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F\FISCAL OPERATIONS\PAYMENT\Result Based Funding\FY21\Payment 3\"/>
    </mc:Choice>
  </mc:AlternateContent>
  <xr:revisionPtr revIDLastSave="0" documentId="13_ncr:1_{AE12D5F9-605C-4ACF-A332-DAC8C65A7BDA}" xr6:coauthVersionLast="45" xr6:coauthVersionMax="45" xr10:uidLastSave="{00000000-0000-0000-0000-000000000000}"/>
  <bookViews>
    <workbookView xWindow="20370" yWindow="-120" windowWidth="29040" windowHeight="15840" activeTab="2" xr2:uid="{7E530253-0FD3-45F1-A19B-FAD3076CACC0}"/>
  </bookViews>
  <sheets>
    <sheet name="Calculation" sheetId="3" r:id="rId1"/>
    <sheet name="Payment 2 Distributions" sheetId="4" r:id="rId2"/>
    <sheet name="Payment 3 Distributions" sheetId="5" r:id="rId3"/>
  </sheets>
  <definedNames>
    <definedName name="_xlnm._FilterDatabase" localSheetId="0" hidden="1">Calculation!$A$15:$P$15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3" l="1"/>
  <c r="D269" i="5"/>
  <c r="D121" i="5"/>
  <c r="D118" i="5"/>
  <c r="D110" i="5"/>
  <c r="D101" i="5"/>
  <c r="D124" i="5" s="1"/>
  <c r="D95" i="5"/>
  <c r="D89" i="5"/>
  <c r="D80" i="5"/>
  <c r="D74" i="5"/>
  <c r="D65" i="5"/>
  <c r="D25" i="5"/>
  <c r="D20" i="5"/>
  <c r="D17" i="5"/>
  <c r="D12" i="5"/>
  <c r="D5" i="5"/>
  <c r="D271" i="5" l="1"/>
  <c r="D269" i="4"/>
  <c r="D121" i="4"/>
  <c r="D124" i="4" s="1"/>
  <c r="D118" i="4"/>
  <c r="D110" i="4"/>
  <c r="D101" i="4"/>
  <c r="D95" i="4"/>
  <c r="D89" i="4"/>
  <c r="D80" i="4"/>
  <c r="D74" i="4"/>
  <c r="D65" i="4"/>
  <c r="D25" i="4"/>
  <c r="D20" i="4"/>
  <c r="D17" i="4"/>
  <c r="D12" i="4"/>
  <c r="D5" i="4"/>
  <c r="D271" i="4" l="1"/>
  <c r="N12" i="3"/>
  <c r="Q147" i="3" l="1"/>
  <c r="R147" i="3" s="1"/>
  <c r="Q179" i="3"/>
  <c r="R179" i="3" s="1"/>
  <c r="Q247" i="3"/>
  <c r="R247" i="3" s="1"/>
  <c r="Q263" i="3"/>
  <c r="R263" i="3" s="1"/>
  <c r="Q311" i="3"/>
  <c r="R311" i="3" s="1"/>
  <c r="Q327" i="3"/>
  <c r="R327" i="3" s="1"/>
  <c r="Q375" i="3"/>
  <c r="R375" i="3" s="1"/>
  <c r="Q391" i="3"/>
  <c r="R391" i="3" s="1"/>
  <c r="Q439" i="3"/>
  <c r="R439" i="3" s="1"/>
  <c r="Q455" i="3"/>
  <c r="R455" i="3" s="1"/>
  <c r="Q503" i="3"/>
  <c r="R503" i="3" s="1"/>
  <c r="Q519" i="3"/>
  <c r="R519" i="3" s="1"/>
  <c r="Q567" i="3"/>
  <c r="R567" i="3" s="1"/>
  <c r="Q583" i="3"/>
  <c r="R583" i="3" s="1"/>
  <c r="Q631" i="3"/>
  <c r="R631" i="3" s="1"/>
  <c r="Q647" i="3"/>
  <c r="R647" i="3" s="1"/>
  <c r="Q695" i="3"/>
  <c r="R695" i="3" s="1"/>
  <c r="Q711" i="3"/>
  <c r="R711" i="3" s="1"/>
  <c r="Q759" i="3"/>
  <c r="R759" i="3" s="1"/>
  <c r="Q775" i="3"/>
  <c r="R775" i="3" s="1"/>
  <c r="Q823" i="3"/>
  <c r="R823" i="3" s="1"/>
  <c r="Q839" i="3"/>
  <c r="R839" i="3" s="1"/>
  <c r="Q887" i="3"/>
  <c r="R887" i="3" s="1"/>
  <c r="Q903" i="3"/>
  <c r="R903" i="3" s="1"/>
  <c r="Q951" i="3"/>
  <c r="R951" i="3" s="1"/>
  <c r="Q967" i="3"/>
  <c r="R967" i="3" s="1"/>
  <c r="Q1015" i="3"/>
  <c r="R1015" i="3" s="1"/>
  <c r="Q1031" i="3"/>
  <c r="R1031" i="3" s="1"/>
  <c r="Q1063" i="3"/>
  <c r="R1063" i="3" s="1"/>
  <c r="Q1071" i="3"/>
  <c r="R1071" i="3" s="1"/>
  <c r="Q1095" i="3"/>
  <c r="R1095" i="3" s="1"/>
  <c r="Q1103" i="3"/>
  <c r="R1103" i="3" s="1"/>
  <c r="Q1127" i="3"/>
  <c r="R1127" i="3" s="1"/>
  <c r="Q1135" i="3"/>
  <c r="R1135" i="3" s="1"/>
  <c r="Q1159" i="3"/>
  <c r="R1159" i="3" s="1"/>
  <c r="Q1167" i="3"/>
  <c r="R1167" i="3" s="1"/>
  <c r="Q1191" i="3"/>
  <c r="R1191" i="3" s="1"/>
  <c r="Q1199" i="3"/>
  <c r="R1199" i="3" s="1"/>
  <c r="Q1223" i="3"/>
  <c r="R1223" i="3" s="1"/>
  <c r="Q1231" i="3"/>
  <c r="R1231" i="3" s="1"/>
  <c r="Q1251" i="3"/>
  <c r="R1251" i="3" s="1"/>
  <c r="Q1256" i="3"/>
  <c r="R1256" i="3" s="1"/>
  <c r="Q1272" i="3"/>
  <c r="R1272" i="3" s="1"/>
  <c r="Q1277" i="3"/>
  <c r="R1277" i="3" s="1"/>
  <c r="Q1293" i="3"/>
  <c r="R1293" i="3" s="1"/>
  <c r="Q1299" i="3"/>
  <c r="R1299" i="3" s="1"/>
  <c r="Q1315" i="3"/>
  <c r="R1315" i="3" s="1"/>
  <c r="Q1320" i="3"/>
  <c r="R1320" i="3" s="1"/>
  <c r="Q1336" i="3"/>
  <c r="R1336" i="3" s="1"/>
  <c r="Q1341" i="3"/>
  <c r="R1341" i="3" s="1"/>
  <c r="Q1357" i="3"/>
  <c r="R1357" i="3" s="1"/>
  <c r="Q1363" i="3"/>
  <c r="R1363" i="3" s="1"/>
  <c r="Q1379" i="3"/>
  <c r="R1379" i="3" s="1"/>
  <c r="Q1384" i="3"/>
  <c r="R1384" i="3" s="1"/>
  <c r="Q1397" i="3"/>
  <c r="R1397" i="3" s="1"/>
  <c r="Q1401" i="3"/>
  <c r="R1401" i="3" s="1"/>
  <c r="Q1413" i="3"/>
  <c r="R1413" i="3" s="1"/>
  <c r="Q1417" i="3"/>
  <c r="R1417" i="3" s="1"/>
  <c r="Q1429" i="3"/>
  <c r="R1429" i="3" s="1"/>
  <c r="Q1433" i="3"/>
  <c r="R1433" i="3" s="1"/>
  <c r="Q1445" i="3"/>
  <c r="R1445" i="3" s="1"/>
  <c r="Q1449" i="3"/>
  <c r="R1449" i="3" s="1"/>
  <c r="Q1461" i="3"/>
  <c r="R1461" i="3" s="1"/>
  <c r="Q1465" i="3"/>
  <c r="R1465" i="3" s="1"/>
  <c r="Q1477" i="3"/>
  <c r="R1477" i="3" s="1"/>
  <c r="Q1481" i="3"/>
  <c r="R1481" i="3" s="1"/>
  <c r="Q1493" i="3"/>
  <c r="R1493" i="3" s="1"/>
  <c r="Q1497" i="3"/>
  <c r="R1497" i="3" s="1"/>
  <c r="Q1509" i="3"/>
  <c r="R1509" i="3" s="1"/>
  <c r="Q1513" i="3"/>
  <c r="R1513" i="3" s="1"/>
  <c r="Q1525" i="3"/>
  <c r="R1525" i="3" s="1"/>
  <c r="Q1529" i="3"/>
  <c r="R1529" i="3" s="1"/>
  <c r="Q1541" i="3"/>
  <c r="R1541" i="3" s="1"/>
  <c r="Q1545" i="3"/>
  <c r="R1545" i="3" s="1"/>
  <c r="Q1557" i="3"/>
  <c r="R1557" i="3" s="1"/>
  <c r="Q1561" i="3"/>
  <c r="R1561" i="3" s="1"/>
  <c r="Q1573" i="3"/>
  <c r="R1573" i="3" s="1"/>
  <c r="Q1577" i="3"/>
  <c r="R1577" i="3" s="1"/>
  <c r="Q1589" i="3"/>
  <c r="R1589" i="3" s="1"/>
  <c r="Q1593" i="3"/>
  <c r="R1593" i="3" s="1"/>
  <c r="Q1605" i="3"/>
  <c r="R1605" i="3" s="1"/>
  <c r="Q1609" i="3"/>
  <c r="R1609" i="3" s="1"/>
  <c r="Q1621" i="3"/>
  <c r="R1621" i="3" s="1"/>
  <c r="Q1625" i="3"/>
  <c r="R1625" i="3" s="1"/>
  <c r="Q1637" i="3"/>
  <c r="R1637" i="3" s="1"/>
  <c r="Q1641" i="3"/>
  <c r="R1641" i="3" s="1"/>
  <c r="Q1653" i="3"/>
  <c r="R1653" i="3" s="1"/>
  <c r="Q1657" i="3"/>
  <c r="R1657" i="3" s="1"/>
  <c r="Q1669" i="3"/>
  <c r="R1669" i="3" s="1"/>
  <c r="Q1673" i="3"/>
  <c r="R1673" i="3" s="1"/>
  <c r="Q1685" i="3"/>
  <c r="R1685" i="3" s="1"/>
  <c r="Q1689" i="3"/>
  <c r="R1689" i="3" s="1"/>
  <c r="Q1701" i="3"/>
  <c r="R1701" i="3" s="1"/>
  <c r="Q1705" i="3"/>
  <c r="R1705" i="3" s="1"/>
  <c r="Q1717" i="3"/>
  <c r="R1717" i="3" s="1"/>
  <c r="Q1721" i="3"/>
  <c r="R1721" i="3" s="1"/>
  <c r="Q1733" i="3"/>
  <c r="R1733" i="3" s="1"/>
  <c r="Q1737" i="3"/>
  <c r="R1737" i="3" s="1"/>
  <c r="Q1749" i="3"/>
  <c r="R1749" i="3" s="1"/>
  <c r="Q1753" i="3"/>
  <c r="R1753" i="3" s="1"/>
  <c r="Q1765" i="3"/>
  <c r="R1765" i="3" s="1"/>
  <c r="Q1769" i="3"/>
  <c r="R1769" i="3" s="1"/>
  <c r="Q1777" i="3"/>
  <c r="R1777" i="3" s="1"/>
  <c r="Q1779" i="3"/>
  <c r="R1779" i="3" s="1"/>
  <c r="Q1785" i="3"/>
  <c r="R1785" i="3" s="1"/>
  <c r="Q1787" i="3"/>
  <c r="R1787" i="3" s="1"/>
  <c r="Q1793" i="3"/>
  <c r="R1793" i="3" s="1"/>
  <c r="Q1795" i="3"/>
  <c r="R1795" i="3" s="1"/>
  <c r="Q1801" i="3"/>
  <c r="R1801" i="3" s="1"/>
  <c r="Q1803" i="3"/>
  <c r="R1803" i="3" s="1"/>
  <c r="Q1809" i="3"/>
  <c r="R1809" i="3" s="1"/>
  <c r="Q1811" i="3"/>
  <c r="R1811" i="3" s="1"/>
  <c r="Q1817" i="3"/>
  <c r="R1817" i="3" s="1"/>
  <c r="Q1819" i="3"/>
  <c r="R1819" i="3" s="1"/>
  <c r="Q1825" i="3"/>
  <c r="R1825" i="3" s="1"/>
  <c r="Q1827" i="3"/>
  <c r="R1827" i="3" s="1"/>
  <c r="Q1833" i="3"/>
  <c r="R1833" i="3" s="1"/>
  <c r="Q1835" i="3"/>
  <c r="R1835" i="3" s="1"/>
  <c r="Q1841" i="3"/>
  <c r="R1841" i="3" s="1"/>
  <c r="Q1843" i="3"/>
  <c r="R1843" i="3" s="1"/>
  <c r="Q1849" i="3"/>
  <c r="R1849" i="3" s="1"/>
  <c r="Q1851" i="3"/>
  <c r="R1851" i="3" s="1"/>
  <c r="Q1857" i="3"/>
  <c r="R1857" i="3" s="1"/>
  <c r="Q1859" i="3"/>
  <c r="R1859" i="3" s="1"/>
  <c r="Q1865" i="3"/>
  <c r="R1865" i="3" s="1"/>
  <c r="Q1867" i="3"/>
  <c r="R1867" i="3" s="1"/>
  <c r="Q1873" i="3"/>
  <c r="R1873" i="3" s="1"/>
  <c r="Q1875" i="3"/>
  <c r="R1875" i="3" s="1"/>
  <c r="Q1881" i="3"/>
  <c r="R1881" i="3" s="1"/>
  <c r="Q1883" i="3"/>
  <c r="R1883" i="3" s="1"/>
  <c r="Q1889" i="3"/>
  <c r="R1889" i="3" s="1"/>
  <c r="Q1891" i="3"/>
  <c r="R1891" i="3" s="1"/>
  <c r="Q1897" i="3"/>
  <c r="R1897" i="3" s="1"/>
  <c r="Q1899" i="3"/>
  <c r="R1899" i="3" s="1"/>
  <c r="Q1905" i="3"/>
  <c r="R1905" i="3" s="1"/>
  <c r="Q1907" i="3"/>
  <c r="R1907" i="3" s="1"/>
  <c r="Q1913" i="3"/>
  <c r="R1913" i="3" s="1"/>
  <c r="Q1915" i="3"/>
  <c r="R1915" i="3" s="1"/>
  <c r="Q1921" i="3"/>
  <c r="R1921" i="3" s="1"/>
  <c r="Q1923" i="3"/>
  <c r="R1923" i="3" s="1"/>
  <c r="Q1929" i="3"/>
  <c r="R1929" i="3" s="1"/>
  <c r="Q1931" i="3"/>
  <c r="R1931" i="3" s="1"/>
  <c r="Q1937" i="3"/>
  <c r="R1937" i="3" s="1"/>
  <c r="Q1939" i="3"/>
  <c r="R1939" i="3" s="1"/>
  <c r="Q1945" i="3"/>
  <c r="R1945" i="3" s="1"/>
  <c r="Q1947" i="3"/>
  <c r="R1947" i="3" s="1"/>
  <c r="Q1953" i="3"/>
  <c r="R1953" i="3" s="1"/>
  <c r="Q1955" i="3"/>
  <c r="R1955" i="3" s="1"/>
  <c r="Q1960" i="3"/>
  <c r="R1960" i="3" s="1"/>
  <c r="Q16" i="3"/>
  <c r="N11" i="3"/>
  <c r="Q43" i="3" s="1"/>
  <c r="R43" i="3" s="1"/>
  <c r="Q1959" i="3" l="1"/>
  <c r="R1959" i="3" s="1"/>
  <c r="Q1951" i="3"/>
  <c r="R1951" i="3" s="1"/>
  <c r="Q1943" i="3"/>
  <c r="R1943" i="3" s="1"/>
  <c r="Q1935" i="3"/>
  <c r="R1935" i="3" s="1"/>
  <c r="Q1927" i="3"/>
  <c r="R1927" i="3" s="1"/>
  <c r="Q1919" i="3"/>
  <c r="R1919" i="3" s="1"/>
  <c r="Q1911" i="3"/>
  <c r="R1911" i="3" s="1"/>
  <c r="Q1903" i="3"/>
  <c r="R1903" i="3" s="1"/>
  <c r="Q1895" i="3"/>
  <c r="R1895" i="3" s="1"/>
  <c r="Q1887" i="3"/>
  <c r="R1887" i="3" s="1"/>
  <c r="Q1879" i="3"/>
  <c r="R1879" i="3" s="1"/>
  <c r="Q1871" i="3"/>
  <c r="R1871" i="3" s="1"/>
  <c r="Q1863" i="3"/>
  <c r="R1863" i="3" s="1"/>
  <c r="Q1855" i="3"/>
  <c r="R1855" i="3" s="1"/>
  <c r="Q1847" i="3"/>
  <c r="R1847" i="3" s="1"/>
  <c r="Q1839" i="3"/>
  <c r="R1839" i="3" s="1"/>
  <c r="Q1831" i="3"/>
  <c r="R1831" i="3" s="1"/>
  <c r="Q1823" i="3"/>
  <c r="R1823" i="3" s="1"/>
  <c r="Q1815" i="3"/>
  <c r="R1815" i="3" s="1"/>
  <c r="Q1807" i="3"/>
  <c r="R1807" i="3" s="1"/>
  <c r="Q1799" i="3"/>
  <c r="R1799" i="3" s="1"/>
  <c r="Q1791" i="3"/>
  <c r="R1791" i="3" s="1"/>
  <c r="Q1783" i="3"/>
  <c r="R1783" i="3" s="1"/>
  <c r="Q1775" i="3"/>
  <c r="R1775" i="3" s="1"/>
  <c r="Q1761" i="3"/>
  <c r="R1761" i="3" s="1"/>
  <c r="Q1745" i="3"/>
  <c r="R1745" i="3" s="1"/>
  <c r="Q1729" i="3"/>
  <c r="R1729" i="3" s="1"/>
  <c r="Q1713" i="3"/>
  <c r="R1713" i="3" s="1"/>
  <c r="Q1697" i="3"/>
  <c r="R1697" i="3" s="1"/>
  <c r="Q1681" i="3"/>
  <c r="R1681" i="3" s="1"/>
  <c r="Q1665" i="3"/>
  <c r="R1665" i="3" s="1"/>
  <c r="Q1649" i="3"/>
  <c r="R1649" i="3" s="1"/>
  <c r="Q1633" i="3"/>
  <c r="R1633" i="3" s="1"/>
  <c r="Q1617" i="3"/>
  <c r="R1617" i="3" s="1"/>
  <c r="Q1601" i="3"/>
  <c r="R1601" i="3" s="1"/>
  <c r="Q1585" i="3"/>
  <c r="R1585" i="3" s="1"/>
  <c r="Q1569" i="3"/>
  <c r="R1569" i="3" s="1"/>
  <c r="Q1553" i="3"/>
  <c r="R1553" i="3" s="1"/>
  <c r="Q1537" i="3"/>
  <c r="R1537" i="3" s="1"/>
  <c r="Q1521" i="3"/>
  <c r="R1521" i="3" s="1"/>
  <c r="Q1505" i="3"/>
  <c r="R1505" i="3" s="1"/>
  <c r="Q1489" i="3"/>
  <c r="R1489" i="3" s="1"/>
  <c r="Q1473" i="3"/>
  <c r="R1473" i="3" s="1"/>
  <c r="Q1457" i="3"/>
  <c r="R1457" i="3" s="1"/>
  <c r="Q1441" i="3"/>
  <c r="R1441" i="3" s="1"/>
  <c r="Q1425" i="3"/>
  <c r="R1425" i="3" s="1"/>
  <c r="Q1409" i="3"/>
  <c r="R1409" i="3" s="1"/>
  <c r="Q1393" i="3"/>
  <c r="R1393" i="3" s="1"/>
  <c r="Q1373" i="3"/>
  <c r="R1373" i="3" s="1"/>
  <c r="Q1352" i="3"/>
  <c r="R1352" i="3" s="1"/>
  <c r="Q1331" i="3"/>
  <c r="R1331" i="3" s="1"/>
  <c r="Q1309" i="3"/>
  <c r="R1309" i="3" s="1"/>
  <c r="Q1288" i="3"/>
  <c r="R1288" i="3" s="1"/>
  <c r="Q1267" i="3"/>
  <c r="R1267" i="3" s="1"/>
  <c r="Q1245" i="3"/>
  <c r="R1245" i="3" s="1"/>
  <c r="Q1215" i="3"/>
  <c r="R1215" i="3" s="1"/>
  <c r="Q1183" i="3"/>
  <c r="R1183" i="3" s="1"/>
  <c r="Q1151" i="3"/>
  <c r="R1151" i="3" s="1"/>
  <c r="Q1119" i="3"/>
  <c r="R1119" i="3" s="1"/>
  <c r="Q1087" i="3"/>
  <c r="R1087" i="3" s="1"/>
  <c r="Q1055" i="3"/>
  <c r="R1055" i="3" s="1"/>
  <c r="Q999" i="3"/>
  <c r="R999" i="3" s="1"/>
  <c r="Q935" i="3"/>
  <c r="R935" i="3" s="1"/>
  <c r="Q871" i="3"/>
  <c r="R871" i="3" s="1"/>
  <c r="Q807" i="3"/>
  <c r="R807" i="3" s="1"/>
  <c r="Q743" i="3"/>
  <c r="R743" i="3" s="1"/>
  <c r="Q679" i="3"/>
  <c r="R679" i="3" s="1"/>
  <c r="Q615" i="3"/>
  <c r="R615" i="3" s="1"/>
  <c r="Q551" i="3"/>
  <c r="R551" i="3" s="1"/>
  <c r="Q487" i="3"/>
  <c r="R487" i="3" s="1"/>
  <c r="Q423" i="3"/>
  <c r="R423" i="3" s="1"/>
  <c r="Q359" i="3"/>
  <c r="R359" i="3" s="1"/>
  <c r="Q295" i="3"/>
  <c r="R295" i="3" s="1"/>
  <c r="Q227" i="3"/>
  <c r="R227" i="3" s="1"/>
  <c r="Q115" i="3"/>
  <c r="R115" i="3" s="1"/>
  <c r="Q1957" i="3"/>
  <c r="R1957" i="3" s="1"/>
  <c r="Q1949" i="3"/>
  <c r="R1949" i="3" s="1"/>
  <c r="Q1941" i="3"/>
  <c r="R1941" i="3" s="1"/>
  <c r="Q1933" i="3"/>
  <c r="R1933" i="3" s="1"/>
  <c r="Q1925" i="3"/>
  <c r="R1925" i="3" s="1"/>
  <c r="Q1917" i="3"/>
  <c r="R1917" i="3" s="1"/>
  <c r="Q1909" i="3"/>
  <c r="R1909" i="3" s="1"/>
  <c r="Q1901" i="3"/>
  <c r="R1901" i="3" s="1"/>
  <c r="Q1893" i="3"/>
  <c r="R1893" i="3" s="1"/>
  <c r="Q1885" i="3"/>
  <c r="R1885" i="3" s="1"/>
  <c r="Q1877" i="3"/>
  <c r="R1877" i="3" s="1"/>
  <c r="Q1869" i="3"/>
  <c r="R1869" i="3" s="1"/>
  <c r="Q1861" i="3"/>
  <c r="R1861" i="3" s="1"/>
  <c r="Q1853" i="3"/>
  <c r="R1853" i="3" s="1"/>
  <c r="Q1845" i="3"/>
  <c r="R1845" i="3" s="1"/>
  <c r="Q1837" i="3"/>
  <c r="R1837" i="3" s="1"/>
  <c r="Q1829" i="3"/>
  <c r="R1829" i="3" s="1"/>
  <c r="Q1821" i="3"/>
  <c r="R1821" i="3" s="1"/>
  <c r="Q1813" i="3"/>
  <c r="R1813" i="3" s="1"/>
  <c r="Q1805" i="3"/>
  <c r="R1805" i="3" s="1"/>
  <c r="Q1797" i="3"/>
  <c r="R1797" i="3" s="1"/>
  <c r="Q1789" i="3"/>
  <c r="R1789" i="3" s="1"/>
  <c r="Q1781" i="3"/>
  <c r="R1781" i="3" s="1"/>
  <c r="Q1773" i="3"/>
  <c r="R1773" i="3" s="1"/>
  <c r="Q1757" i="3"/>
  <c r="R1757" i="3" s="1"/>
  <c r="Q1741" i="3"/>
  <c r="R1741" i="3" s="1"/>
  <c r="Q1725" i="3"/>
  <c r="R1725" i="3" s="1"/>
  <c r="Q1709" i="3"/>
  <c r="R1709" i="3" s="1"/>
  <c r="Q1693" i="3"/>
  <c r="R1693" i="3" s="1"/>
  <c r="Q1677" i="3"/>
  <c r="R1677" i="3" s="1"/>
  <c r="Q1661" i="3"/>
  <c r="R1661" i="3" s="1"/>
  <c r="Q1645" i="3"/>
  <c r="R1645" i="3" s="1"/>
  <c r="Q1629" i="3"/>
  <c r="R1629" i="3" s="1"/>
  <c r="Q1613" i="3"/>
  <c r="R1613" i="3" s="1"/>
  <c r="Q1597" i="3"/>
  <c r="R1597" i="3" s="1"/>
  <c r="Q1581" i="3"/>
  <c r="R1581" i="3" s="1"/>
  <c r="Q1565" i="3"/>
  <c r="R1565" i="3" s="1"/>
  <c r="Q1549" i="3"/>
  <c r="R1549" i="3" s="1"/>
  <c r="Q1533" i="3"/>
  <c r="R1533" i="3" s="1"/>
  <c r="Q1517" i="3"/>
  <c r="R1517" i="3" s="1"/>
  <c r="Q1501" i="3"/>
  <c r="R1501" i="3" s="1"/>
  <c r="Q1485" i="3"/>
  <c r="R1485" i="3" s="1"/>
  <c r="Q1469" i="3"/>
  <c r="R1469" i="3" s="1"/>
  <c r="Q1453" i="3"/>
  <c r="R1453" i="3" s="1"/>
  <c r="Q1437" i="3"/>
  <c r="R1437" i="3" s="1"/>
  <c r="Q1421" i="3"/>
  <c r="R1421" i="3" s="1"/>
  <c r="Q1405" i="3"/>
  <c r="R1405" i="3" s="1"/>
  <c r="Q1389" i="3"/>
  <c r="R1389" i="3" s="1"/>
  <c r="Q1368" i="3"/>
  <c r="R1368" i="3" s="1"/>
  <c r="Q1347" i="3"/>
  <c r="R1347" i="3" s="1"/>
  <c r="Q1325" i="3"/>
  <c r="R1325" i="3" s="1"/>
  <c r="Q1304" i="3"/>
  <c r="R1304" i="3" s="1"/>
  <c r="Q1283" i="3"/>
  <c r="R1283" i="3" s="1"/>
  <c r="Q1261" i="3"/>
  <c r="R1261" i="3" s="1"/>
  <c r="Q1239" i="3"/>
  <c r="R1239" i="3" s="1"/>
  <c r="Q1207" i="3"/>
  <c r="R1207" i="3" s="1"/>
  <c r="Q1175" i="3"/>
  <c r="R1175" i="3" s="1"/>
  <c r="Q1143" i="3"/>
  <c r="R1143" i="3" s="1"/>
  <c r="Q1111" i="3"/>
  <c r="R1111" i="3" s="1"/>
  <c r="Q1079" i="3"/>
  <c r="R1079" i="3" s="1"/>
  <c r="Q1047" i="3"/>
  <c r="R1047" i="3" s="1"/>
  <c r="Q983" i="3"/>
  <c r="R983" i="3" s="1"/>
  <c r="Q919" i="3"/>
  <c r="R919" i="3" s="1"/>
  <c r="Q855" i="3"/>
  <c r="R855" i="3" s="1"/>
  <c r="Q791" i="3"/>
  <c r="R791" i="3" s="1"/>
  <c r="Q727" i="3"/>
  <c r="R727" i="3" s="1"/>
  <c r="Q663" i="3"/>
  <c r="R663" i="3" s="1"/>
  <c r="Q599" i="3"/>
  <c r="R599" i="3" s="1"/>
  <c r="Q535" i="3"/>
  <c r="R535" i="3" s="1"/>
  <c r="Q471" i="3"/>
  <c r="R471" i="3" s="1"/>
  <c r="Q407" i="3"/>
  <c r="R407" i="3" s="1"/>
  <c r="Q343" i="3"/>
  <c r="R343" i="3" s="1"/>
  <c r="Q279" i="3"/>
  <c r="R279" i="3" s="1"/>
  <c r="Q206" i="3"/>
  <c r="R206" i="3" s="1"/>
  <c r="Q75" i="3"/>
  <c r="R75" i="3" s="1"/>
  <c r="Q1956" i="3"/>
  <c r="R1956" i="3" s="1"/>
  <c r="Q1952" i="3"/>
  <c r="R1952" i="3" s="1"/>
  <c r="Q1948" i="3"/>
  <c r="R1948" i="3" s="1"/>
  <c r="Q1944" i="3"/>
  <c r="R1944" i="3" s="1"/>
  <c r="Q1940" i="3"/>
  <c r="R1940" i="3" s="1"/>
  <c r="Q1936" i="3"/>
  <c r="R1936" i="3" s="1"/>
  <c r="Q1932" i="3"/>
  <c r="R1932" i="3" s="1"/>
  <c r="Q1928" i="3"/>
  <c r="R1928" i="3" s="1"/>
  <c r="Q1924" i="3"/>
  <c r="R1924" i="3" s="1"/>
  <c r="Q1920" i="3"/>
  <c r="R1920" i="3" s="1"/>
  <c r="Q1916" i="3"/>
  <c r="R1916" i="3" s="1"/>
  <c r="Q1912" i="3"/>
  <c r="R1912" i="3" s="1"/>
  <c r="Q1908" i="3"/>
  <c r="R1908" i="3" s="1"/>
  <c r="Q1904" i="3"/>
  <c r="R1904" i="3" s="1"/>
  <c r="Q1900" i="3"/>
  <c r="R1900" i="3" s="1"/>
  <c r="Q1896" i="3"/>
  <c r="R1896" i="3" s="1"/>
  <c r="Q1892" i="3"/>
  <c r="R1892" i="3" s="1"/>
  <c r="Q1888" i="3"/>
  <c r="R1888" i="3" s="1"/>
  <c r="Q1884" i="3"/>
  <c r="R1884" i="3" s="1"/>
  <c r="Q1880" i="3"/>
  <c r="R1880" i="3" s="1"/>
  <c r="Q1876" i="3"/>
  <c r="R1876" i="3" s="1"/>
  <c r="Q1872" i="3"/>
  <c r="R1872" i="3" s="1"/>
  <c r="Q1868" i="3"/>
  <c r="R1868" i="3" s="1"/>
  <c r="Q1864" i="3"/>
  <c r="R1864" i="3" s="1"/>
  <c r="Q1860" i="3"/>
  <c r="R1860" i="3" s="1"/>
  <c r="Q1856" i="3"/>
  <c r="R1856" i="3" s="1"/>
  <c r="Q1852" i="3"/>
  <c r="R1852" i="3" s="1"/>
  <c r="Q1848" i="3"/>
  <c r="R1848" i="3" s="1"/>
  <c r="Q1844" i="3"/>
  <c r="R1844" i="3" s="1"/>
  <c r="Q1840" i="3"/>
  <c r="R1840" i="3" s="1"/>
  <c r="Q1836" i="3"/>
  <c r="R1836" i="3" s="1"/>
  <c r="Q1832" i="3"/>
  <c r="R1832" i="3" s="1"/>
  <c r="Q1828" i="3"/>
  <c r="R1828" i="3" s="1"/>
  <c r="Q1824" i="3"/>
  <c r="R1824" i="3" s="1"/>
  <c r="Q1820" i="3"/>
  <c r="R1820" i="3" s="1"/>
  <c r="Q1816" i="3"/>
  <c r="R1816" i="3" s="1"/>
  <c r="Q1812" i="3"/>
  <c r="R1812" i="3" s="1"/>
  <c r="Q1808" i="3"/>
  <c r="R1808" i="3" s="1"/>
  <c r="Q1804" i="3"/>
  <c r="R1804" i="3" s="1"/>
  <c r="Q1800" i="3"/>
  <c r="R1800" i="3" s="1"/>
  <c r="Q1796" i="3"/>
  <c r="R1796" i="3" s="1"/>
  <c r="Q1792" i="3"/>
  <c r="R1792" i="3" s="1"/>
  <c r="Q1788" i="3"/>
  <c r="R1788" i="3" s="1"/>
  <c r="Q1784" i="3"/>
  <c r="R1784" i="3" s="1"/>
  <c r="Q1780" i="3"/>
  <c r="R1780" i="3" s="1"/>
  <c r="R1776" i="3"/>
  <c r="Q1772" i="3"/>
  <c r="R1772" i="3" s="1"/>
  <c r="Q1768" i="3"/>
  <c r="R1768" i="3" s="1"/>
  <c r="Q1764" i="3"/>
  <c r="R1764" i="3" s="1"/>
  <c r="Q1760" i="3"/>
  <c r="R1760" i="3" s="1"/>
  <c r="Q1756" i="3"/>
  <c r="R1756" i="3" s="1"/>
  <c r="Q1752" i="3"/>
  <c r="R1752" i="3" s="1"/>
  <c r="Q1748" i="3"/>
  <c r="R1748" i="3" s="1"/>
  <c r="Q1744" i="3"/>
  <c r="R1744" i="3" s="1"/>
  <c r="Q1740" i="3"/>
  <c r="R1740" i="3" s="1"/>
  <c r="Q1736" i="3"/>
  <c r="R1736" i="3" s="1"/>
  <c r="Q1732" i="3"/>
  <c r="R1732" i="3" s="1"/>
  <c r="Q1728" i="3"/>
  <c r="R1728" i="3" s="1"/>
  <c r="Q1724" i="3"/>
  <c r="R1724" i="3" s="1"/>
  <c r="Q1720" i="3"/>
  <c r="R1720" i="3" s="1"/>
  <c r="Q1716" i="3"/>
  <c r="R1716" i="3" s="1"/>
  <c r="Q1712" i="3"/>
  <c r="R1712" i="3" s="1"/>
  <c r="Q1708" i="3"/>
  <c r="R1708" i="3" s="1"/>
  <c r="Q1704" i="3"/>
  <c r="R1704" i="3" s="1"/>
  <c r="Q1700" i="3"/>
  <c r="R1700" i="3" s="1"/>
  <c r="Q1696" i="3"/>
  <c r="R1696" i="3" s="1"/>
  <c r="Q1692" i="3"/>
  <c r="R1692" i="3" s="1"/>
  <c r="Q1688" i="3"/>
  <c r="R1688" i="3" s="1"/>
  <c r="Q1684" i="3"/>
  <c r="R1684" i="3" s="1"/>
  <c r="Q1680" i="3"/>
  <c r="R1680" i="3" s="1"/>
  <c r="Q1676" i="3"/>
  <c r="R1676" i="3" s="1"/>
  <c r="Q1672" i="3"/>
  <c r="R1672" i="3" s="1"/>
  <c r="Q1668" i="3"/>
  <c r="R1668" i="3" s="1"/>
  <c r="Q1664" i="3"/>
  <c r="R1664" i="3" s="1"/>
  <c r="Q1660" i="3"/>
  <c r="R1660" i="3" s="1"/>
  <c r="Q1656" i="3"/>
  <c r="R1656" i="3" s="1"/>
  <c r="Q1652" i="3"/>
  <c r="R1652" i="3" s="1"/>
  <c r="Q1648" i="3"/>
  <c r="R1648" i="3" s="1"/>
  <c r="Q1644" i="3"/>
  <c r="R1644" i="3" s="1"/>
  <c r="Q1640" i="3"/>
  <c r="R1640" i="3" s="1"/>
  <c r="Q1636" i="3"/>
  <c r="R1636" i="3" s="1"/>
  <c r="Q1632" i="3"/>
  <c r="R1632" i="3" s="1"/>
  <c r="Q1628" i="3"/>
  <c r="R1628" i="3" s="1"/>
  <c r="Q1624" i="3"/>
  <c r="R1624" i="3" s="1"/>
  <c r="Q1620" i="3"/>
  <c r="R1620" i="3" s="1"/>
  <c r="Q1616" i="3"/>
  <c r="R1616" i="3" s="1"/>
  <c r="Q1612" i="3"/>
  <c r="R1612" i="3" s="1"/>
  <c r="Q1608" i="3"/>
  <c r="R1608" i="3" s="1"/>
  <c r="Q1604" i="3"/>
  <c r="R1604" i="3" s="1"/>
  <c r="Q1600" i="3"/>
  <c r="R1600" i="3" s="1"/>
  <c r="Q1596" i="3"/>
  <c r="R1596" i="3" s="1"/>
  <c r="Q1592" i="3"/>
  <c r="R1592" i="3" s="1"/>
  <c r="Q1588" i="3"/>
  <c r="R1588" i="3" s="1"/>
  <c r="Q1584" i="3"/>
  <c r="R1584" i="3" s="1"/>
  <c r="Q1580" i="3"/>
  <c r="R1580" i="3" s="1"/>
  <c r="Q1576" i="3"/>
  <c r="R1576" i="3" s="1"/>
  <c r="Q1572" i="3"/>
  <c r="R1572" i="3" s="1"/>
  <c r="Q1568" i="3"/>
  <c r="R1568" i="3" s="1"/>
  <c r="Q1564" i="3"/>
  <c r="R1564" i="3" s="1"/>
  <c r="Q1560" i="3"/>
  <c r="R1560" i="3" s="1"/>
  <c r="Q1556" i="3"/>
  <c r="R1556" i="3" s="1"/>
  <c r="Q1552" i="3"/>
  <c r="R1552" i="3" s="1"/>
  <c r="Q1548" i="3"/>
  <c r="R1548" i="3" s="1"/>
  <c r="Q1544" i="3"/>
  <c r="R1544" i="3" s="1"/>
  <c r="Q1540" i="3"/>
  <c r="R1540" i="3" s="1"/>
  <c r="Q1536" i="3"/>
  <c r="R1536" i="3" s="1"/>
  <c r="Q1532" i="3"/>
  <c r="R1532" i="3" s="1"/>
  <c r="Q1528" i="3"/>
  <c r="R1528" i="3" s="1"/>
  <c r="Q1524" i="3"/>
  <c r="R1524" i="3" s="1"/>
  <c r="Q1520" i="3"/>
  <c r="R1520" i="3" s="1"/>
  <c r="Q1516" i="3"/>
  <c r="R1516" i="3" s="1"/>
  <c r="Q1512" i="3"/>
  <c r="R1512" i="3" s="1"/>
  <c r="Q1508" i="3"/>
  <c r="R1508" i="3" s="1"/>
  <c r="Q1504" i="3"/>
  <c r="R1504" i="3" s="1"/>
  <c r="Q1500" i="3"/>
  <c r="R1500" i="3" s="1"/>
  <c r="Q1496" i="3"/>
  <c r="R1496" i="3" s="1"/>
  <c r="Q1492" i="3"/>
  <c r="R1492" i="3" s="1"/>
  <c r="Q1488" i="3"/>
  <c r="R1488" i="3" s="1"/>
  <c r="Q1484" i="3"/>
  <c r="R1484" i="3" s="1"/>
  <c r="Q1480" i="3"/>
  <c r="R1480" i="3" s="1"/>
  <c r="Q1476" i="3"/>
  <c r="R1476" i="3" s="1"/>
  <c r="Q1472" i="3"/>
  <c r="R1472" i="3" s="1"/>
  <c r="Q1468" i="3"/>
  <c r="R1468" i="3" s="1"/>
  <c r="Q1464" i="3"/>
  <c r="R1464" i="3" s="1"/>
  <c r="Q1460" i="3"/>
  <c r="R1460" i="3" s="1"/>
  <c r="Q1456" i="3"/>
  <c r="R1456" i="3" s="1"/>
  <c r="Q1452" i="3"/>
  <c r="R1452" i="3" s="1"/>
  <c r="Q1448" i="3"/>
  <c r="R1448" i="3" s="1"/>
  <c r="Q1444" i="3"/>
  <c r="R1444" i="3" s="1"/>
  <c r="Q1440" i="3"/>
  <c r="R1440" i="3" s="1"/>
  <c r="Q1436" i="3"/>
  <c r="R1436" i="3" s="1"/>
  <c r="Q1432" i="3"/>
  <c r="R1432" i="3" s="1"/>
  <c r="Q1428" i="3"/>
  <c r="R1428" i="3" s="1"/>
  <c r="Q1424" i="3"/>
  <c r="R1424" i="3" s="1"/>
  <c r="Q1420" i="3"/>
  <c r="R1420" i="3" s="1"/>
  <c r="Q1416" i="3"/>
  <c r="R1416" i="3" s="1"/>
  <c r="Q1412" i="3"/>
  <c r="R1412" i="3" s="1"/>
  <c r="Q1408" i="3"/>
  <c r="R1408" i="3" s="1"/>
  <c r="Q1404" i="3"/>
  <c r="R1404" i="3" s="1"/>
  <c r="Q1400" i="3"/>
  <c r="R1400" i="3" s="1"/>
  <c r="Q1396" i="3"/>
  <c r="R1396" i="3" s="1"/>
  <c r="Q1392" i="3"/>
  <c r="R1392" i="3" s="1"/>
  <c r="Q1388" i="3"/>
  <c r="R1388" i="3" s="1"/>
  <c r="Q1383" i="3"/>
  <c r="R1383" i="3" s="1"/>
  <c r="Q1377" i="3"/>
  <c r="R1377" i="3" s="1"/>
  <c r="Q1372" i="3"/>
  <c r="R1372" i="3" s="1"/>
  <c r="Q1367" i="3"/>
  <c r="R1367" i="3" s="1"/>
  <c r="Q1361" i="3"/>
  <c r="R1361" i="3" s="1"/>
  <c r="Q1356" i="3"/>
  <c r="R1356" i="3" s="1"/>
  <c r="Q1351" i="3"/>
  <c r="R1351" i="3" s="1"/>
  <c r="Q1345" i="3"/>
  <c r="R1345" i="3" s="1"/>
  <c r="Q1340" i="3"/>
  <c r="R1340" i="3" s="1"/>
  <c r="Q1335" i="3"/>
  <c r="R1335" i="3" s="1"/>
  <c r="Q1329" i="3"/>
  <c r="R1329" i="3" s="1"/>
  <c r="Q1324" i="3"/>
  <c r="R1324" i="3" s="1"/>
  <c r="Q1319" i="3"/>
  <c r="R1319" i="3" s="1"/>
  <c r="Q1313" i="3"/>
  <c r="R1313" i="3" s="1"/>
  <c r="Q1308" i="3"/>
  <c r="R1308" i="3" s="1"/>
  <c r="Q1303" i="3"/>
  <c r="R1303" i="3" s="1"/>
  <c r="Q1297" i="3"/>
  <c r="R1297" i="3" s="1"/>
  <c r="Q1292" i="3"/>
  <c r="R1292" i="3" s="1"/>
  <c r="Q1287" i="3"/>
  <c r="R1287" i="3" s="1"/>
  <c r="Q1281" i="3"/>
  <c r="R1281" i="3" s="1"/>
  <c r="Q1276" i="3"/>
  <c r="R1276" i="3" s="1"/>
  <c r="Q1271" i="3"/>
  <c r="R1271" i="3" s="1"/>
  <c r="Q1265" i="3"/>
  <c r="R1265" i="3" s="1"/>
  <c r="Q1260" i="3"/>
  <c r="R1260" i="3" s="1"/>
  <c r="Q1255" i="3"/>
  <c r="R1255" i="3" s="1"/>
  <c r="Q1249" i="3"/>
  <c r="R1249" i="3" s="1"/>
  <c r="Q1244" i="3"/>
  <c r="R1244" i="3" s="1"/>
  <c r="Q1236" i="3"/>
  <c r="R1236" i="3" s="1"/>
  <c r="Q1228" i="3"/>
  <c r="R1228" i="3" s="1"/>
  <c r="Q1220" i="3"/>
  <c r="R1220" i="3" s="1"/>
  <c r="Q1212" i="3"/>
  <c r="R1212" i="3" s="1"/>
  <c r="Q1204" i="3"/>
  <c r="R1204" i="3" s="1"/>
  <c r="Q1196" i="3"/>
  <c r="R1196" i="3" s="1"/>
  <c r="Q1188" i="3"/>
  <c r="R1188" i="3" s="1"/>
  <c r="Q1180" i="3"/>
  <c r="R1180" i="3" s="1"/>
  <c r="Q1172" i="3"/>
  <c r="R1172" i="3" s="1"/>
  <c r="Q1164" i="3"/>
  <c r="R1164" i="3" s="1"/>
  <c r="Q1156" i="3"/>
  <c r="R1156" i="3" s="1"/>
  <c r="Q1148" i="3"/>
  <c r="R1148" i="3" s="1"/>
  <c r="Q1140" i="3"/>
  <c r="R1140" i="3" s="1"/>
  <c r="Q1132" i="3"/>
  <c r="R1132" i="3" s="1"/>
  <c r="Q1124" i="3"/>
  <c r="R1124" i="3" s="1"/>
  <c r="Q1116" i="3"/>
  <c r="R1116" i="3" s="1"/>
  <c r="Q1108" i="3"/>
  <c r="R1108" i="3" s="1"/>
  <c r="Q1100" i="3"/>
  <c r="R1100" i="3" s="1"/>
  <c r="Q1092" i="3"/>
  <c r="R1092" i="3" s="1"/>
  <c r="Q1084" i="3"/>
  <c r="R1084" i="3" s="1"/>
  <c r="Q1076" i="3"/>
  <c r="R1076" i="3" s="1"/>
  <c r="Q1068" i="3"/>
  <c r="R1068" i="3" s="1"/>
  <c r="Q1060" i="3"/>
  <c r="R1060" i="3" s="1"/>
  <c r="Q1052" i="3"/>
  <c r="R1052" i="3" s="1"/>
  <c r="Q1043" i="3"/>
  <c r="R1043" i="3" s="1"/>
  <c r="Q1027" i="3"/>
  <c r="R1027" i="3" s="1"/>
  <c r="Q1011" i="3"/>
  <c r="R1011" i="3" s="1"/>
  <c r="Q995" i="3"/>
  <c r="R995" i="3" s="1"/>
  <c r="Q979" i="3"/>
  <c r="R979" i="3" s="1"/>
  <c r="Q963" i="3"/>
  <c r="R963" i="3" s="1"/>
  <c r="Q947" i="3"/>
  <c r="R947" i="3" s="1"/>
  <c r="Q931" i="3"/>
  <c r="R931" i="3" s="1"/>
  <c r="Q915" i="3"/>
  <c r="R915" i="3" s="1"/>
  <c r="Q899" i="3"/>
  <c r="R899" i="3" s="1"/>
  <c r="Q883" i="3"/>
  <c r="R883" i="3" s="1"/>
  <c r="Q867" i="3"/>
  <c r="R867" i="3" s="1"/>
  <c r="Q851" i="3"/>
  <c r="R851" i="3" s="1"/>
  <c r="Q835" i="3"/>
  <c r="R835" i="3" s="1"/>
  <c r="Q819" i="3"/>
  <c r="R819" i="3" s="1"/>
  <c r="Q803" i="3"/>
  <c r="R803" i="3" s="1"/>
  <c r="Q787" i="3"/>
  <c r="R787" i="3" s="1"/>
  <c r="Q771" i="3"/>
  <c r="R771" i="3" s="1"/>
  <c r="Q755" i="3"/>
  <c r="R755" i="3" s="1"/>
  <c r="Q739" i="3"/>
  <c r="R739" i="3" s="1"/>
  <c r="Q723" i="3"/>
  <c r="R723" i="3" s="1"/>
  <c r="Q707" i="3"/>
  <c r="R707" i="3" s="1"/>
  <c r="Q691" i="3"/>
  <c r="R691" i="3" s="1"/>
  <c r="Q675" i="3"/>
  <c r="R675" i="3" s="1"/>
  <c r="Q659" i="3"/>
  <c r="R659" i="3" s="1"/>
  <c r="Q643" i="3"/>
  <c r="R643" i="3" s="1"/>
  <c r="Q627" i="3"/>
  <c r="R627" i="3" s="1"/>
  <c r="Q611" i="3"/>
  <c r="R611" i="3" s="1"/>
  <c r="Q595" i="3"/>
  <c r="R595" i="3" s="1"/>
  <c r="Q579" i="3"/>
  <c r="R579" i="3" s="1"/>
  <c r="Q563" i="3"/>
  <c r="R563" i="3" s="1"/>
  <c r="Q547" i="3"/>
  <c r="R547" i="3" s="1"/>
  <c r="Q531" i="3"/>
  <c r="R531" i="3" s="1"/>
  <c r="Q515" i="3"/>
  <c r="R515" i="3" s="1"/>
  <c r="Q499" i="3"/>
  <c r="R499" i="3" s="1"/>
  <c r="Q483" i="3"/>
  <c r="R483" i="3" s="1"/>
  <c r="Q467" i="3"/>
  <c r="R467" i="3" s="1"/>
  <c r="Q451" i="3"/>
  <c r="R451" i="3" s="1"/>
  <c r="Q435" i="3"/>
  <c r="R435" i="3" s="1"/>
  <c r="Q419" i="3"/>
  <c r="R419" i="3" s="1"/>
  <c r="Q403" i="3"/>
  <c r="R403" i="3" s="1"/>
  <c r="Q387" i="3"/>
  <c r="R387" i="3" s="1"/>
  <c r="Q371" i="3"/>
  <c r="R371" i="3" s="1"/>
  <c r="Q355" i="3"/>
  <c r="R355" i="3" s="1"/>
  <c r="Q339" i="3"/>
  <c r="R339" i="3" s="1"/>
  <c r="Q323" i="3"/>
  <c r="R323" i="3" s="1"/>
  <c r="Q307" i="3"/>
  <c r="R307" i="3" s="1"/>
  <c r="Q291" i="3"/>
  <c r="R291" i="3" s="1"/>
  <c r="Q275" i="3"/>
  <c r="R275" i="3" s="1"/>
  <c r="Q259" i="3"/>
  <c r="R259" i="3" s="1"/>
  <c r="Q243" i="3"/>
  <c r="R243" i="3" s="1"/>
  <c r="Q222" i="3"/>
  <c r="R222" i="3" s="1"/>
  <c r="Q201" i="3"/>
  <c r="R201" i="3" s="1"/>
  <c r="Q171" i="3"/>
  <c r="R171" i="3" s="1"/>
  <c r="Q139" i="3"/>
  <c r="R139" i="3" s="1"/>
  <c r="Q107" i="3"/>
  <c r="R107" i="3" s="1"/>
  <c r="Q59" i="3"/>
  <c r="R59" i="3" s="1"/>
  <c r="R16" i="3"/>
  <c r="Q1771" i="3"/>
  <c r="R1771" i="3" s="1"/>
  <c r="Q1767" i="3"/>
  <c r="R1767" i="3" s="1"/>
  <c r="Q1763" i="3"/>
  <c r="R1763" i="3" s="1"/>
  <c r="Q1759" i="3"/>
  <c r="R1759" i="3" s="1"/>
  <c r="Q1755" i="3"/>
  <c r="R1755" i="3" s="1"/>
  <c r="Q1751" i="3"/>
  <c r="R1751" i="3" s="1"/>
  <c r="Q1747" i="3"/>
  <c r="R1747" i="3" s="1"/>
  <c r="Q1743" i="3"/>
  <c r="R1743" i="3" s="1"/>
  <c r="Q1739" i="3"/>
  <c r="R1739" i="3" s="1"/>
  <c r="Q1735" i="3"/>
  <c r="R1735" i="3" s="1"/>
  <c r="Q1731" i="3"/>
  <c r="R1731" i="3" s="1"/>
  <c r="Q1727" i="3"/>
  <c r="R1727" i="3" s="1"/>
  <c r="Q1723" i="3"/>
  <c r="R1723" i="3" s="1"/>
  <c r="Q1719" i="3"/>
  <c r="R1719" i="3" s="1"/>
  <c r="Q1715" i="3"/>
  <c r="R1715" i="3" s="1"/>
  <c r="Q1711" i="3"/>
  <c r="R1711" i="3" s="1"/>
  <c r="Q1707" i="3"/>
  <c r="R1707" i="3" s="1"/>
  <c r="Q1703" i="3"/>
  <c r="R1703" i="3" s="1"/>
  <c r="Q1699" i="3"/>
  <c r="R1699" i="3" s="1"/>
  <c r="Q1695" i="3"/>
  <c r="R1695" i="3" s="1"/>
  <c r="Q1691" i="3"/>
  <c r="R1691" i="3" s="1"/>
  <c r="Q1687" i="3"/>
  <c r="R1687" i="3" s="1"/>
  <c r="Q1683" i="3"/>
  <c r="R1683" i="3" s="1"/>
  <c r="Q1679" i="3"/>
  <c r="R1679" i="3" s="1"/>
  <c r="Q1675" i="3"/>
  <c r="R1675" i="3" s="1"/>
  <c r="Q1671" i="3"/>
  <c r="R1671" i="3" s="1"/>
  <c r="Q1667" i="3"/>
  <c r="R1667" i="3" s="1"/>
  <c r="Q1663" i="3"/>
  <c r="R1663" i="3" s="1"/>
  <c r="Q1659" i="3"/>
  <c r="R1659" i="3" s="1"/>
  <c r="Q1655" i="3"/>
  <c r="R1655" i="3" s="1"/>
  <c r="Q1651" i="3"/>
  <c r="R1651" i="3" s="1"/>
  <c r="Q1647" i="3"/>
  <c r="R1647" i="3" s="1"/>
  <c r="Q1643" i="3"/>
  <c r="R1643" i="3" s="1"/>
  <c r="Q1639" i="3"/>
  <c r="R1639" i="3" s="1"/>
  <c r="Q1635" i="3"/>
  <c r="R1635" i="3" s="1"/>
  <c r="Q1631" i="3"/>
  <c r="R1631" i="3" s="1"/>
  <c r="Q1627" i="3"/>
  <c r="R1627" i="3" s="1"/>
  <c r="Q1623" i="3"/>
  <c r="R1623" i="3" s="1"/>
  <c r="Q1619" i="3"/>
  <c r="R1619" i="3" s="1"/>
  <c r="Q1615" i="3"/>
  <c r="R1615" i="3" s="1"/>
  <c r="Q1611" i="3"/>
  <c r="R1611" i="3" s="1"/>
  <c r="Q1607" i="3"/>
  <c r="R1607" i="3" s="1"/>
  <c r="Q1603" i="3"/>
  <c r="R1603" i="3" s="1"/>
  <c r="Q1599" i="3"/>
  <c r="R1599" i="3" s="1"/>
  <c r="Q1595" i="3"/>
  <c r="R1595" i="3" s="1"/>
  <c r="Q1591" i="3"/>
  <c r="R1591" i="3" s="1"/>
  <c r="Q1587" i="3"/>
  <c r="R1587" i="3" s="1"/>
  <c r="Q1583" i="3"/>
  <c r="R1583" i="3" s="1"/>
  <c r="Q1579" i="3"/>
  <c r="R1579" i="3" s="1"/>
  <c r="Q1575" i="3"/>
  <c r="R1575" i="3" s="1"/>
  <c r="Q1571" i="3"/>
  <c r="R1571" i="3" s="1"/>
  <c r="Q1567" i="3"/>
  <c r="R1567" i="3" s="1"/>
  <c r="Q1563" i="3"/>
  <c r="R1563" i="3" s="1"/>
  <c r="Q1559" i="3"/>
  <c r="R1559" i="3" s="1"/>
  <c r="Q1555" i="3"/>
  <c r="R1555" i="3" s="1"/>
  <c r="Q1551" i="3"/>
  <c r="R1551" i="3" s="1"/>
  <c r="Q1547" i="3"/>
  <c r="R1547" i="3" s="1"/>
  <c r="Q1543" i="3"/>
  <c r="R1543" i="3" s="1"/>
  <c r="Q1539" i="3"/>
  <c r="R1539" i="3" s="1"/>
  <c r="Q1535" i="3"/>
  <c r="R1535" i="3" s="1"/>
  <c r="Q1531" i="3"/>
  <c r="R1531" i="3" s="1"/>
  <c r="Q1527" i="3"/>
  <c r="R1527" i="3" s="1"/>
  <c r="Q1523" i="3"/>
  <c r="R1523" i="3" s="1"/>
  <c r="Q1519" i="3"/>
  <c r="R1519" i="3" s="1"/>
  <c r="Q1515" i="3"/>
  <c r="R1515" i="3" s="1"/>
  <c r="Q1511" i="3"/>
  <c r="R1511" i="3" s="1"/>
  <c r="Q1507" i="3"/>
  <c r="R1507" i="3" s="1"/>
  <c r="Q1503" i="3"/>
  <c r="R1503" i="3" s="1"/>
  <c r="Q1499" i="3"/>
  <c r="R1499" i="3" s="1"/>
  <c r="Q1495" i="3"/>
  <c r="R1495" i="3" s="1"/>
  <c r="Q1491" i="3"/>
  <c r="R1491" i="3" s="1"/>
  <c r="Q1487" i="3"/>
  <c r="R1487" i="3" s="1"/>
  <c r="Q1483" i="3"/>
  <c r="R1483" i="3" s="1"/>
  <c r="Q1479" i="3"/>
  <c r="R1479" i="3" s="1"/>
  <c r="Q1475" i="3"/>
  <c r="R1475" i="3" s="1"/>
  <c r="Q1471" i="3"/>
  <c r="R1471" i="3" s="1"/>
  <c r="Q1467" i="3"/>
  <c r="R1467" i="3" s="1"/>
  <c r="Q1463" i="3"/>
  <c r="R1463" i="3" s="1"/>
  <c r="Q1459" i="3"/>
  <c r="R1459" i="3" s="1"/>
  <c r="Q1455" i="3"/>
  <c r="R1455" i="3" s="1"/>
  <c r="Q1451" i="3"/>
  <c r="R1451" i="3" s="1"/>
  <c r="Q1447" i="3"/>
  <c r="R1447" i="3" s="1"/>
  <c r="Q1443" i="3"/>
  <c r="R1443" i="3" s="1"/>
  <c r="Q1439" i="3"/>
  <c r="R1439" i="3" s="1"/>
  <c r="Q1435" i="3"/>
  <c r="R1435" i="3" s="1"/>
  <c r="Q1431" i="3"/>
  <c r="R1431" i="3" s="1"/>
  <c r="Q1427" i="3"/>
  <c r="R1427" i="3" s="1"/>
  <c r="Q1423" i="3"/>
  <c r="R1423" i="3" s="1"/>
  <c r="Q1419" i="3"/>
  <c r="R1419" i="3" s="1"/>
  <c r="Q1415" i="3"/>
  <c r="R1415" i="3" s="1"/>
  <c r="Q1411" i="3"/>
  <c r="R1411" i="3" s="1"/>
  <c r="Q1407" i="3"/>
  <c r="R1407" i="3" s="1"/>
  <c r="Q1403" i="3"/>
  <c r="R1403" i="3" s="1"/>
  <c r="Q1399" i="3"/>
  <c r="R1399" i="3" s="1"/>
  <c r="Q1395" i="3"/>
  <c r="R1395" i="3" s="1"/>
  <c r="Q1391" i="3"/>
  <c r="R1391" i="3" s="1"/>
  <c r="Q1387" i="3"/>
  <c r="R1387" i="3" s="1"/>
  <c r="Q1381" i="3"/>
  <c r="R1381" i="3" s="1"/>
  <c r="Q1376" i="3"/>
  <c r="R1376" i="3" s="1"/>
  <c r="Q1371" i="3"/>
  <c r="R1371" i="3" s="1"/>
  <c r="Q1365" i="3"/>
  <c r="R1365" i="3" s="1"/>
  <c r="Q1360" i="3"/>
  <c r="R1360" i="3" s="1"/>
  <c r="Q1355" i="3"/>
  <c r="R1355" i="3" s="1"/>
  <c r="Q1349" i="3"/>
  <c r="R1349" i="3" s="1"/>
  <c r="Q1344" i="3"/>
  <c r="R1344" i="3" s="1"/>
  <c r="Q1339" i="3"/>
  <c r="R1339" i="3" s="1"/>
  <c r="Q1333" i="3"/>
  <c r="R1333" i="3" s="1"/>
  <c r="Q1328" i="3"/>
  <c r="R1328" i="3" s="1"/>
  <c r="Q1323" i="3"/>
  <c r="R1323" i="3" s="1"/>
  <c r="Q1317" i="3"/>
  <c r="R1317" i="3" s="1"/>
  <c r="Q1312" i="3"/>
  <c r="R1312" i="3" s="1"/>
  <c r="Q1307" i="3"/>
  <c r="R1307" i="3" s="1"/>
  <c r="Q1301" i="3"/>
  <c r="R1301" i="3" s="1"/>
  <c r="Q1296" i="3"/>
  <c r="R1296" i="3" s="1"/>
  <c r="Q1291" i="3"/>
  <c r="R1291" i="3" s="1"/>
  <c r="Q1285" i="3"/>
  <c r="R1285" i="3" s="1"/>
  <c r="Q1280" i="3"/>
  <c r="R1280" i="3" s="1"/>
  <c r="Q1275" i="3"/>
  <c r="R1275" i="3" s="1"/>
  <c r="Q1269" i="3"/>
  <c r="R1269" i="3" s="1"/>
  <c r="Q1264" i="3"/>
  <c r="R1264" i="3" s="1"/>
  <c r="Q1259" i="3"/>
  <c r="R1259" i="3" s="1"/>
  <c r="Q1253" i="3"/>
  <c r="R1253" i="3" s="1"/>
  <c r="Q1248" i="3"/>
  <c r="R1248" i="3" s="1"/>
  <c r="Q1243" i="3"/>
  <c r="R1243" i="3" s="1"/>
  <c r="Q1235" i="3"/>
  <c r="R1235" i="3" s="1"/>
  <c r="Q1227" i="3"/>
  <c r="R1227" i="3" s="1"/>
  <c r="Q1219" i="3"/>
  <c r="R1219" i="3" s="1"/>
  <c r="Q1211" i="3"/>
  <c r="R1211" i="3" s="1"/>
  <c r="Q1203" i="3"/>
  <c r="R1203" i="3" s="1"/>
  <c r="Q1195" i="3"/>
  <c r="R1195" i="3" s="1"/>
  <c r="Q1187" i="3"/>
  <c r="R1187" i="3" s="1"/>
  <c r="Q1179" i="3"/>
  <c r="R1179" i="3" s="1"/>
  <c r="Q1171" i="3"/>
  <c r="R1171" i="3" s="1"/>
  <c r="Q1163" i="3"/>
  <c r="R1163" i="3" s="1"/>
  <c r="Q1155" i="3"/>
  <c r="R1155" i="3" s="1"/>
  <c r="Q1147" i="3"/>
  <c r="R1147" i="3" s="1"/>
  <c r="Q1139" i="3"/>
  <c r="R1139" i="3" s="1"/>
  <c r="Q1131" i="3"/>
  <c r="R1131" i="3" s="1"/>
  <c r="Q1123" i="3"/>
  <c r="R1123" i="3" s="1"/>
  <c r="Q1115" i="3"/>
  <c r="R1115" i="3" s="1"/>
  <c r="Q1107" i="3"/>
  <c r="R1107" i="3" s="1"/>
  <c r="Q1099" i="3"/>
  <c r="R1099" i="3" s="1"/>
  <c r="Q1091" i="3"/>
  <c r="R1091" i="3" s="1"/>
  <c r="Q1083" i="3"/>
  <c r="R1083" i="3" s="1"/>
  <c r="Q1075" i="3"/>
  <c r="R1075" i="3" s="1"/>
  <c r="Q1067" i="3"/>
  <c r="R1067" i="3" s="1"/>
  <c r="Q1059" i="3"/>
  <c r="R1059" i="3" s="1"/>
  <c r="Q1051" i="3"/>
  <c r="R1051" i="3" s="1"/>
  <c r="Q1039" i="3"/>
  <c r="R1039" i="3" s="1"/>
  <c r="Q1023" i="3"/>
  <c r="R1023" i="3" s="1"/>
  <c r="Q1007" i="3"/>
  <c r="R1007" i="3" s="1"/>
  <c r="Q991" i="3"/>
  <c r="R991" i="3" s="1"/>
  <c r="Q975" i="3"/>
  <c r="R975" i="3" s="1"/>
  <c r="Q959" i="3"/>
  <c r="R959" i="3" s="1"/>
  <c r="Q943" i="3"/>
  <c r="R943" i="3" s="1"/>
  <c r="Q927" i="3"/>
  <c r="R927" i="3" s="1"/>
  <c r="Q911" i="3"/>
  <c r="R911" i="3" s="1"/>
  <c r="Q895" i="3"/>
  <c r="R895" i="3" s="1"/>
  <c r="Q879" i="3"/>
  <c r="R879" i="3" s="1"/>
  <c r="Q863" i="3"/>
  <c r="R863" i="3" s="1"/>
  <c r="Q847" i="3"/>
  <c r="R847" i="3" s="1"/>
  <c r="Q831" i="3"/>
  <c r="R831" i="3" s="1"/>
  <c r="Q815" i="3"/>
  <c r="R815" i="3" s="1"/>
  <c r="Q799" i="3"/>
  <c r="R799" i="3" s="1"/>
  <c r="Q783" i="3"/>
  <c r="R783" i="3" s="1"/>
  <c r="Q767" i="3"/>
  <c r="R767" i="3" s="1"/>
  <c r="Q751" i="3"/>
  <c r="R751" i="3" s="1"/>
  <c r="Q735" i="3"/>
  <c r="R735" i="3" s="1"/>
  <c r="Q719" i="3"/>
  <c r="R719" i="3" s="1"/>
  <c r="Q703" i="3"/>
  <c r="R703" i="3" s="1"/>
  <c r="Q687" i="3"/>
  <c r="R687" i="3" s="1"/>
  <c r="Q671" i="3"/>
  <c r="R671" i="3" s="1"/>
  <c r="Q655" i="3"/>
  <c r="R655" i="3" s="1"/>
  <c r="Q639" i="3"/>
  <c r="R639" i="3" s="1"/>
  <c r="Q623" i="3"/>
  <c r="R623" i="3" s="1"/>
  <c r="Q607" i="3"/>
  <c r="R607" i="3" s="1"/>
  <c r="Q591" i="3"/>
  <c r="R591" i="3" s="1"/>
  <c r="Q575" i="3"/>
  <c r="R575" i="3" s="1"/>
  <c r="Q559" i="3"/>
  <c r="R559" i="3" s="1"/>
  <c r="Q543" i="3"/>
  <c r="R543" i="3" s="1"/>
  <c r="Q527" i="3"/>
  <c r="R527" i="3" s="1"/>
  <c r="Q511" i="3"/>
  <c r="R511" i="3" s="1"/>
  <c r="Q495" i="3"/>
  <c r="R495" i="3" s="1"/>
  <c r="Q479" i="3"/>
  <c r="R479" i="3" s="1"/>
  <c r="Q463" i="3"/>
  <c r="R463" i="3" s="1"/>
  <c r="Q447" i="3"/>
  <c r="R447" i="3" s="1"/>
  <c r="Q431" i="3"/>
  <c r="R431" i="3" s="1"/>
  <c r="Q415" i="3"/>
  <c r="R415" i="3" s="1"/>
  <c r="Q399" i="3"/>
  <c r="R399" i="3" s="1"/>
  <c r="Q383" i="3"/>
  <c r="R383" i="3" s="1"/>
  <c r="Q367" i="3"/>
  <c r="R367" i="3" s="1"/>
  <c r="Q351" i="3"/>
  <c r="R351" i="3" s="1"/>
  <c r="Q335" i="3"/>
  <c r="R335" i="3" s="1"/>
  <c r="Q319" i="3"/>
  <c r="R319" i="3" s="1"/>
  <c r="Q303" i="3"/>
  <c r="R303" i="3" s="1"/>
  <c r="Q287" i="3"/>
  <c r="R287" i="3" s="1"/>
  <c r="Q271" i="3"/>
  <c r="R271" i="3" s="1"/>
  <c r="Q255" i="3"/>
  <c r="R255" i="3" s="1"/>
  <c r="Q238" i="3"/>
  <c r="R238" i="3" s="1"/>
  <c r="Q217" i="3"/>
  <c r="R217" i="3" s="1"/>
  <c r="Q195" i="3"/>
  <c r="R195" i="3" s="1"/>
  <c r="Q163" i="3"/>
  <c r="R163" i="3" s="1"/>
  <c r="Q131" i="3"/>
  <c r="R131" i="3" s="1"/>
  <c r="Q99" i="3"/>
  <c r="R99" i="3" s="1"/>
  <c r="Q20" i="3"/>
  <c r="R20" i="3" s="1"/>
  <c r="Q24" i="3"/>
  <c r="R24" i="3" s="1"/>
  <c r="Q28" i="3"/>
  <c r="R28" i="3" s="1"/>
  <c r="Q32" i="3"/>
  <c r="R32" i="3" s="1"/>
  <c r="Q36" i="3"/>
  <c r="R36" i="3" s="1"/>
  <c r="Q40" i="3"/>
  <c r="R40" i="3" s="1"/>
  <c r="Q44" i="3"/>
  <c r="R44" i="3" s="1"/>
  <c r="Q48" i="3"/>
  <c r="R48" i="3" s="1"/>
  <c r="Q52" i="3"/>
  <c r="R52" i="3" s="1"/>
  <c r="Q56" i="3"/>
  <c r="R56" i="3" s="1"/>
  <c r="Q60" i="3"/>
  <c r="R60" i="3" s="1"/>
  <c r="Q64" i="3"/>
  <c r="R64" i="3" s="1"/>
  <c r="Q68" i="3"/>
  <c r="R68" i="3" s="1"/>
  <c r="Q72" i="3"/>
  <c r="R72" i="3" s="1"/>
  <c r="Q76" i="3"/>
  <c r="R76" i="3" s="1"/>
  <c r="Q80" i="3"/>
  <c r="R80" i="3" s="1"/>
  <c r="Q84" i="3"/>
  <c r="R84" i="3" s="1"/>
  <c r="Q88" i="3"/>
  <c r="R88" i="3" s="1"/>
  <c r="Q92" i="3"/>
  <c r="R92" i="3" s="1"/>
  <c r="Q96" i="3"/>
  <c r="R96" i="3" s="1"/>
  <c r="Q100" i="3"/>
  <c r="R100" i="3" s="1"/>
  <c r="Q104" i="3"/>
  <c r="R104" i="3" s="1"/>
  <c r="Q108" i="3"/>
  <c r="R108" i="3" s="1"/>
  <c r="Q112" i="3"/>
  <c r="R112" i="3" s="1"/>
  <c r="Q116" i="3"/>
  <c r="R116" i="3" s="1"/>
  <c r="Q120" i="3"/>
  <c r="R120" i="3" s="1"/>
  <c r="Q124" i="3"/>
  <c r="R124" i="3" s="1"/>
  <c r="Q128" i="3"/>
  <c r="R128" i="3" s="1"/>
  <c r="Q132" i="3"/>
  <c r="R132" i="3" s="1"/>
  <c r="Q136" i="3"/>
  <c r="R136" i="3" s="1"/>
  <c r="Q140" i="3"/>
  <c r="R140" i="3" s="1"/>
  <c r="Q144" i="3"/>
  <c r="R144" i="3" s="1"/>
  <c r="Q148" i="3"/>
  <c r="R148" i="3" s="1"/>
  <c r="Q152" i="3"/>
  <c r="R152" i="3" s="1"/>
  <c r="Q156" i="3"/>
  <c r="R156" i="3" s="1"/>
  <c r="Q160" i="3"/>
  <c r="R160" i="3" s="1"/>
  <c r="Q164" i="3"/>
  <c r="R164" i="3" s="1"/>
  <c r="Q168" i="3"/>
  <c r="R168" i="3" s="1"/>
  <c r="Q172" i="3"/>
  <c r="R172" i="3" s="1"/>
  <c r="Q176" i="3"/>
  <c r="R176" i="3" s="1"/>
  <c r="Q180" i="3"/>
  <c r="R180" i="3" s="1"/>
  <c r="Q184" i="3"/>
  <c r="R184" i="3" s="1"/>
  <c r="Q188" i="3"/>
  <c r="R188" i="3" s="1"/>
  <c r="Q192" i="3"/>
  <c r="R192" i="3" s="1"/>
  <c r="Q196" i="3"/>
  <c r="R196" i="3" s="1"/>
  <c r="Q200" i="3"/>
  <c r="R200" i="3" s="1"/>
  <c r="Q204" i="3"/>
  <c r="R204" i="3" s="1"/>
  <c r="Q208" i="3"/>
  <c r="R208" i="3" s="1"/>
  <c r="Q212" i="3"/>
  <c r="R212" i="3" s="1"/>
  <c r="Q216" i="3"/>
  <c r="R216" i="3" s="1"/>
  <c r="Q220" i="3"/>
  <c r="R220" i="3" s="1"/>
  <c r="Q224" i="3"/>
  <c r="R224" i="3" s="1"/>
  <c r="Q228" i="3"/>
  <c r="R228" i="3" s="1"/>
  <c r="Q232" i="3"/>
  <c r="R232" i="3" s="1"/>
  <c r="Q236" i="3"/>
  <c r="R236" i="3" s="1"/>
  <c r="Q240" i="3"/>
  <c r="R240" i="3" s="1"/>
  <c r="Q17" i="3"/>
  <c r="R17" i="3" s="1"/>
  <c r="Q21" i="3"/>
  <c r="R21" i="3" s="1"/>
  <c r="Q25" i="3"/>
  <c r="R25" i="3" s="1"/>
  <c r="Q29" i="3"/>
  <c r="R29" i="3" s="1"/>
  <c r="Q33" i="3"/>
  <c r="R33" i="3" s="1"/>
  <c r="Q37" i="3"/>
  <c r="R37" i="3" s="1"/>
  <c r="Q41" i="3"/>
  <c r="R41" i="3" s="1"/>
  <c r="Q45" i="3"/>
  <c r="R45" i="3" s="1"/>
  <c r="Q49" i="3"/>
  <c r="R49" i="3" s="1"/>
  <c r="Q53" i="3"/>
  <c r="R53" i="3" s="1"/>
  <c r="Q57" i="3"/>
  <c r="R57" i="3" s="1"/>
  <c r="Q61" i="3"/>
  <c r="R61" i="3" s="1"/>
  <c r="Q65" i="3"/>
  <c r="R65" i="3" s="1"/>
  <c r="Q69" i="3"/>
  <c r="R69" i="3" s="1"/>
  <c r="Q73" i="3"/>
  <c r="R73" i="3" s="1"/>
  <c r="Q77" i="3"/>
  <c r="R77" i="3" s="1"/>
  <c r="Q81" i="3"/>
  <c r="R81" i="3" s="1"/>
  <c r="Q85" i="3"/>
  <c r="R85" i="3" s="1"/>
  <c r="Q89" i="3"/>
  <c r="R89" i="3" s="1"/>
  <c r="Q18" i="3"/>
  <c r="R18" i="3" s="1"/>
  <c r="Q22" i="3"/>
  <c r="R22" i="3" s="1"/>
  <c r="Q26" i="3"/>
  <c r="R26" i="3" s="1"/>
  <c r="Q30" i="3"/>
  <c r="R30" i="3" s="1"/>
  <c r="Q34" i="3"/>
  <c r="R34" i="3" s="1"/>
  <c r="Q38" i="3"/>
  <c r="R38" i="3" s="1"/>
  <c r="Q42" i="3"/>
  <c r="R42" i="3" s="1"/>
  <c r="Q46" i="3"/>
  <c r="R46" i="3" s="1"/>
  <c r="Q50" i="3"/>
  <c r="R50" i="3" s="1"/>
  <c r="Q54" i="3"/>
  <c r="R54" i="3" s="1"/>
  <c r="Q58" i="3"/>
  <c r="R58" i="3" s="1"/>
  <c r="Q62" i="3"/>
  <c r="R62" i="3" s="1"/>
  <c r="Q66" i="3"/>
  <c r="R66" i="3" s="1"/>
  <c r="Q70" i="3"/>
  <c r="R70" i="3" s="1"/>
  <c r="Q74" i="3"/>
  <c r="R74" i="3" s="1"/>
  <c r="Q78" i="3"/>
  <c r="R78" i="3" s="1"/>
  <c r="Q82" i="3"/>
  <c r="R82" i="3" s="1"/>
  <c r="Q86" i="3"/>
  <c r="R86" i="3" s="1"/>
  <c r="Q90" i="3"/>
  <c r="R90" i="3" s="1"/>
  <c r="Q94" i="3"/>
  <c r="R94" i="3" s="1"/>
  <c r="Q98" i="3"/>
  <c r="R98" i="3" s="1"/>
  <c r="Q102" i="3"/>
  <c r="R102" i="3" s="1"/>
  <c r="Q106" i="3"/>
  <c r="R106" i="3" s="1"/>
  <c r="Q110" i="3"/>
  <c r="R110" i="3" s="1"/>
  <c r="Q114" i="3"/>
  <c r="R114" i="3" s="1"/>
  <c r="Q118" i="3"/>
  <c r="R118" i="3" s="1"/>
  <c r="Q122" i="3"/>
  <c r="R122" i="3" s="1"/>
  <c r="Q126" i="3"/>
  <c r="R126" i="3" s="1"/>
  <c r="Q130" i="3"/>
  <c r="R130" i="3" s="1"/>
  <c r="Q134" i="3"/>
  <c r="R134" i="3" s="1"/>
  <c r="Q138" i="3"/>
  <c r="R138" i="3" s="1"/>
  <c r="Q142" i="3"/>
  <c r="R142" i="3" s="1"/>
  <c r="Q146" i="3"/>
  <c r="R146" i="3" s="1"/>
  <c r="Q150" i="3"/>
  <c r="R150" i="3" s="1"/>
  <c r="Q154" i="3"/>
  <c r="R154" i="3" s="1"/>
  <c r="Q158" i="3"/>
  <c r="R158" i="3" s="1"/>
  <c r="Q162" i="3"/>
  <c r="R162" i="3" s="1"/>
  <c r="Q166" i="3"/>
  <c r="R166" i="3" s="1"/>
  <c r="Q170" i="3"/>
  <c r="R170" i="3" s="1"/>
  <c r="Q174" i="3"/>
  <c r="R174" i="3" s="1"/>
  <c r="Q178" i="3"/>
  <c r="R178" i="3" s="1"/>
  <c r="Q182" i="3"/>
  <c r="R182" i="3" s="1"/>
  <c r="Q186" i="3"/>
  <c r="R186" i="3" s="1"/>
  <c r="Q190" i="3"/>
  <c r="R190" i="3" s="1"/>
  <c r="Q194" i="3"/>
  <c r="R194" i="3" s="1"/>
  <c r="Q31" i="3"/>
  <c r="R31" i="3" s="1"/>
  <c r="Q47" i="3"/>
  <c r="R47" i="3" s="1"/>
  <c r="Q63" i="3"/>
  <c r="R63" i="3" s="1"/>
  <c r="Q79" i="3"/>
  <c r="R79" i="3" s="1"/>
  <c r="Q93" i="3"/>
  <c r="R93" i="3" s="1"/>
  <c r="Q101" i="3"/>
  <c r="R101" i="3" s="1"/>
  <c r="Q109" i="3"/>
  <c r="R109" i="3" s="1"/>
  <c r="Q117" i="3"/>
  <c r="R117" i="3" s="1"/>
  <c r="Q125" i="3"/>
  <c r="R125" i="3" s="1"/>
  <c r="Q133" i="3"/>
  <c r="R133" i="3" s="1"/>
  <c r="Q141" i="3"/>
  <c r="R141" i="3" s="1"/>
  <c r="Q149" i="3"/>
  <c r="R149" i="3" s="1"/>
  <c r="Q157" i="3"/>
  <c r="R157" i="3" s="1"/>
  <c r="Q165" i="3"/>
  <c r="R165" i="3" s="1"/>
  <c r="Q173" i="3"/>
  <c r="R173" i="3" s="1"/>
  <c r="Q181" i="3"/>
  <c r="R181" i="3" s="1"/>
  <c r="Q189" i="3"/>
  <c r="R189" i="3" s="1"/>
  <c r="Q197" i="3"/>
  <c r="R197" i="3" s="1"/>
  <c r="Q202" i="3"/>
  <c r="R202" i="3" s="1"/>
  <c r="Q207" i="3"/>
  <c r="R207" i="3" s="1"/>
  <c r="Q213" i="3"/>
  <c r="R213" i="3" s="1"/>
  <c r="Q218" i="3"/>
  <c r="R218" i="3" s="1"/>
  <c r="Q223" i="3"/>
  <c r="R223" i="3" s="1"/>
  <c r="Q229" i="3"/>
  <c r="R229" i="3" s="1"/>
  <c r="Q234" i="3"/>
  <c r="R234" i="3" s="1"/>
  <c r="Q239" i="3"/>
  <c r="R239" i="3" s="1"/>
  <c r="Q244" i="3"/>
  <c r="R244" i="3" s="1"/>
  <c r="Q248" i="3"/>
  <c r="R248" i="3" s="1"/>
  <c r="Q252" i="3"/>
  <c r="R252" i="3" s="1"/>
  <c r="Q256" i="3"/>
  <c r="R256" i="3" s="1"/>
  <c r="Q260" i="3"/>
  <c r="R260" i="3" s="1"/>
  <c r="Q264" i="3"/>
  <c r="R264" i="3" s="1"/>
  <c r="Q268" i="3"/>
  <c r="R268" i="3" s="1"/>
  <c r="Q272" i="3"/>
  <c r="R272" i="3" s="1"/>
  <c r="Q276" i="3"/>
  <c r="R276" i="3" s="1"/>
  <c r="Q280" i="3"/>
  <c r="R280" i="3" s="1"/>
  <c r="Q284" i="3"/>
  <c r="R284" i="3" s="1"/>
  <c r="Q288" i="3"/>
  <c r="R288" i="3" s="1"/>
  <c r="Q292" i="3"/>
  <c r="R292" i="3" s="1"/>
  <c r="Q296" i="3"/>
  <c r="R296" i="3" s="1"/>
  <c r="Q300" i="3"/>
  <c r="R300" i="3" s="1"/>
  <c r="Q304" i="3"/>
  <c r="R304" i="3" s="1"/>
  <c r="Q308" i="3"/>
  <c r="R308" i="3" s="1"/>
  <c r="Q312" i="3"/>
  <c r="R312" i="3" s="1"/>
  <c r="Q316" i="3"/>
  <c r="R316" i="3" s="1"/>
  <c r="Q320" i="3"/>
  <c r="R320" i="3" s="1"/>
  <c r="Q324" i="3"/>
  <c r="R324" i="3" s="1"/>
  <c r="Q328" i="3"/>
  <c r="R328" i="3" s="1"/>
  <c r="Q332" i="3"/>
  <c r="R332" i="3" s="1"/>
  <c r="Q336" i="3"/>
  <c r="R336" i="3" s="1"/>
  <c r="Q340" i="3"/>
  <c r="R340" i="3" s="1"/>
  <c r="Q344" i="3"/>
  <c r="R344" i="3" s="1"/>
  <c r="Q348" i="3"/>
  <c r="R348" i="3" s="1"/>
  <c r="Q352" i="3"/>
  <c r="R352" i="3" s="1"/>
  <c r="Q356" i="3"/>
  <c r="R356" i="3" s="1"/>
  <c r="Q360" i="3"/>
  <c r="R360" i="3" s="1"/>
  <c r="Q364" i="3"/>
  <c r="R364" i="3" s="1"/>
  <c r="Q368" i="3"/>
  <c r="R368" i="3" s="1"/>
  <c r="Q372" i="3"/>
  <c r="R372" i="3" s="1"/>
  <c r="Q376" i="3"/>
  <c r="R376" i="3" s="1"/>
  <c r="Q380" i="3"/>
  <c r="R380" i="3" s="1"/>
  <c r="Q384" i="3"/>
  <c r="R384" i="3" s="1"/>
  <c r="Q388" i="3"/>
  <c r="R388" i="3" s="1"/>
  <c r="Q392" i="3"/>
  <c r="R392" i="3" s="1"/>
  <c r="Q396" i="3"/>
  <c r="R396" i="3" s="1"/>
  <c r="Q400" i="3"/>
  <c r="R400" i="3" s="1"/>
  <c r="Q404" i="3"/>
  <c r="R404" i="3" s="1"/>
  <c r="Q408" i="3"/>
  <c r="R408" i="3" s="1"/>
  <c r="Q412" i="3"/>
  <c r="R412" i="3" s="1"/>
  <c r="Q416" i="3"/>
  <c r="R416" i="3" s="1"/>
  <c r="Q420" i="3"/>
  <c r="R420" i="3" s="1"/>
  <c r="Q424" i="3"/>
  <c r="R424" i="3" s="1"/>
  <c r="Q428" i="3"/>
  <c r="R428" i="3" s="1"/>
  <c r="Q432" i="3"/>
  <c r="R432" i="3" s="1"/>
  <c r="Q436" i="3"/>
  <c r="R436" i="3" s="1"/>
  <c r="Q440" i="3"/>
  <c r="R440" i="3" s="1"/>
  <c r="Q444" i="3"/>
  <c r="R444" i="3" s="1"/>
  <c r="Q448" i="3"/>
  <c r="R448" i="3" s="1"/>
  <c r="Q452" i="3"/>
  <c r="R452" i="3" s="1"/>
  <c r="Q456" i="3"/>
  <c r="R456" i="3" s="1"/>
  <c r="Q460" i="3"/>
  <c r="R460" i="3" s="1"/>
  <c r="Q464" i="3"/>
  <c r="R464" i="3" s="1"/>
  <c r="Q468" i="3"/>
  <c r="R468" i="3" s="1"/>
  <c r="Q472" i="3"/>
  <c r="R472" i="3" s="1"/>
  <c r="Q476" i="3"/>
  <c r="R476" i="3" s="1"/>
  <c r="Q480" i="3"/>
  <c r="R480" i="3" s="1"/>
  <c r="Q484" i="3"/>
  <c r="R484" i="3" s="1"/>
  <c r="Q488" i="3"/>
  <c r="R488" i="3" s="1"/>
  <c r="Q492" i="3"/>
  <c r="R492" i="3" s="1"/>
  <c r="Q496" i="3"/>
  <c r="R496" i="3" s="1"/>
  <c r="Q500" i="3"/>
  <c r="R500" i="3" s="1"/>
  <c r="Q504" i="3"/>
  <c r="R504" i="3" s="1"/>
  <c r="Q508" i="3"/>
  <c r="R508" i="3" s="1"/>
  <c r="Q512" i="3"/>
  <c r="R512" i="3" s="1"/>
  <c r="Q516" i="3"/>
  <c r="R516" i="3" s="1"/>
  <c r="Q520" i="3"/>
  <c r="R520" i="3" s="1"/>
  <c r="Q524" i="3"/>
  <c r="R524" i="3" s="1"/>
  <c r="Q528" i="3"/>
  <c r="R528" i="3" s="1"/>
  <c r="Q532" i="3"/>
  <c r="R532" i="3" s="1"/>
  <c r="Q536" i="3"/>
  <c r="R536" i="3" s="1"/>
  <c r="Q540" i="3"/>
  <c r="R540" i="3" s="1"/>
  <c r="Q544" i="3"/>
  <c r="R544" i="3" s="1"/>
  <c r="Q548" i="3"/>
  <c r="R548" i="3" s="1"/>
  <c r="Q552" i="3"/>
  <c r="R552" i="3" s="1"/>
  <c r="Q556" i="3"/>
  <c r="R556" i="3" s="1"/>
  <c r="Q560" i="3"/>
  <c r="R560" i="3" s="1"/>
  <c r="Q564" i="3"/>
  <c r="R564" i="3" s="1"/>
  <c r="Q568" i="3"/>
  <c r="R568" i="3" s="1"/>
  <c r="Q572" i="3"/>
  <c r="R572" i="3" s="1"/>
  <c r="Q576" i="3"/>
  <c r="R576" i="3" s="1"/>
  <c r="Q580" i="3"/>
  <c r="R580" i="3" s="1"/>
  <c r="Q584" i="3"/>
  <c r="R584" i="3" s="1"/>
  <c r="Q588" i="3"/>
  <c r="R588" i="3" s="1"/>
  <c r="Q592" i="3"/>
  <c r="R592" i="3" s="1"/>
  <c r="Q596" i="3"/>
  <c r="R596" i="3" s="1"/>
  <c r="Q600" i="3"/>
  <c r="R600" i="3" s="1"/>
  <c r="Q604" i="3"/>
  <c r="R604" i="3" s="1"/>
  <c r="Q608" i="3"/>
  <c r="R608" i="3" s="1"/>
  <c r="Q612" i="3"/>
  <c r="R612" i="3" s="1"/>
  <c r="Q616" i="3"/>
  <c r="R616" i="3" s="1"/>
  <c r="Q620" i="3"/>
  <c r="R620" i="3" s="1"/>
  <c r="Q624" i="3"/>
  <c r="R624" i="3" s="1"/>
  <c r="Q628" i="3"/>
  <c r="R628" i="3" s="1"/>
  <c r="Q632" i="3"/>
  <c r="R632" i="3" s="1"/>
  <c r="Q636" i="3"/>
  <c r="R636" i="3" s="1"/>
  <c r="Q640" i="3"/>
  <c r="R640" i="3" s="1"/>
  <c r="Q644" i="3"/>
  <c r="R644" i="3" s="1"/>
  <c r="Q648" i="3"/>
  <c r="R648" i="3" s="1"/>
  <c r="Q652" i="3"/>
  <c r="R652" i="3" s="1"/>
  <c r="Q656" i="3"/>
  <c r="R656" i="3" s="1"/>
  <c r="Q660" i="3"/>
  <c r="R660" i="3" s="1"/>
  <c r="Q664" i="3"/>
  <c r="R664" i="3" s="1"/>
  <c r="Q668" i="3"/>
  <c r="R668" i="3" s="1"/>
  <c r="Q672" i="3"/>
  <c r="R672" i="3" s="1"/>
  <c r="Q676" i="3"/>
  <c r="R676" i="3" s="1"/>
  <c r="Q680" i="3"/>
  <c r="R680" i="3" s="1"/>
  <c r="Q684" i="3"/>
  <c r="R684" i="3" s="1"/>
  <c r="Q688" i="3"/>
  <c r="R688" i="3" s="1"/>
  <c r="Q692" i="3"/>
  <c r="R692" i="3" s="1"/>
  <c r="Q696" i="3"/>
  <c r="R696" i="3" s="1"/>
  <c r="Q700" i="3"/>
  <c r="R700" i="3" s="1"/>
  <c r="Q704" i="3"/>
  <c r="R704" i="3" s="1"/>
  <c r="Q708" i="3"/>
  <c r="R708" i="3" s="1"/>
  <c r="Q712" i="3"/>
  <c r="R712" i="3" s="1"/>
  <c r="Q716" i="3"/>
  <c r="R716" i="3" s="1"/>
  <c r="Q720" i="3"/>
  <c r="R720" i="3" s="1"/>
  <c r="Q724" i="3"/>
  <c r="R724" i="3" s="1"/>
  <c r="Q728" i="3"/>
  <c r="R728" i="3" s="1"/>
  <c r="Q732" i="3"/>
  <c r="R732" i="3" s="1"/>
  <c r="Q736" i="3"/>
  <c r="R736" i="3" s="1"/>
  <c r="Q740" i="3"/>
  <c r="R740" i="3" s="1"/>
  <c r="Q744" i="3"/>
  <c r="R744" i="3" s="1"/>
  <c r="Q748" i="3"/>
  <c r="R748" i="3" s="1"/>
  <c r="Q752" i="3"/>
  <c r="R752" i="3" s="1"/>
  <c r="Q756" i="3"/>
  <c r="R756" i="3" s="1"/>
  <c r="Q760" i="3"/>
  <c r="R760" i="3" s="1"/>
  <c r="Q764" i="3"/>
  <c r="R764" i="3" s="1"/>
  <c r="Q768" i="3"/>
  <c r="R768" i="3" s="1"/>
  <c r="Q772" i="3"/>
  <c r="R772" i="3" s="1"/>
  <c r="Q776" i="3"/>
  <c r="R776" i="3" s="1"/>
  <c r="Q780" i="3"/>
  <c r="R780" i="3" s="1"/>
  <c r="Q784" i="3"/>
  <c r="R784" i="3" s="1"/>
  <c r="Q788" i="3"/>
  <c r="R788" i="3" s="1"/>
  <c r="Q792" i="3"/>
  <c r="R792" i="3" s="1"/>
  <c r="Q796" i="3"/>
  <c r="R796" i="3" s="1"/>
  <c r="Q800" i="3"/>
  <c r="R800" i="3" s="1"/>
  <c r="Q804" i="3"/>
  <c r="R804" i="3" s="1"/>
  <c r="Q808" i="3"/>
  <c r="R808" i="3" s="1"/>
  <c r="Q812" i="3"/>
  <c r="R812" i="3" s="1"/>
  <c r="Q816" i="3"/>
  <c r="R816" i="3" s="1"/>
  <c r="Q820" i="3"/>
  <c r="R820" i="3" s="1"/>
  <c r="Q824" i="3"/>
  <c r="R824" i="3" s="1"/>
  <c r="Q828" i="3"/>
  <c r="R828" i="3" s="1"/>
  <c r="Q832" i="3"/>
  <c r="R832" i="3" s="1"/>
  <c r="Q836" i="3"/>
  <c r="R836" i="3" s="1"/>
  <c r="Q840" i="3"/>
  <c r="R840" i="3" s="1"/>
  <c r="Q844" i="3"/>
  <c r="R844" i="3" s="1"/>
  <c r="Q848" i="3"/>
  <c r="R848" i="3" s="1"/>
  <c r="Q852" i="3"/>
  <c r="R852" i="3" s="1"/>
  <c r="Q856" i="3"/>
  <c r="R856" i="3" s="1"/>
  <c r="Q860" i="3"/>
  <c r="R860" i="3" s="1"/>
  <c r="Q864" i="3"/>
  <c r="R864" i="3" s="1"/>
  <c r="Q868" i="3"/>
  <c r="R868" i="3" s="1"/>
  <c r="Q872" i="3"/>
  <c r="R872" i="3" s="1"/>
  <c r="Q876" i="3"/>
  <c r="R876" i="3" s="1"/>
  <c r="Q880" i="3"/>
  <c r="R880" i="3" s="1"/>
  <c r="Q884" i="3"/>
  <c r="R884" i="3" s="1"/>
  <c r="Q888" i="3"/>
  <c r="R888" i="3" s="1"/>
  <c r="Q892" i="3"/>
  <c r="R892" i="3" s="1"/>
  <c r="Q896" i="3"/>
  <c r="R896" i="3" s="1"/>
  <c r="Q900" i="3"/>
  <c r="R900" i="3" s="1"/>
  <c r="Q904" i="3"/>
  <c r="R904" i="3" s="1"/>
  <c r="Q908" i="3"/>
  <c r="R908" i="3" s="1"/>
  <c r="Q912" i="3"/>
  <c r="R912" i="3" s="1"/>
  <c r="Q916" i="3"/>
  <c r="R916" i="3" s="1"/>
  <c r="Q920" i="3"/>
  <c r="R920" i="3" s="1"/>
  <c r="Q924" i="3"/>
  <c r="R924" i="3" s="1"/>
  <c r="Q928" i="3"/>
  <c r="R928" i="3" s="1"/>
  <c r="Q932" i="3"/>
  <c r="R932" i="3" s="1"/>
  <c r="Q936" i="3"/>
  <c r="R936" i="3" s="1"/>
  <c r="Q940" i="3"/>
  <c r="R940" i="3" s="1"/>
  <c r="Q944" i="3"/>
  <c r="R944" i="3" s="1"/>
  <c r="Q948" i="3"/>
  <c r="R948" i="3" s="1"/>
  <c r="Q952" i="3"/>
  <c r="R952" i="3" s="1"/>
  <c r="Q956" i="3"/>
  <c r="R956" i="3" s="1"/>
  <c r="Q960" i="3"/>
  <c r="R960" i="3" s="1"/>
  <c r="Q964" i="3"/>
  <c r="R964" i="3" s="1"/>
  <c r="Q968" i="3"/>
  <c r="R968" i="3" s="1"/>
  <c r="Q972" i="3"/>
  <c r="R972" i="3" s="1"/>
  <c r="Q976" i="3"/>
  <c r="R976" i="3" s="1"/>
  <c r="Q980" i="3"/>
  <c r="R980" i="3" s="1"/>
  <c r="Q984" i="3"/>
  <c r="R984" i="3" s="1"/>
  <c r="Q988" i="3"/>
  <c r="R988" i="3" s="1"/>
  <c r="Q992" i="3"/>
  <c r="R992" i="3" s="1"/>
  <c r="Q996" i="3"/>
  <c r="R996" i="3" s="1"/>
  <c r="Q1000" i="3"/>
  <c r="R1000" i="3" s="1"/>
  <c r="Q1004" i="3"/>
  <c r="R1004" i="3" s="1"/>
  <c r="Q1008" i="3"/>
  <c r="R1008" i="3" s="1"/>
  <c r="Q1012" i="3"/>
  <c r="R1012" i="3" s="1"/>
  <c r="Q1016" i="3"/>
  <c r="R1016" i="3" s="1"/>
  <c r="Q1020" i="3"/>
  <c r="R1020" i="3" s="1"/>
  <c r="Q1024" i="3"/>
  <c r="R1024" i="3" s="1"/>
  <c r="Q1028" i="3"/>
  <c r="R1028" i="3" s="1"/>
  <c r="Q1032" i="3"/>
  <c r="R1032" i="3" s="1"/>
  <c r="Q1036" i="3"/>
  <c r="R1036" i="3" s="1"/>
  <c r="Q1040" i="3"/>
  <c r="R1040" i="3" s="1"/>
  <c r="Q1044" i="3"/>
  <c r="R1044" i="3" s="1"/>
  <c r="Q19" i="3"/>
  <c r="R19" i="3" s="1"/>
  <c r="Q35" i="3"/>
  <c r="R35" i="3" s="1"/>
  <c r="Q51" i="3"/>
  <c r="R51" i="3" s="1"/>
  <c r="Q67" i="3"/>
  <c r="R67" i="3" s="1"/>
  <c r="Q83" i="3"/>
  <c r="R83" i="3" s="1"/>
  <c r="Q95" i="3"/>
  <c r="R95" i="3" s="1"/>
  <c r="Q103" i="3"/>
  <c r="R103" i="3" s="1"/>
  <c r="Q111" i="3"/>
  <c r="R111" i="3" s="1"/>
  <c r="Q119" i="3"/>
  <c r="R119" i="3" s="1"/>
  <c r="Q127" i="3"/>
  <c r="R127" i="3" s="1"/>
  <c r="Q135" i="3"/>
  <c r="R135" i="3" s="1"/>
  <c r="Q143" i="3"/>
  <c r="R143" i="3" s="1"/>
  <c r="Q151" i="3"/>
  <c r="R151" i="3" s="1"/>
  <c r="Q159" i="3"/>
  <c r="R159" i="3" s="1"/>
  <c r="Q167" i="3"/>
  <c r="R167" i="3" s="1"/>
  <c r="Q175" i="3"/>
  <c r="R175" i="3" s="1"/>
  <c r="Q183" i="3"/>
  <c r="R183" i="3" s="1"/>
  <c r="Q191" i="3"/>
  <c r="R191" i="3" s="1"/>
  <c r="Q198" i="3"/>
  <c r="R198" i="3" s="1"/>
  <c r="Q203" i="3"/>
  <c r="R203" i="3" s="1"/>
  <c r="Q209" i="3"/>
  <c r="R209" i="3" s="1"/>
  <c r="Q214" i="3"/>
  <c r="R214" i="3" s="1"/>
  <c r="Q219" i="3"/>
  <c r="R219" i="3" s="1"/>
  <c r="Q225" i="3"/>
  <c r="R225" i="3" s="1"/>
  <c r="Q230" i="3"/>
  <c r="R230" i="3" s="1"/>
  <c r="Q235" i="3"/>
  <c r="R235" i="3" s="1"/>
  <c r="Q241" i="3"/>
  <c r="R241" i="3" s="1"/>
  <c r="Q245" i="3"/>
  <c r="R245" i="3" s="1"/>
  <c r="Q249" i="3"/>
  <c r="R249" i="3" s="1"/>
  <c r="Q253" i="3"/>
  <c r="R253" i="3" s="1"/>
  <c r="Q257" i="3"/>
  <c r="R257" i="3" s="1"/>
  <c r="Q261" i="3"/>
  <c r="R261" i="3" s="1"/>
  <c r="Q265" i="3"/>
  <c r="R265" i="3" s="1"/>
  <c r="Q269" i="3"/>
  <c r="R269" i="3" s="1"/>
  <c r="Q273" i="3"/>
  <c r="R273" i="3" s="1"/>
  <c r="Q277" i="3"/>
  <c r="R277" i="3" s="1"/>
  <c r="Q281" i="3"/>
  <c r="R281" i="3" s="1"/>
  <c r="Q285" i="3"/>
  <c r="R285" i="3" s="1"/>
  <c r="Q289" i="3"/>
  <c r="R289" i="3" s="1"/>
  <c r="Q293" i="3"/>
  <c r="R293" i="3" s="1"/>
  <c r="Q297" i="3"/>
  <c r="R297" i="3" s="1"/>
  <c r="Q301" i="3"/>
  <c r="R301" i="3" s="1"/>
  <c r="Q305" i="3"/>
  <c r="R305" i="3" s="1"/>
  <c r="Q309" i="3"/>
  <c r="R309" i="3" s="1"/>
  <c r="Q313" i="3"/>
  <c r="R313" i="3" s="1"/>
  <c r="Q317" i="3"/>
  <c r="R317" i="3" s="1"/>
  <c r="Q321" i="3"/>
  <c r="R321" i="3" s="1"/>
  <c r="Q325" i="3"/>
  <c r="R325" i="3" s="1"/>
  <c r="Q329" i="3"/>
  <c r="R329" i="3" s="1"/>
  <c r="Q333" i="3"/>
  <c r="R333" i="3" s="1"/>
  <c r="Q337" i="3"/>
  <c r="R337" i="3" s="1"/>
  <c r="Q341" i="3"/>
  <c r="R341" i="3" s="1"/>
  <c r="Q345" i="3"/>
  <c r="R345" i="3" s="1"/>
  <c r="Q349" i="3"/>
  <c r="R349" i="3" s="1"/>
  <c r="Q353" i="3"/>
  <c r="R353" i="3" s="1"/>
  <c r="Q357" i="3"/>
  <c r="R357" i="3" s="1"/>
  <c r="Q361" i="3"/>
  <c r="R361" i="3" s="1"/>
  <c r="Q365" i="3"/>
  <c r="R365" i="3" s="1"/>
  <c r="Q369" i="3"/>
  <c r="R369" i="3" s="1"/>
  <c r="Q373" i="3"/>
  <c r="R373" i="3" s="1"/>
  <c r="Q377" i="3"/>
  <c r="R377" i="3" s="1"/>
  <c r="Q381" i="3"/>
  <c r="R381" i="3" s="1"/>
  <c r="Q385" i="3"/>
  <c r="R385" i="3" s="1"/>
  <c r="Q389" i="3"/>
  <c r="R389" i="3" s="1"/>
  <c r="Q393" i="3"/>
  <c r="R393" i="3" s="1"/>
  <c r="Q397" i="3"/>
  <c r="R397" i="3" s="1"/>
  <c r="Q401" i="3"/>
  <c r="R401" i="3" s="1"/>
  <c r="Q405" i="3"/>
  <c r="R405" i="3" s="1"/>
  <c r="Q409" i="3"/>
  <c r="R409" i="3" s="1"/>
  <c r="Q413" i="3"/>
  <c r="R413" i="3" s="1"/>
  <c r="Q417" i="3"/>
  <c r="R417" i="3" s="1"/>
  <c r="Q421" i="3"/>
  <c r="R421" i="3" s="1"/>
  <c r="Q425" i="3"/>
  <c r="R425" i="3" s="1"/>
  <c r="Q429" i="3"/>
  <c r="R429" i="3" s="1"/>
  <c r="Q433" i="3"/>
  <c r="R433" i="3" s="1"/>
  <c r="Q437" i="3"/>
  <c r="R437" i="3" s="1"/>
  <c r="Q441" i="3"/>
  <c r="R441" i="3" s="1"/>
  <c r="Q445" i="3"/>
  <c r="R445" i="3" s="1"/>
  <c r="Q449" i="3"/>
  <c r="R449" i="3" s="1"/>
  <c r="Q453" i="3"/>
  <c r="R453" i="3" s="1"/>
  <c r="Q457" i="3"/>
  <c r="R457" i="3" s="1"/>
  <c r="Q461" i="3"/>
  <c r="R461" i="3" s="1"/>
  <c r="Q465" i="3"/>
  <c r="R465" i="3" s="1"/>
  <c r="Q469" i="3"/>
  <c r="R469" i="3" s="1"/>
  <c r="Q473" i="3"/>
  <c r="R473" i="3" s="1"/>
  <c r="Q477" i="3"/>
  <c r="R477" i="3" s="1"/>
  <c r="Q481" i="3"/>
  <c r="R481" i="3" s="1"/>
  <c r="Q485" i="3"/>
  <c r="R485" i="3" s="1"/>
  <c r="Q489" i="3"/>
  <c r="R489" i="3" s="1"/>
  <c r="Q493" i="3"/>
  <c r="R493" i="3" s="1"/>
  <c r="Q497" i="3"/>
  <c r="R497" i="3" s="1"/>
  <c r="Q501" i="3"/>
  <c r="R501" i="3" s="1"/>
  <c r="Q505" i="3"/>
  <c r="R505" i="3" s="1"/>
  <c r="Q509" i="3"/>
  <c r="R509" i="3" s="1"/>
  <c r="Q513" i="3"/>
  <c r="R513" i="3" s="1"/>
  <c r="Q517" i="3"/>
  <c r="R517" i="3" s="1"/>
  <c r="Q521" i="3"/>
  <c r="R521" i="3" s="1"/>
  <c r="Q525" i="3"/>
  <c r="R525" i="3" s="1"/>
  <c r="Q529" i="3"/>
  <c r="R529" i="3" s="1"/>
  <c r="Q533" i="3"/>
  <c r="R533" i="3" s="1"/>
  <c r="Q537" i="3"/>
  <c r="R537" i="3" s="1"/>
  <c r="Q541" i="3"/>
  <c r="R541" i="3" s="1"/>
  <c r="Q545" i="3"/>
  <c r="R545" i="3" s="1"/>
  <c r="Q549" i="3"/>
  <c r="R549" i="3" s="1"/>
  <c r="Q553" i="3"/>
  <c r="R553" i="3" s="1"/>
  <c r="Q557" i="3"/>
  <c r="R557" i="3" s="1"/>
  <c r="Q561" i="3"/>
  <c r="R561" i="3" s="1"/>
  <c r="Q565" i="3"/>
  <c r="R565" i="3" s="1"/>
  <c r="Q569" i="3"/>
  <c r="R569" i="3" s="1"/>
  <c r="Q573" i="3"/>
  <c r="R573" i="3" s="1"/>
  <c r="Q577" i="3"/>
  <c r="R577" i="3" s="1"/>
  <c r="Q581" i="3"/>
  <c r="R581" i="3" s="1"/>
  <c r="Q585" i="3"/>
  <c r="R585" i="3" s="1"/>
  <c r="Q589" i="3"/>
  <c r="R589" i="3" s="1"/>
  <c r="Q593" i="3"/>
  <c r="R593" i="3" s="1"/>
  <c r="Q597" i="3"/>
  <c r="R597" i="3" s="1"/>
  <c r="Q601" i="3"/>
  <c r="R601" i="3" s="1"/>
  <c r="Q605" i="3"/>
  <c r="R605" i="3" s="1"/>
  <c r="Q609" i="3"/>
  <c r="R609" i="3" s="1"/>
  <c r="Q613" i="3"/>
  <c r="R613" i="3" s="1"/>
  <c r="Q617" i="3"/>
  <c r="R617" i="3" s="1"/>
  <c r="Q621" i="3"/>
  <c r="R621" i="3" s="1"/>
  <c r="Q625" i="3"/>
  <c r="R625" i="3" s="1"/>
  <c r="Q629" i="3"/>
  <c r="R629" i="3" s="1"/>
  <c r="Q633" i="3"/>
  <c r="R633" i="3" s="1"/>
  <c r="Q637" i="3"/>
  <c r="R637" i="3" s="1"/>
  <c r="Q641" i="3"/>
  <c r="R641" i="3" s="1"/>
  <c r="Q645" i="3"/>
  <c r="R645" i="3" s="1"/>
  <c r="Q649" i="3"/>
  <c r="R649" i="3" s="1"/>
  <c r="Q653" i="3"/>
  <c r="R653" i="3" s="1"/>
  <c r="Q657" i="3"/>
  <c r="R657" i="3" s="1"/>
  <c r="Q661" i="3"/>
  <c r="R661" i="3" s="1"/>
  <c r="Q665" i="3"/>
  <c r="R665" i="3" s="1"/>
  <c r="Q669" i="3"/>
  <c r="R669" i="3" s="1"/>
  <c r="Q673" i="3"/>
  <c r="R673" i="3" s="1"/>
  <c r="Q677" i="3"/>
  <c r="R677" i="3" s="1"/>
  <c r="Q681" i="3"/>
  <c r="R681" i="3" s="1"/>
  <c r="Q685" i="3"/>
  <c r="R685" i="3" s="1"/>
  <c r="Q689" i="3"/>
  <c r="R689" i="3" s="1"/>
  <c r="Q693" i="3"/>
  <c r="R693" i="3" s="1"/>
  <c r="Q697" i="3"/>
  <c r="R697" i="3" s="1"/>
  <c r="Q701" i="3"/>
  <c r="R701" i="3" s="1"/>
  <c r="Q705" i="3"/>
  <c r="R705" i="3" s="1"/>
  <c r="Q709" i="3"/>
  <c r="R709" i="3" s="1"/>
  <c r="Q713" i="3"/>
  <c r="R713" i="3" s="1"/>
  <c r="Q717" i="3"/>
  <c r="R717" i="3" s="1"/>
  <c r="Q721" i="3"/>
  <c r="R721" i="3" s="1"/>
  <c r="Q725" i="3"/>
  <c r="R725" i="3" s="1"/>
  <c r="Q729" i="3"/>
  <c r="R729" i="3" s="1"/>
  <c r="Q733" i="3"/>
  <c r="R733" i="3" s="1"/>
  <c r="Q737" i="3"/>
  <c r="R737" i="3" s="1"/>
  <c r="Q741" i="3"/>
  <c r="R741" i="3" s="1"/>
  <c r="Q745" i="3"/>
  <c r="R745" i="3" s="1"/>
  <c r="Q749" i="3"/>
  <c r="R749" i="3" s="1"/>
  <c r="Q753" i="3"/>
  <c r="R753" i="3" s="1"/>
  <c r="Q757" i="3"/>
  <c r="R757" i="3" s="1"/>
  <c r="Q761" i="3"/>
  <c r="R761" i="3" s="1"/>
  <c r="Q765" i="3"/>
  <c r="R765" i="3" s="1"/>
  <c r="Q769" i="3"/>
  <c r="R769" i="3" s="1"/>
  <c r="Q773" i="3"/>
  <c r="R773" i="3" s="1"/>
  <c r="Q777" i="3"/>
  <c r="R777" i="3" s="1"/>
  <c r="Q781" i="3"/>
  <c r="R781" i="3" s="1"/>
  <c r="Q785" i="3"/>
  <c r="R785" i="3" s="1"/>
  <c r="Q789" i="3"/>
  <c r="R789" i="3" s="1"/>
  <c r="Q793" i="3"/>
  <c r="R793" i="3" s="1"/>
  <c r="Q797" i="3"/>
  <c r="R797" i="3" s="1"/>
  <c r="Q801" i="3"/>
  <c r="R801" i="3" s="1"/>
  <c r="Q805" i="3"/>
  <c r="R805" i="3" s="1"/>
  <c r="Q809" i="3"/>
  <c r="R809" i="3" s="1"/>
  <c r="Q813" i="3"/>
  <c r="R813" i="3" s="1"/>
  <c r="Q817" i="3"/>
  <c r="R817" i="3" s="1"/>
  <c r="Q821" i="3"/>
  <c r="R821" i="3" s="1"/>
  <c r="Q825" i="3"/>
  <c r="R825" i="3" s="1"/>
  <c r="Q829" i="3"/>
  <c r="R829" i="3" s="1"/>
  <c r="Q833" i="3"/>
  <c r="R833" i="3" s="1"/>
  <c r="Q837" i="3"/>
  <c r="R837" i="3" s="1"/>
  <c r="Q841" i="3"/>
  <c r="R841" i="3" s="1"/>
  <c r="Q845" i="3"/>
  <c r="R845" i="3" s="1"/>
  <c r="Q849" i="3"/>
  <c r="R849" i="3" s="1"/>
  <c r="Q853" i="3"/>
  <c r="R853" i="3" s="1"/>
  <c r="Q857" i="3"/>
  <c r="R857" i="3" s="1"/>
  <c r="Q861" i="3"/>
  <c r="R861" i="3" s="1"/>
  <c r="Q865" i="3"/>
  <c r="R865" i="3" s="1"/>
  <c r="Q869" i="3"/>
  <c r="R869" i="3" s="1"/>
  <c r="Q873" i="3"/>
  <c r="R873" i="3" s="1"/>
  <c r="Q877" i="3"/>
  <c r="R877" i="3" s="1"/>
  <c r="Q881" i="3"/>
  <c r="R881" i="3" s="1"/>
  <c r="Q885" i="3"/>
  <c r="R885" i="3" s="1"/>
  <c r="Q889" i="3"/>
  <c r="R889" i="3" s="1"/>
  <c r="Q893" i="3"/>
  <c r="R893" i="3" s="1"/>
  <c r="Q897" i="3"/>
  <c r="R897" i="3" s="1"/>
  <c r="Q901" i="3"/>
  <c r="R901" i="3" s="1"/>
  <c r="Q905" i="3"/>
  <c r="R905" i="3" s="1"/>
  <c r="Q909" i="3"/>
  <c r="R909" i="3" s="1"/>
  <c r="Q913" i="3"/>
  <c r="R913" i="3" s="1"/>
  <c r="Q917" i="3"/>
  <c r="R917" i="3" s="1"/>
  <c r="Q921" i="3"/>
  <c r="R921" i="3" s="1"/>
  <c r="Q925" i="3"/>
  <c r="R925" i="3" s="1"/>
  <c r="Q929" i="3"/>
  <c r="R929" i="3" s="1"/>
  <c r="Q933" i="3"/>
  <c r="R933" i="3" s="1"/>
  <c r="Q937" i="3"/>
  <c r="R937" i="3" s="1"/>
  <c r="Q941" i="3"/>
  <c r="R941" i="3" s="1"/>
  <c r="Q945" i="3"/>
  <c r="R945" i="3" s="1"/>
  <c r="Q949" i="3"/>
  <c r="R949" i="3" s="1"/>
  <c r="Q953" i="3"/>
  <c r="R953" i="3" s="1"/>
  <c r="Q957" i="3"/>
  <c r="R957" i="3" s="1"/>
  <c r="Q961" i="3"/>
  <c r="R961" i="3" s="1"/>
  <c r="Q965" i="3"/>
  <c r="R965" i="3" s="1"/>
  <c r="Q969" i="3"/>
  <c r="R969" i="3" s="1"/>
  <c r="Q973" i="3"/>
  <c r="R973" i="3" s="1"/>
  <c r="Q977" i="3"/>
  <c r="R977" i="3" s="1"/>
  <c r="Q981" i="3"/>
  <c r="R981" i="3" s="1"/>
  <c r="Q985" i="3"/>
  <c r="R985" i="3" s="1"/>
  <c r="Q989" i="3"/>
  <c r="R989" i="3" s="1"/>
  <c r="Q993" i="3"/>
  <c r="R993" i="3" s="1"/>
  <c r="Q997" i="3"/>
  <c r="R997" i="3" s="1"/>
  <c r="Q1001" i="3"/>
  <c r="R1001" i="3" s="1"/>
  <c r="Q1005" i="3"/>
  <c r="R1005" i="3" s="1"/>
  <c r="Q1009" i="3"/>
  <c r="R1009" i="3" s="1"/>
  <c r="Q1013" i="3"/>
  <c r="R1013" i="3" s="1"/>
  <c r="Q1017" i="3"/>
  <c r="R1017" i="3" s="1"/>
  <c r="Q1021" i="3"/>
  <c r="R1021" i="3" s="1"/>
  <c r="Q1025" i="3"/>
  <c r="R1025" i="3" s="1"/>
  <c r="Q1029" i="3"/>
  <c r="R1029" i="3" s="1"/>
  <c r="Q1033" i="3"/>
  <c r="R1033" i="3" s="1"/>
  <c r="Q1037" i="3"/>
  <c r="R1037" i="3" s="1"/>
  <c r="Q1041" i="3"/>
  <c r="R1041" i="3" s="1"/>
  <c r="Q1045" i="3"/>
  <c r="R1045" i="3" s="1"/>
  <c r="Q1049" i="3"/>
  <c r="R1049" i="3" s="1"/>
  <c r="Q1053" i="3"/>
  <c r="R1053" i="3" s="1"/>
  <c r="Q1057" i="3"/>
  <c r="R1057" i="3" s="1"/>
  <c r="Q1061" i="3"/>
  <c r="R1061" i="3" s="1"/>
  <c r="Q1065" i="3"/>
  <c r="R1065" i="3" s="1"/>
  <c r="Q1069" i="3"/>
  <c r="R1069" i="3" s="1"/>
  <c r="Q1073" i="3"/>
  <c r="R1073" i="3" s="1"/>
  <c r="Q1077" i="3"/>
  <c r="R1077" i="3" s="1"/>
  <c r="Q1081" i="3"/>
  <c r="R1081" i="3" s="1"/>
  <c r="Q1085" i="3"/>
  <c r="R1085" i="3" s="1"/>
  <c r="Q1089" i="3"/>
  <c r="R1089" i="3" s="1"/>
  <c r="Q1093" i="3"/>
  <c r="R1093" i="3" s="1"/>
  <c r="Q1097" i="3"/>
  <c r="R1097" i="3" s="1"/>
  <c r="Q1101" i="3"/>
  <c r="R1101" i="3" s="1"/>
  <c r="Q1105" i="3"/>
  <c r="R1105" i="3" s="1"/>
  <c r="Q1109" i="3"/>
  <c r="R1109" i="3" s="1"/>
  <c r="Q1113" i="3"/>
  <c r="R1113" i="3" s="1"/>
  <c r="Q1117" i="3"/>
  <c r="R1117" i="3" s="1"/>
  <c r="Q1121" i="3"/>
  <c r="R1121" i="3" s="1"/>
  <c r="Q1125" i="3"/>
  <c r="R1125" i="3" s="1"/>
  <c r="Q1129" i="3"/>
  <c r="R1129" i="3" s="1"/>
  <c r="Q1133" i="3"/>
  <c r="R1133" i="3" s="1"/>
  <c r="Q1137" i="3"/>
  <c r="R1137" i="3" s="1"/>
  <c r="Q1141" i="3"/>
  <c r="R1141" i="3" s="1"/>
  <c r="Q1145" i="3"/>
  <c r="R1145" i="3" s="1"/>
  <c r="Q1149" i="3"/>
  <c r="R1149" i="3" s="1"/>
  <c r="Q1153" i="3"/>
  <c r="R1153" i="3" s="1"/>
  <c r="Q1157" i="3"/>
  <c r="R1157" i="3" s="1"/>
  <c r="Q1161" i="3"/>
  <c r="R1161" i="3" s="1"/>
  <c r="Q1165" i="3"/>
  <c r="R1165" i="3" s="1"/>
  <c r="Q1169" i="3"/>
  <c r="R1169" i="3" s="1"/>
  <c r="Q1173" i="3"/>
  <c r="R1173" i="3" s="1"/>
  <c r="Q1177" i="3"/>
  <c r="R1177" i="3" s="1"/>
  <c r="Q1181" i="3"/>
  <c r="R1181" i="3" s="1"/>
  <c r="Q1185" i="3"/>
  <c r="R1185" i="3" s="1"/>
  <c r="Q1189" i="3"/>
  <c r="R1189" i="3" s="1"/>
  <c r="Q1193" i="3"/>
  <c r="R1193" i="3" s="1"/>
  <c r="Q1197" i="3"/>
  <c r="R1197" i="3" s="1"/>
  <c r="Q1201" i="3"/>
  <c r="R1201" i="3" s="1"/>
  <c r="Q1205" i="3"/>
  <c r="R1205" i="3" s="1"/>
  <c r="Q1209" i="3"/>
  <c r="R1209" i="3" s="1"/>
  <c r="Q1213" i="3"/>
  <c r="R1213" i="3" s="1"/>
  <c r="Q1217" i="3"/>
  <c r="R1217" i="3" s="1"/>
  <c r="Q1221" i="3"/>
  <c r="R1221" i="3" s="1"/>
  <c r="Q1225" i="3"/>
  <c r="R1225" i="3" s="1"/>
  <c r="Q1229" i="3"/>
  <c r="R1229" i="3" s="1"/>
  <c r="Q1233" i="3"/>
  <c r="R1233" i="3" s="1"/>
  <c r="Q1237" i="3"/>
  <c r="R1237" i="3" s="1"/>
  <c r="Q1241" i="3"/>
  <c r="R1241" i="3" s="1"/>
  <c r="Q23" i="3"/>
  <c r="R23" i="3" s="1"/>
  <c r="Q39" i="3"/>
  <c r="R39" i="3" s="1"/>
  <c r="Q55" i="3"/>
  <c r="R55" i="3" s="1"/>
  <c r="Q71" i="3"/>
  <c r="R71" i="3" s="1"/>
  <c r="Q87" i="3"/>
  <c r="R87" i="3" s="1"/>
  <c r="Q97" i="3"/>
  <c r="R97" i="3" s="1"/>
  <c r="Q105" i="3"/>
  <c r="R105" i="3" s="1"/>
  <c r="Q113" i="3"/>
  <c r="R113" i="3" s="1"/>
  <c r="Q121" i="3"/>
  <c r="R121" i="3" s="1"/>
  <c r="Q129" i="3"/>
  <c r="R129" i="3" s="1"/>
  <c r="Q137" i="3"/>
  <c r="R137" i="3" s="1"/>
  <c r="Q145" i="3"/>
  <c r="R145" i="3" s="1"/>
  <c r="Q153" i="3"/>
  <c r="R153" i="3" s="1"/>
  <c r="Q161" i="3"/>
  <c r="R161" i="3" s="1"/>
  <c r="Q169" i="3"/>
  <c r="R169" i="3" s="1"/>
  <c r="Q177" i="3"/>
  <c r="R177" i="3" s="1"/>
  <c r="Q185" i="3"/>
  <c r="R185" i="3" s="1"/>
  <c r="Q193" i="3"/>
  <c r="R193" i="3" s="1"/>
  <c r="Q199" i="3"/>
  <c r="R199" i="3" s="1"/>
  <c r="Q205" i="3"/>
  <c r="R205" i="3" s="1"/>
  <c r="Q210" i="3"/>
  <c r="R210" i="3" s="1"/>
  <c r="Q215" i="3"/>
  <c r="R215" i="3" s="1"/>
  <c r="Q221" i="3"/>
  <c r="R221" i="3" s="1"/>
  <c r="Q226" i="3"/>
  <c r="R226" i="3" s="1"/>
  <c r="Q231" i="3"/>
  <c r="R231" i="3" s="1"/>
  <c r="Q237" i="3"/>
  <c r="R237" i="3" s="1"/>
  <c r="Q242" i="3"/>
  <c r="R242" i="3" s="1"/>
  <c r="Q246" i="3"/>
  <c r="R246" i="3" s="1"/>
  <c r="Q250" i="3"/>
  <c r="R250" i="3" s="1"/>
  <c r="Q254" i="3"/>
  <c r="R254" i="3" s="1"/>
  <c r="Q258" i="3"/>
  <c r="R258" i="3" s="1"/>
  <c r="Q262" i="3"/>
  <c r="R262" i="3" s="1"/>
  <c r="Q266" i="3"/>
  <c r="R266" i="3" s="1"/>
  <c r="Q270" i="3"/>
  <c r="R270" i="3" s="1"/>
  <c r="Q274" i="3"/>
  <c r="R274" i="3" s="1"/>
  <c r="Q278" i="3"/>
  <c r="R278" i="3" s="1"/>
  <c r="Q282" i="3"/>
  <c r="R282" i="3" s="1"/>
  <c r="Q286" i="3"/>
  <c r="R286" i="3" s="1"/>
  <c r="Q290" i="3"/>
  <c r="R290" i="3" s="1"/>
  <c r="Q294" i="3"/>
  <c r="R294" i="3" s="1"/>
  <c r="Q298" i="3"/>
  <c r="R298" i="3" s="1"/>
  <c r="Q302" i="3"/>
  <c r="R302" i="3" s="1"/>
  <c r="Q306" i="3"/>
  <c r="R306" i="3" s="1"/>
  <c r="Q310" i="3"/>
  <c r="R310" i="3" s="1"/>
  <c r="Q314" i="3"/>
  <c r="R314" i="3" s="1"/>
  <c r="Q318" i="3"/>
  <c r="R318" i="3" s="1"/>
  <c r="Q322" i="3"/>
  <c r="R322" i="3" s="1"/>
  <c r="Q326" i="3"/>
  <c r="R326" i="3" s="1"/>
  <c r="Q330" i="3"/>
  <c r="R330" i="3" s="1"/>
  <c r="Q334" i="3"/>
  <c r="R334" i="3" s="1"/>
  <c r="Q338" i="3"/>
  <c r="R338" i="3" s="1"/>
  <c r="Q342" i="3"/>
  <c r="R342" i="3" s="1"/>
  <c r="Q346" i="3"/>
  <c r="R346" i="3" s="1"/>
  <c r="Q350" i="3"/>
  <c r="R350" i="3" s="1"/>
  <c r="Q354" i="3"/>
  <c r="R354" i="3" s="1"/>
  <c r="Q358" i="3"/>
  <c r="R358" i="3" s="1"/>
  <c r="Q362" i="3"/>
  <c r="R362" i="3" s="1"/>
  <c r="Q366" i="3"/>
  <c r="R366" i="3" s="1"/>
  <c r="Q370" i="3"/>
  <c r="R370" i="3" s="1"/>
  <c r="Q374" i="3"/>
  <c r="R374" i="3" s="1"/>
  <c r="Q378" i="3"/>
  <c r="R378" i="3" s="1"/>
  <c r="Q382" i="3"/>
  <c r="R382" i="3" s="1"/>
  <c r="Q386" i="3"/>
  <c r="R386" i="3" s="1"/>
  <c r="Q390" i="3"/>
  <c r="R390" i="3" s="1"/>
  <c r="Q394" i="3"/>
  <c r="R394" i="3" s="1"/>
  <c r="Q398" i="3"/>
  <c r="R398" i="3" s="1"/>
  <c r="Q402" i="3"/>
  <c r="R402" i="3" s="1"/>
  <c r="Q406" i="3"/>
  <c r="R406" i="3" s="1"/>
  <c r="Q410" i="3"/>
  <c r="R410" i="3" s="1"/>
  <c r="Q414" i="3"/>
  <c r="R414" i="3" s="1"/>
  <c r="Q418" i="3"/>
  <c r="R418" i="3" s="1"/>
  <c r="Q422" i="3"/>
  <c r="R422" i="3" s="1"/>
  <c r="Q426" i="3"/>
  <c r="R426" i="3" s="1"/>
  <c r="Q430" i="3"/>
  <c r="R430" i="3" s="1"/>
  <c r="Q434" i="3"/>
  <c r="R434" i="3" s="1"/>
  <c r="Q438" i="3"/>
  <c r="R438" i="3" s="1"/>
  <c r="Q442" i="3"/>
  <c r="R442" i="3" s="1"/>
  <c r="Q446" i="3"/>
  <c r="R446" i="3" s="1"/>
  <c r="Q450" i="3"/>
  <c r="R450" i="3" s="1"/>
  <c r="Q454" i="3"/>
  <c r="R454" i="3" s="1"/>
  <c r="Q458" i="3"/>
  <c r="R458" i="3" s="1"/>
  <c r="Q462" i="3"/>
  <c r="R462" i="3" s="1"/>
  <c r="Q466" i="3"/>
  <c r="R466" i="3" s="1"/>
  <c r="Q470" i="3"/>
  <c r="R470" i="3" s="1"/>
  <c r="Q474" i="3"/>
  <c r="R474" i="3" s="1"/>
  <c r="Q478" i="3"/>
  <c r="R478" i="3" s="1"/>
  <c r="Q482" i="3"/>
  <c r="R482" i="3" s="1"/>
  <c r="Q486" i="3"/>
  <c r="R486" i="3" s="1"/>
  <c r="Q490" i="3"/>
  <c r="R490" i="3" s="1"/>
  <c r="Q494" i="3"/>
  <c r="R494" i="3" s="1"/>
  <c r="Q498" i="3"/>
  <c r="R498" i="3" s="1"/>
  <c r="Q502" i="3"/>
  <c r="R502" i="3" s="1"/>
  <c r="Q506" i="3"/>
  <c r="R506" i="3" s="1"/>
  <c r="Q510" i="3"/>
  <c r="R510" i="3" s="1"/>
  <c r="Q514" i="3"/>
  <c r="R514" i="3" s="1"/>
  <c r="Q518" i="3"/>
  <c r="R518" i="3" s="1"/>
  <c r="Q522" i="3"/>
  <c r="R522" i="3" s="1"/>
  <c r="Q526" i="3"/>
  <c r="R526" i="3" s="1"/>
  <c r="Q530" i="3"/>
  <c r="R530" i="3" s="1"/>
  <c r="Q534" i="3"/>
  <c r="R534" i="3" s="1"/>
  <c r="Q538" i="3"/>
  <c r="R538" i="3" s="1"/>
  <c r="Q542" i="3"/>
  <c r="R542" i="3" s="1"/>
  <c r="Q546" i="3"/>
  <c r="R546" i="3" s="1"/>
  <c r="Q550" i="3"/>
  <c r="R550" i="3" s="1"/>
  <c r="Q554" i="3"/>
  <c r="R554" i="3" s="1"/>
  <c r="Q558" i="3"/>
  <c r="R558" i="3" s="1"/>
  <c r="Q562" i="3"/>
  <c r="R562" i="3" s="1"/>
  <c r="Q566" i="3"/>
  <c r="R566" i="3" s="1"/>
  <c r="Q570" i="3"/>
  <c r="R570" i="3" s="1"/>
  <c r="Q574" i="3"/>
  <c r="R574" i="3" s="1"/>
  <c r="Q578" i="3"/>
  <c r="R578" i="3" s="1"/>
  <c r="Q582" i="3"/>
  <c r="R582" i="3" s="1"/>
  <c r="Q586" i="3"/>
  <c r="R586" i="3" s="1"/>
  <c r="Q590" i="3"/>
  <c r="R590" i="3" s="1"/>
  <c r="Q594" i="3"/>
  <c r="R594" i="3" s="1"/>
  <c r="Q598" i="3"/>
  <c r="R598" i="3" s="1"/>
  <c r="Q602" i="3"/>
  <c r="R602" i="3" s="1"/>
  <c r="Q606" i="3"/>
  <c r="R606" i="3" s="1"/>
  <c r="Q610" i="3"/>
  <c r="R610" i="3" s="1"/>
  <c r="Q614" i="3"/>
  <c r="R614" i="3" s="1"/>
  <c r="Q618" i="3"/>
  <c r="R618" i="3" s="1"/>
  <c r="Q622" i="3"/>
  <c r="R622" i="3" s="1"/>
  <c r="Q626" i="3"/>
  <c r="R626" i="3" s="1"/>
  <c r="Q630" i="3"/>
  <c r="R630" i="3" s="1"/>
  <c r="Q634" i="3"/>
  <c r="R634" i="3" s="1"/>
  <c r="Q638" i="3"/>
  <c r="R638" i="3" s="1"/>
  <c r="Q642" i="3"/>
  <c r="R642" i="3" s="1"/>
  <c r="Q646" i="3"/>
  <c r="R646" i="3" s="1"/>
  <c r="Q650" i="3"/>
  <c r="R650" i="3" s="1"/>
  <c r="Q654" i="3"/>
  <c r="R654" i="3" s="1"/>
  <c r="Q658" i="3"/>
  <c r="R658" i="3" s="1"/>
  <c r="Q662" i="3"/>
  <c r="R662" i="3" s="1"/>
  <c r="Q666" i="3"/>
  <c r="R666" i="3" s="1"/>
  <c r="Q670" i="3"/>
  <c r="R670" i="3" s="1"/>
  <c r="Q674" i="3"/>
  <c r="R674" i="3" s="1"/>
  <c r="Q678" i="3"/>
  <c r="R678" i="3" s="1"/>
  <c r="Q682" i="3"/>
  <c r="R682" i="3" s="1"/>
  <c r="Q686" i="3"/>
  <c r="R686" i="3" s="1"/>
  <c r="Q690" i="3"/>
  <c r="R690" i="3" s="1"/>
  <c r="Q694" i="3"/>
  <c r="R694" i="3" s="1"/>
  <c r="Q698" i="3"/>
  <c r="R698" i="3" s="1"/>
  <c r="Q702" i="3"/>
  <c r="R702" i="3" s="1"/>
  <c r="Q706" i="3"/>
  <c r="R706" i="3" s="1"/>
  <c r="Q710" i="3"/>
  <c r="R710" i="3" s="1"/>
  <c r="Q714" i="3"/>
  <c r="R714" i="3" s="1"/>
  <c r="Q718" i="3"/>
  <c r="R718" i="3" s="1"/>
  <c r="Q722" i="3"/>
  <c r="R722" i="3" s="1"/>
  <c r="Q726" i="3"/>
  <c r="R726" i="3" s="1"/>
  <c r="Q730" i="3"/>
  <c r="R730" i="3" s="1"/>
  <c r="Q734" i="3"/>
  <c r="R734" i="3" s="1"/>
  <c r="Q738" i="3"/>
  <c r="R738" i="3" s="1"/>
  <c r="Q742" i="3"/>
  <c r="R742" i="3" s="1"/>
  <c r="Q746" i="3"/>
  <c r="R746" i="3" s="1"/>
  <c r="Q750" i="3"/>
  <c r="R750" i="3" s="1"/>
  <c r="Q754" i="3"/>
  <c r="R754" i="3" s="1"/>
  <c r="Q758" i="3"/>
  <c r="R758" i="3" s="1"/>
  <c r="Q762" i="3"/>
  <c r="R762" i="3" s="1"/>
  <c r="Q766" i="3"/>
  <c r="R766" i="3" s="1"/>
  <c r="Q770" i="3"/>
  <c r="R770" i="3" s="1"/>
  <c r="Q774" i="3"/>
  <c r="R774" i="3" s="1"/>
  <c r="Q778" i="3"/>
  <c r="R778" i="3" s="1"/>
  <c r="Q782" i="3"/>
  <c r="R782" i="3" s="1"/>
  <c r="Q786" i="3"/>
  <c r="R786" i="3" s="1"/>
  <c r="Q790" i="3"/>
  <c r="R790" i="3" s="1"/>
  <c r="Q794" i="3"/>
  <c r="R794" i="3" s="1"/>
  <c r="Q798" i="3"/>
  <c r="R798" i="3" s="1"/>
  <c r="Q802" i="3"/>
  <c r="R802" i="3" s="1"/>
  <c r="Q806" i="3"/>
  <c r="R806" i="3" s="1"/>
  <c r="Q810" i="3"/>
  <c r="R810" i="3" s="1"/>
  <c r="Q814" i="3"/>
  <c r="R814" i="3" s="1"/>
  <c r="Q818" i="3"/>
  <c r="R818" i="3" s="1"/>
  <c r="Q822" i="3"/>
  <c r="R822" i="3" s="1"/>
  <c r="Q826" i="3"/>
  <c r="R826" i="3" s="1"/>
  <c r="Q830" i="3"/>
  <c r="R830" i="3" s="1"/>
  <c r="Q834" i="3"/>
  <c r="R834" i="3" s="1"/>
  <c r="Q838" i="3"/>
  <c r="R838" i="3" s="1"/>
  <c r="Q842" i="3"/>
  <c r="R842" i="3" s="1"/>
  <c r="Q846" i="3"/>
  <c r="R846" i="3" s="1"/>
  <c r="Q850" i="3"/>
  <c r="R850" i="3" s="1"/>
  <c r="Q854" i="3"/>
  <c r="R854" i="3" s="1"/>
  <c r="Q858" i="3"/>
  <c r="R858" i="3" s="1"/>
  <c r="Q862" i="3"/>
  <c r="R862" i="3" s="1"/>
  <c r="Q866" i="3"/>
  <c r="R866" i="3" s="1"/>
  <c r="Q870" i="3"/>
  <c r="R870" i="3" s="1"/>
  <c r="Q874" i="3"/>
  <c r="R874" i="3" s="1"/>
  <c r="Q878" i="3"/>
  <c r="R878" i="3" s="1"/>
  <c r="Q882" i="3"/>
  <c r="R882" i="3" s="1"/>
  <c r="Q886" i="3"/>
  <c r="R886" i="3" s="1"/>
  <c r="Q890" i="3"/>
  <c r="R890" i="3" s="1"/>
  <c r="Q894" i="3"/>
  <c r="R894" i="3" s="1"/>
  <c r="Q898" i="3"/>
  <c r="R898" i="3" s="1"/>
  <c r="Q902" i="3"/>
  <c r="R902" i="3" s="1"/>
  <c r="Q906" i="3"/>
  <c r="R906" i="3" s="1"/>
  <c r="Q910" i="3"/>
  <c r="R910" i="3" s="1"/>
  <c r="Q914" i="3"/>
  <c r="R914" i="3" s="1"/>
  <c r="Q918" i="3"/>
  <c r="R918" i="3" s="1"/>
  <c r="Q922" i="3"/>
  <c r="R922" i="3" s="1"/>
  <c r="Q926" i="3"/>
  <c r="R926" i="3" s="1"/>
  <c r="Q930" i="3"/>
  <c r="R930" i="3" s="1"/>
  <c r="Q934" i="3"/>
  <c r="R934" i="3" s="1"/>
  <c r="Q938" i="3"/>
  <c r="R938" i="3" s="1"/>
  <c r="Q942" i="3"/>
  <c r="R942" i="3" s="1"/>
  <c r="Q946" i="3"/>
  <c r="R946" i="3" s="1"/>
  <c r="Q950" i="3"/>
  <c r="R950" i="3" s="1"/>
  <c r="Q954" i="3"/>
  <c r="R954" i="3" s="1"/>
  <c r="Q958" i="3"/>
  <c r="R958" i="3" s="1"/>
  <c r="Q962" i="3"/>
  <c r="R962" i="3" s="1"/>
  <c r="Q966" i="3"/>
  <c r="R966" i="3" s="1"/>
  <c r="Q970" i="3"/>
  <c r="R970" i="3" s="1"/>
  <c r="Q974" i="3"/>
  <c r="R974" i="3" s="1"/>
  <c r="Q978" i="3"/>
  <c r="R978" i="3" s="1"/>
  <c r="Q982" i="3"/>
  <c r="R982" i="3" s="1"/>
  <c r="Q986" i="3"/>
  <c r="R986" i="3" s="1"/>
  <c r="Q990" i="3"/>
  <c r="R990" i="3" s="1"/>
  <c r="Q994" i="3"/>
  <c r="R994" i="3" s="1"/>
  <c r="Q998" i="3"/>
  <c r="R998" i="3" s="1"/>
  <c r="Q1002" i="3"/>
  <c r="R1002" i="3" s="1"/>
  <c r="Q1006" i="3"/>
  <c r="R1006" i="3" s="1"/>
  <c r="Q1010" i="3"/>
  <c r="R1010" i="3" s="1"/>
  <c r="Q1014" i="3"/>
  <c r="R1014" i="3" s="1"/>
  <c r="Q1018" i="3"/>
  <c r="R1018" i="3" s="1"/>
  <c r="Q1022" i="3"/>
  <c r="R1022" i="3" s="1"/>
  <c r="Q1026" i="3"/>
  <c r="R1026" i="3" s="1"/>
  <c r="Q1030" i="3"/>
  <c r="R1030" i="3" s="1"/>
  <c r="Q1034" i="3"/>
  <c r="R1034" i="3" s="1"/>
  <c r="Q1038" i="3"/>
  <c r="R1038" i="3" s="1"/>
  <c r="Q1042" i="3"/>
  <c r="R1042" i="3" s="1"/>
  <c r="Q1046" i="3"/>
  <c r="R1046" i="3" s="1"/>
  <c r="Q1050" i="3"/>
  <c r="R1050" i="3" s="1"/>
  <c r="Q1054" i="3"/>
  <c r="R1054" i="3" s="1"/>
  <c r="Q1058" i="3"/>
  <c r="R1058" i="3" s="1"/>
  <c r="Q1062" i="3"/>
  <c r="R1062" i="3" s="1"/>
  <c r="Q1066" i="3"/>
  <c r="R1066" i="3" s="1"/>
  <c r="Q1070" i="3"/>
  <c r="R1070" i="3" s="1"/>
  <c r="Q1074" i="3"/>
  <c r="R1074" i="3" s="1"/>
  <c r="Q1078" i="3"/>
  <c r="R1078" i="3" s="1"/>
  <c r="Q1082" i="3"/>
  <c r="R1082" i="3" s="1"/>
  <c r="Q1086" i="3"/>
  <c r="R1086" i="3" s="1"/>
  <c r="Q1090" i="3"/>
  <c r="R1090" i="3" s="1"/>
  <c r="Q1094" i="3"/>
  <c r="R1094" i="3" s="1"/>
  <c r="Q1098" i="3"/>
  <c r="R1098" i="3" s="1"/>
  <c r="Q1102" i="3"/>
  <c r="R1102" i="3" s="1"/>
  <c r="Q1106" i="3"/>
  <c r="R1106" i="3" s="1"/>
  <c r="Q1110" i="3"/>
  <c r="R1110" i="3" s="1"/>
  <c r="Q1114" i="3"/>
  <c r="R1114" i="3" s="1"/>
  <c r="Q1118" i="3"/>
  <c r="R1118" i="3" s="1"/>
  <c r="Q1122" i="3"/>
  <c r="R1122" i="3" s="1"/>
  <c r="Q1126" i="3"/>
  <c r="R1126" i="3" s="1"/>
  <c r="Q1130" i="3"/>
  <c r="R1130" i="3" s="1"/>
  <c r="Q1134" i="3"/>
  <c r="R1134" i="3" s="1"/>
  <c r="Q1138" i="3"/>
  <c r="R1138" i="3" s="1"/>
  <c r="Q1142" i="3"/>
  <c r="R1142" i="3" s="1"/>
  <c r="Q1146" i="3"/>
  <c r="R1146" i="3" s="1"/>
  <c r="Q1150" i="3"/>
  <c r="R1150" i="3" s="1"/>
  <c r="Q1154" i="3"/>
  <c r="R1154" i="3" s="1"/>
  <c r="Q1158" i="3"/>
  <c r="R1158" i="3" s="1"/>
  <c r="Q1162" i="3"/>
  <c r="R1162" i="3" s="1"/>
  <c r="Q1166" i="3"/>
  <c r="R1166" i="3" s="1"/>
  <c r="Q1170" i="3"/>
  <c r="R1170" i="3" s="1"/>
  <c r="Q1174" i="3"/>
  <c r="R1174" i="3" s="1"/>
  <c r="Q1178" i="3"/>
  <c r="R1178" i="3" s="1"/>
  <c r="Q1182" i="3"/>
  <c r="R1182" i="3" s="1"/>
  <c r="Q1186" i="3"/>
  <c r="R1186" i="3" s="1"/>
  <c r="Q1190" i="3"/>
  <c r="R1190" i="3" s="1"/>
  <c r="Q1194" i="3"/>
  <c r="R1194" i="3" s="1"/>
  <c r="Q1198" i="3"/>
  <c r="R1198" i="3" s="1"/>
  <c r="Q1202" i="3"/>
  <c r="R1202" i="3" s="1"/>
  <c r="Q1206" i="3"/>
  <c r="R1206" i="3" s="1"/>
  <c r="Q1210" i="3"/>
  <c r="R1210" i="3" s="1"/>
  <c r="Q1214" i="3"/>
  <c r="R1214" i="3" s="1"/>
  <c r="Q1218" i="3"/>
  <c r="R1218" i="3" s="1"/>
  <c r="Q1222" i="3"/>
  <c r="R1222" i="3" s="1"/>
  <c r="Q1226" i="3"/>
  <c r="R1226" i="3" s="1"/>
  <c r="Q1230" i="3"/>
  <c r="R1230" i="3" s="1"/>
  <c r="Q1234" i="3"/>
  <c r="R1234" i="3" s="1"/>
  <c r="Q1238" i="3"/>
  <c r="R1238" i="3" s="1"/>
  <c r="Q1242" i="3"/>
  <c r="R1242" i="3" s="1"/>
  <c r="Q1246" i="3"/>
  <c r="R1246" i="3" s="1"/>
  <c r="Q1250" i="3"/>
  <c r="R1250" i="3" s="1"/>
  <c r="Q1254" i="3"/>
  <c r="R1254" i="3" s="1"/>
  <c r="Q1258" i="3"/>
  <c r="R1258" i="3" s="1"/>
  <c r="Q1262" i="3"/>
  <c r="R1262" i="3" s="1"/>
  <c r="Q1266" i="3"/>
  <c r="R1266" i="3" s="1"/>
  <c r="Q1270" i="3"/>
  <c r="R1270" i="3" s="1"/>
  <c r="Q1274" i="3"/>
  <c r="R1274" i="3" s="1"/>
  <c r="Q1278" i="3"/>
  <c r="R1278" i="3" s="1"/>
  <c r="Q1282" i="3"/>
  <c r="R1282" i="3" s="1"/>
  <c r="Q1286" i="3"/>
  <c r="R1286" i="3" s="1"/>
  <c r="Q1290" i="3"/>
  <c r="R1290" i="3" s="1"/>
  <c r="Q1294" i="3"/>
  <c r="R1294" i="3" s="1"/>
  <c r="Q1298" i="3"/>
  <c r="R1298" i="3" s="1"/>
  <c r="Q1302" i="3"/>
  <c r="R1302" i="3" s="1"/>
  <c r="Q1306" i="3"/>
  <c r="R1306" i="3" s="1"/>
  <c r="Q1310" i="3"/>
  <c r="R1310" i="3" s="1"/>
  <c r="Q1314" i="3"/>
  <c r="R1314" i="3" s="1"/>
  <c r="Q1318" i="3"/>
  <c r="R1318" i="3" s="1"/>
  <c r="Q1322" i="3"/>
  <c r="R1322" i="3" s="1"/>
  <c r="Q1326" i="3"/>
  <c r="R1326" i="3" s="1"/>
  <c r="Q1330" i="3"/>
  <c r="R1330" i="3" s="1"/>
  <c r="Q1334" i="3"/>
  <c r="R1334" i="3" s="1"/>
  <c r="Q1338" i="3"/>
  <c r="R1338" i="3" s="1"/>
  <c r="Q1342" i="3"/>
  <c r="R1342" i="3" s="1"/>
  <c r="Q1346" i="3"/>
  <c r="R1346" i="3" s="1"/>
  <c r="Q1350" i="3"/>
  <c r="R1350" i="3" s="1"/>
  <c r="Q1354" i="3"/>
  <c r="R1354" i="3" s="1"/>
  <c r="Q1358" i="3"/>
  <c r="R1358" i="3" s="1"/>
  <c r="Q1362" i="3"/>
  <c r="R1362" i="3" s="1"/>
  <c r="Q1366" i="3"/>
  <c r="R1366" i="3" s="1"/>
  <c r="Q1370" i="3"/>
  <c r="R1370" i="3" s="1"/>
  <c r="Q1374" i="3"/>
  <c r="R1374" i="3" s="1"/>
  <c r="Q1378" i="3"/>
  <c r="R1378" i="3" s="1"/>
  <c r="Q1382" i="3"/>
  <c r="R1382" i="3" s="1"/>
  <c r="Q1386" i="3"/>
  <c r="R1386" i="3" s="1"/>
  <c r="Q1958" i="3"/>
  <c r="R1958" i="3" s="1"/>
  <c r="Q1954" i="3"/>
  <c r="R1954" i="3" s="1"/>
  <c r="Q1950" i="3"/>
  <c r="R1950" i="3" s="1"/>
  <c r="Q1946" i="3"/>
  <c r="R1946" i="3" s="1"/>
  <c r="Q1942" i="3"/>
  <c r="R1942" i="3" s="1"/>
  <c r="Q1938" i="3"/>
  <c r="R1938" i="3" s="1"/>
  <c r="Q1934" i="3"/>
  <c r="R1934" i="3" s="1"/>
  <c r="Q1930" i="3"/>
  <c r="R1930" i="3" s="1"/>
  <c r="Q1926" i="3"/>
  <c r="R1926" i="3" s="1"/>
  <c r="Q1922" i="3"/>
  <c r="R1922" i="3" s="1"/>
  <c r="Q1918" i="3"/>
  <c r="R1918" i="3" s="1"/>
  <c r="Q1914" i="3"/>
  <c r="R1914" i="3" s="1"/>
  <c r="Q1910" i="3"/>
  <c r="R1910" i="3" s="1"/>
  <c r="Q1906" i="3"/>
  <c r="R1906" i="3" s="1"/>
  <c r="Q1902" i="3"/>
  <c r="R1902" i="3" s="1"/>
  <c r="Q1898" i="3"/>
  <c r="R1898" i="3" s="1"/>
  <c r="Q1894" i="3"/>
  <c r="R1894" i="3" s="1"/>
  <c r="Q1890" i="3"/>
  <c r="R1890" i="3" s="1"/>
  <c r="Q1886" i="3"/>
  <c r="R1886" i="3" s="1"/>
  <c r="Q1882" i="3"/>
  <c r="R1882" i="3" s="1"/>
  <c r="Q1878" i="3"/>
  <c r="R1878" i="3" s="1"/>
  <c r="Q1874" i="3"/>
  <c r="R1874" i="3" s="1"/>
  <c r="Q1870" i="3"/>
  <c r="R1870" i="3" s="1"/>
  <c r="Q1866" i="3"/>
  <c r="R1866" i="3" s="1"/>
  <c r="Q1862" i="3"/>
  <c r="R1862" i="3" s="1"/>
  <c r="Q1858" i="3"/>
  <c r="R1858" i="3" s="1"/>
  <c r="Q1854" i="3"/>
  <c r="R1854" i="3" s="1"/>
  <c r="Q1850" i="3"/>
  <c r="R1850" i="3" s="1"/>
  <c r="Q1846" i="3"/>
  <c r="R1846" i="3" s="1"/>
  <c r="Q1842" i="3"/>
  <c r="R1842" i="3" s="1"/>
  <c r="Q1838" i="3"/>
  <c r="R1838" i="3" s="1"/>
  <c r="Q1834" i="3"/>
  <c r="R1834" i="3" s="1"/>
  <c r="Q1830" i="3"/>
  <c r="R1830" i="3" s="1"/>
  <c r="Q1826" i="3"/>
  <c r="R1826" i="3" s="1"/>
  <c r="Q1822" i="3"/>
  <c r="R1822" i="3" s="1"/>
  <c r="Q1818" i="3"/>
  <c r="R1818" i="3" s="1"/>
  <c r="Q1814" i="3"/>
  <c r="R1814" i="3" s="1"/>
  <c r="Q1810" i="3"/>
  <c r="R1810" i="3" s="1"/>
  <c r="Q1806" i="3"/>
  <c r="R1806" i="3" s="1"/>
  <c r="Q1802" i="3"/>
  <c r="R1802" i="3" s="1"/>
  <c r="Q1798" i="3"/>
  <c r="R1798" i="3" s="1"/>
  <c r="Q1794" i="3"/>
  <c r="R1794" i="3" s="1"/>
  <c r="Q1790" i="3"/>
  <c r="R1790" i="3" s="1"/>
  <c r="Q1786" i="3"/>
  <c r="R1786" i="3" s="1"/>
  <c r="Q1782" i="3"/>
  <c r="R1782" i="3" s="1"/>
  <c r="Q1778" i="3"/>
  <c r="R1778" i="3" s="1"/>
  <c r="Q1774" i="3"/>
  <c r="R1774" i="3" s="1"/>
  <c r="Q1770" i="3"/>
  <c r="R1770" i="3" s="1"/>
  <c r="Q1766" i="3"/>
  <c r="R1766" i="3" s="1"/>
  <c r="Q1762" i="3"/>
  <c r="R1762" i="3" s="1"/>
  <c r="Q1758" i="3"/>
  <c r="R1758" i="3" s="1"/>
  <c r="Q1754" i="3"/>
  <c r="R1754" i="3" s="1"/>
  <c r="Q1750" i="3"/>
  <c r="R1750" i="3" s="1"/>
  <c r="Q1746" i="3"/>
  <c r="R1746" i="3" s="1"/>
  <c r="Q1742" i="3"/>
  <c r="R1742" i="3" s="1"/>
  <c r="Q1738" i="3"/>
  <c r="R1738" i="3" s="1"/>
  <c r="Q1734" i="3"/>
  <c r="R1734" i="3" s="1"/>
  <c r="Q1730" i="3"/>
  <c r="R1730" i="3" s="1"/>
  <c r="Q1726" i="3"/>
  <c r="R1726" i="3" s="1"/>
  <c r="Q1722" i="3"/>
  <c r="R1722" i="3" s="1"/>
  <c r="Q1718" i="3"/>
  <c r="R1718" i="3" s="1"/>
  <c r="Q1714" i="3"/>
  <c r="R1714" i="3" s="1"/>
  <c r="Q1710" i="3"/>
  <c r="R1710" i="3" s="1"/>
  <c r="Q1706" i="3"/>
  <c r="R1706" i="3" s="1"/>
  <c r="Q1702" i="3"/>
  <c r="R1702" i="3" s="1"/>
  <c r="Q1698" i="3"/>
  <c r="R1698" i="3" s="1"/>
  <c r="Q1694" i="3"/>
  <c r="R1694" i="3" s="1"/>
  <c r="Q1690" i="3"/>
  <c r="R1690" i="3" s="1"/>
  <c r="Q1686" i="3"/>
  <c r="R1686" i="3" s="1"/>
  <c r="Q1682" i="3"/>
  <c r="R1682" i="3" s="1"/>
  <c r="Q1678" i="3"/>
  <c r="R1678" i="3" s="1"/>
  <c r="Q1674" i="3"/>
  <c r="R1674" i="3" s="1"/>
  <c r="Q1670" i="3"/>
  <c r="R1670" i="3" s="1"/>
  <c r="Q1666" i="3"/>
  <c r="R1666" i="3" s="1"/>
  <c r="Q1662" i="3"/>
  <c r="R1662" i="3" s="1"/>
  <c r="Q1658" i="3"/>
  <c r="R1658" i="3" s="1"/>
  <c r="Q1654" i="3"/>
  <c r="R1654" i="3" s="1"/>
  <c r="Q1650" i="3"/>
  <c r="R1650" i="3" s="1"/>
  <c r="Q1646" i="3"/>
  <c r="R1646" i="3" s="1"/>
  <c r="Q1642" i="3"/>
  <c r="R1642" i="3" s="1"/>
  <c r="Q1638" i="3"/>
  <c r="R1638" i="3" s="1"/>
  <c r="Q1634" i="3"/>
  <c r="R1634" i="3" s="1"/>
  <c r="Q1630" i="3"/>
  <c r="R1630" i="3" s="1"/>
  <c r="Q1626" i="3"/>
  <c r="R1626" i="3" s="1"/>
  <c r="Q1622" i="3"/>
  <c r="R1622" i="3" s="1"/>
  <c r="Q1618" i="3"/>
  <c r="R1618" i="3" s="1"/>
  <c r="Q1614" i="3"/>
  <c r="R1614" i="3" s="1"/>
  <c r="Q1610" i="3"/>
  <c r="R1610" i="3" s="1"/>
  <c r="Q1606" i="3"/>
  <c r="R1606" i="3" s="1"/>
  <c r="Q1602" i="3"/>
  <c r="R1602" i="3" s="1"/>
  <c r="Q1598" i="3"/>
  <c r="R1598" i="3" s="1"/>
  <c r="Q1594" i="3"/>
  <c r="R1594" i="3" s="1"/>
  <c r="Q1590" i="3"/>
  <c r="R1590" i="3" s="1"/>
  <c r="Q1586" i="3"/>
  <c r="R1586" i="3" s="1"/>
  <c r="Q1582" i="3"/>
  <c r="R1582" i="3" s="1"/>
  <c r="Q1578" i="3"/>
  <c r="R1578" i="3" s="1"/>
  <c r="Q1574" i="3"/>
  <c r="R1574" i="3" s="1"/>
  <c r="Q1570" i="3"/>
  <c r="R1570" i="3" s="1"/>
  <c r="Q1566" i="3"/>
  <c r="R1566" i="3" s="1"/>
  <c r="Q1562" i="3"/>
  <c r="R1562" i="3" s="1"/>
  <c r="Q1558" i="3"/>
  <c r="R1558" i="3" s="1"/>
  <c r="Q1554" i="3"/>
  <c r="R1554" i="3" s="1"/>
  <c r="Q1550" i="3"/>
  <c r="R1550" i="3" s="1"/>
  <c r="Q1546" i="3"/>
  <c r="R1546" i="3" s="1"/>
  <c r="Q1542" i="3"/>
  <c r="R1542" i="3" s="1"/>
  <c r="Q1538" i="3"/>
  <c r="R1538" i="3" s="1"/>
  <c r="Q1534" i="3"/>
  <c r="R1534" i="3" s="1"/>
  <c r="Q1530" i="3"/>
  <c r="R1530" i="3" s="1"/>
  <c r="Q1526" i="3"/>
  <c r="R1526" i="3" s="1"/>
  <c r="Q1522" i="3"/>
  <c r="R1522" i="3" s="1"/>
  <c r="Q1518" i="3"/>
  <c r="R1518" i="3" s="1"/>
  <c r="Q1514" i="3"/>
  <c r="R1514" i="3" s="1"/>
  <c r="Q1510" i="3"/>
  <c r="R1510" i="3" s="1"/>
  <c r="Q1506" i="3"/>
  <c r="R1506" i="3" s="1"/>
  <c r="Q1502" i="3"/>
  <c r="R1502" i="3" s="1"/>
  <c r="Q1498" i="3"/>
  <c r="R1498" i="3" s="1"/>
  <c r="Q1494" i="3"/>
  <c r="R1494" i="3" s="1"/>
  <c r="Q1490" i="3"/>
  <c r="R1490" i="3" s="1"/>
  <c r="Q1486" i="3"/>
  <c r="R1486" i="3" s="1"/>
  <c r="Q1482" i="3"/>
  <c r="R1482" i="3" s="1"/>
  <c r="Q1478" i="3"/>
  <c r="R1478" i="3" s="1"/>
  <c r="Q1474" i="3"/>
  <c r="R1474" i="3" s="1"/>
  <c r="Q1470" i="3"/>
  <c r="R1470" i="3" s="1"/>
  <c r="Q1466" i="3"/>
  <c r="R1466" i="3" s="1"/>
  <c r="Q1462" i="3"/>
  <c r="R1462" i="3" s="1"/>
  <c r="Q1458" i="3"/>
  <c r="R1458" i="3" s="1"/>
  <c r="Q1454" i="3"/>
  <c r="R1454" i="3" s="1"/>
  <c r="Q1450" i="3"/>
  <c r="R1450" i="3" s="1"/>
  <c r="Q1446" i="3"/>
  <c r="R1446" i="3" s="1"/>
  <c r="Q1442" i="3"/>
  <c r="R1442" i="3" s="1"/>
  <c r="Q1438" i="3"/>
  <c r="R1438" i="3" s="1"/>
  <c r="Q1434" i="3"/>
  <c r="R1434" i="3" s="1"/>
  <c r="Q1430" i="3"/>
  <c r="R1430" i="3" s="1"/>
  <c r="Q1426" i="3"/>
  <c r="R1426" i="3" s="1"/>
  <c r="Q1422" i="3"/>
  <c r="R1422" i="3" s="1"/>
  <c r="Q1418" i="3"/>
  <c r="R1418" i="3" s="1"/>
  <c r="Q1414" i="3"/>
  <c r="R1414" i="3" s="1"/>
  <c r="Q1410" i="3"/>
  <c r="R1410" i="3" s="1"/>
  <c r="Q1406" i="3"/>
  <c r="R1406" i="3" s="1"/>
  <c r="Q1402" i="3"/>
  <c r="R1402" i="3" s="1"/>
  <c r="Q1398" i="3"/>
  <c r="R1398" i="3" s="1"/>
  <c r="Q1394" i="3"/>
  <c r="R1394" i="3" s="1"/>
  <c r="Q1390" i="3"/>
  <c r="R1390" i="3" s="1"/>
  <c r="Q1385" i="3"/>
  <c r="R1385" i="3" s="1"/>
  <c r="Q1380" i="3"/>
  <c r="R1380" i="3" s="1"/>
  <c r="Q1375" i="3"/>
  <c r="R1375" i="3" s="1"/>
  <c r="Q1369" i="3"/>
  <c r="R1369" i="3" s="1"/>
  <c r="Q1364" i="3"/>
  <c r="R1364" i="3" s="1"/>
  <c r="Q1359" i="3"/>
  <c r="R1359" i="3" s="1"/>
  <c r="Q1353" i="3"/>
  <c r="R1353" i="3" s="1"/>
  <c r="Q1348" i="3"/>
  <c r="R1348" i="3" s="1"/>
  <c r="Q1343" i="3"/>
  <c r="R1343" i="3" s="1"/>
  <c r="Q1337" i="3"/>
  <c r="R1337" i="3" s="1"/>
  <c r="Q1332" i="3"/>
  <c r="R1332" i="3" s="1"/>
  <c r="Q1327" i="3"/>
  <c r="R1327" i="3" s="1"/>
  <c r="Q1321" i="3"/>
  <c r="R1321" i="3" s="1"/>
  <c r="Q1316" i="3"/>
  <c r="R1316" i="3" s="1"/>
  <c r="Q1311" i="3"/>
  <c r="R1311" i="3" s="1"/>
  <c r="Q1305" i="3"/>
  <c r="R1305" i="3" s="1"/>
  <c r="Q1300" i="3"/>
  <c r="R1300" i="3" s="1"/>
  <c r="Q1295" i="3"/>
  <c r="R1295" i="3" s="1"/>
  <c r="Q1289" i="3"/>
  <c r="R1289" i="3" s="1"/>
  <c r="Q1284" i="3"/>
  <c r="R1284" i="3" s="1"/>
  <c r="Q1279" i="3"/>
  <c r="R1279" i="3" s="1"/>
  <c r="Q1273" i="3"/>
  <c r="R1273" i="3" s="1"/>
  <c r="Q1268" i="3"/>
  <c r="R1268" i="3" s="1"/>
  <c r="Q1263" i="3"/>
  <c r="R1263" i="3" s="1"/>
  <c r="Q1257" i="3"/>
  <c r="R1257" i="3" s="1"/>
  <c r="Q1252" i="3"/>
  <c r="R1252" i="3" s="1"/>
  <c r="Q1247" i="3"/>
  <c r="R1247" i="3" s="1"/>
  <c r="Q1240" i="3"/>
  <c r="R1240" i="3" s="1"/>
  <c r="Q1232" i="3"/>
  <c r="R1232" i="3" s="1"/>
  <c r="Q1224" i="3"/>
  <c r="R1224" i="3" s="1"/>
  <c r="Q1216" i="3"/>
  <c r="R1216" i="3" s="1"/>
  <c r="Q1208" i="3"/>
  <c r="R1208" i="3" s="1"/>
  <c r="Q1200" i="3"/>
  <c r="R1200" i="3" s="1"/>
  <c r="Q1192" i="3"/>
  <c r="R1192" i="3" s="1"/>
  <c r="Q1184" i="3"/>
  <c r="R1184" i="3" s="1"/>
  <c r="Q1176" i="3"/>
  <c r="R1176" i="3" s="1"/>
  <c r="Q1168" i="3"/>
  <c r="R1168" i="3" s="1"/>
  <c r="Q1160" i="3"/>
  <c r="R1160" i="3" s="1"/>
  <c r="Q1152" i="3"/>
  <c r="R1152" i="3" s="1"/>
  <c r="Q1144" i="3"/>
  <c r="R1144" i="3" s="1"/>
  <c r="Q1136" i="3"/>
  <c r="R1136" i="3" s="1"/>
  <c r="Q1128" i="3"/>
  <c r="R1128" i="3" s="1"/>
  <c r="Q1120" i="3"/>
  <c r="R1120" i="3" s="1"/>
  <c r="Q1112" i="3"/>
  <c r="R1112" i="3" s="1"/>
  <c r="Q1104" i="3"/>
  <c r="R1104" i="3" s="1"/>
  <c r="Q1096" i="3"/>
  <c r="R1096" i="3" s="1"/>
  <c r="Q1088" i="3"/>
  <c r="R1088" i="3" s="1"/>
  <c r="Q1080" i="3"/>
  <c r="R1080" i="3" s="1"/>
  <c r="Q1072" i="3"/>
  <c r="R1072" i="3" s="1"/>
  <c r="Q1064" i="3"/>
  <c r="R1064" i="3" s="1"/>
  <c r="Q1056" i="3"/>
  <c r="R1056" i="3" s="1"/>
  <c r="Q1048" i="3"/>
  <c r="R1048" i="3" s="1"/>
  <c r="Q1035" i="3"/>
  <c r="R1035" i="3" s="1"/>
  <c r="Q1019" i="3"/>
  <c r="R1019" i="3" s="1"/>
  <c r="Q1003" i="3"/>
  <c r="R1003" i="3" s="1"/>
  <c r="Q987" i="3"/>
  <c r="R987" i="3" s="1"/>
  <c r="Q971" i="3"/>
  <c r="R971" i="3" s="1"/>
  <c r="Q955" i="3"/>
  <c r="R955" i="3" s="1"/>
  <c r="Q939" i="3"/>
  <c r="R939" i="3" s="1"/>
  <c r="Q923" i="3"/>
  <c r="R923" i="3" s="1"/>
  <c r="Q907" i="3"/>
  <c r="R907" i="3" s="1"/>
  <c r="Q891" i="3"/>
  <c r="R891" i="3" s="1"/>
  <c r="Q875" i="3"/>
  <c r="R875" i="3" s="1"/>
  <c r="Q859" i="3"/>
  <c r="R859" i="3" s="1"/>
  <c r="Q843" i="3"/>
  <c r="R843" i="3" s="1"/>
  <c r="Q827" i="3"/>
  <c r="R827" i="3" s="1"/>
  <c r="Q811" i="3"/>
  <c r="R811" i="3" s="1"/>
  <c r="Q795" i="3"/>
  <c r="R795" i="3" s="1"/>
  <c r="Q779" i="3"/>
  <c r="R779" i="3" s="1"/>
  <c r="Q763" i="3"/>
  <c r="R763" i="3" s="1"/>
  <c r="Q747" i="3"/>
  <c r="R747" i="3" s="1"/>
  <c r="Q731" i="3"/>
  <c r="R731" i="3" s="1"/>
  <c r="Q715" i="3"/>
  <c r="R715" i="3" s="1"/>
  <c r="Q699" i="3"/>
  <c r="R699" i="3" s="1"/>
  <c r="Q683" i="3"/>
  <c r="R683" i="3" s="1"/>
  <c r="Q667" i="3"/>
  <c r="R667" i="3" s="1"/>
  <c r="Q651" i="3"/>
  <c r="R651" i="3" s="1"/>
  <c r="Q635" i="3"/>
  <c r="R635" i="3" s="1"/>
  <c r="Q619" i="3"/>
  <c r="R619" i="3" s="1"/>
  <c r="Q603" i="3"/>
  <c r="R603" i="3" s="1"/>
  <c r="Q587" i="3"/>
  <c r="R587" i="3" s="1"/>
  <c r="Q571" i="3"/>
  <c r="R571" i="3" s="1"/>
  <c r="Q555" i="3"/>
  <c r="R555" i="3" s="1"/>
  <c r="Q539" i="3"/>
  <c r="R539" i="3" s="1"/>
  <c r="Q523" i="3"/>
  <c r="R523" i="3" s="1"/>
  <c r="Q507" i="3"/>
  <c r="R507" i="3" s="1"/>
  <c r="Q491" i="3"/>
  <c r="R491" i="3" s="1"/>
  <c r="Q475" i="3"/>
  <c r="R475" i="3" s="1"/>
  <c r="Q459" i="3"/>
  <c r="R459" i="3" s="1"/>
  <c r="Q443" i="3"/>
  <c r="R443" i="3" s="1"/>
  <c r="Q427" i="3"/>
  <c r="R427" i="3" s="1"/>
  <c r="Q411" i="3"/>
  <c r="R411" i="3" s="1"/>
  <c r="Q395" i="3"/>
  <c r="R395" i="3" s="1"/>
  <c r="Q379" i="3"/>
  <c r="R379" i="3" s="1"/>
  <c r="Q363" i="3"/>
  <c r="R363" i="3" s="1"/>
  <c r="Q347" i="3"/>
  <c r="R347" i="3" s="1"/>
  <c r="Q331" i="3"/>
  <c r="R331" i="3" s="1"/>
  <c r="Q315" i="3"/>
  <c r="R315" i="3" s="1"/>
  <c r="Q299" i="3"/>
  <c r="R299" i="3" s="1"/>
  <c r="Q283" i="3"/>
  <c r="R283" i="3" s="1"/>
  <c r="Q267" i="3"/>
  <c r="R267" i="3" s="1"/>
  <c r="Q251" i="3"/>
  <c r="R251" i="3" s="1"/>
  <c r="Q233" i="3"/>
  <c r="R233" i="3" s="1"/>
  <c r="Q211" i="3"/>
  <c r="R211" i="3" s="1"/>
  <c r="Q187" i="3"/>
  <c r="R187" i="3" s="1"/>
  <c r="Q155" i="3"/>
  <c r="R155" i="3" s="1"/>
  <c r="Q123" i="3"/>
  <c r="R123" i="3" s="1"/>
  <c r="Q91" i="3"/>
  <c r="R91" i="3" s="1"/>
  <c r="Q27" i="3"/>
  <c r="R27" i="3" s="1"/>
  <c r="Q13" i="3" l="1"/>
  <c r="R13" i="3"/>
</calcChain>
</file>

<file path=xl/sharedStrings.xml><?xml version="1.0" encoding="utf-8"?>
<sst xmlns="http://schemas.openxmlformats.org/spreadsheetml/2006/main" count="13453" uniqueCount="2751">
  <si>
    <t>School Entity ID</t>
  </si>
  <si>
    <t>School Name</t>
  </si>
  <si>
    <t>Charter</t>
  </si>
  <si>
    <t>District Name</t>
  </si>
  <si>
    <t>District Entity ID</t>
  </si>
  <si>
    <t>County</t>
  </si>
  <si>
    <t>Coronado Elementary School</t>
  </si>
  <si>
    <t>N</t>
  </si>
  <si>
    <t>St Johns Unified District</t>
  </si>
  <si>
    <t>Apache</t>
  </si>
  <si>
    <t>St Johns Middle School</t>
  </si>
  <si>
    <t>St Johns High School</t>
  </si>
  <si>
    <t>Tsehootsooi Intermediate Learning Center</t>
  </si>
  <si>
    <t>Window Rock Unified District</t>
  </si>
  <si>
    <t>Tsehootsooi Primary Learning Center</t>
  </si>
  <si>
    <t>Tsehootsooi Middle School</t>
  </si>
  <si>
    <t>Window Rock High School</t>
  </si>
  <si>
    <t>Round Valley Elementary School</t>
  </si>
  <si>
    <t>Round Valley Unified District</t>
  </si>
  <si>
    <t>Round Valley Middle School</t>
  </si>
  <si>
    <t>Round Valley High School</t>
  </si>
  <si>
    <t>Sanders Elementary School</t>
  </si>
  <si>
    <t>Sanders Unified District</t>
  </si>
  <si>
    <t>Sanders Middle School</t>
  </si>
  <si>
    <t>Valley High School</t>
  </si>
  <si>
    <t>Ganado Intermediate School</t>
  </si>
  <si>
    <t>Ganado Unified School District</t>
  </si>
  <si>
    <t>Ganado Middle School</t>
  </si>
  <si>
    <t>Ganado High School</t>
  </si>
  <si>
    <t>Chinle Junior High School</t>
  </si>
  <si>
    <t>Chinle Unified District</t>
  </si>
  <si>
    <t>Chinle Elementary School</t>
  </si>
  <si>
    <t>Canyon De Chelly Elementary School</t>
  </si>
  <si>
    <t>Many Farms Elementary School</t>
  </si>
  <si>
    <t>Tsaile Elementary School</t>
  </si>
  <si>
    <t>Mesa View Elementary</t>
  </si>
  <si>
    <t>Chinle High School</t>
  </si>
  <si>
    <t>Red Mesa Elementary School</t>
  </si>
  <si>
    <t>Red Mesa Unified District</t>
  </si>
  <si>
    <t>Round Rock Elementary School</t>
  </si>
  <si>
    <t>Red Mesa Junior High School</t>
  </si>
  <si>
    <t>Red Mesa High School</t>
  </si>
  <si>
    <t>Concho Elementary School</t>
  </si>
  <si>
    <t>Concho Elementary District</t>
  </si>
  <si>
    <t>Alpine Elementary School</t>
  </si>
  <si>
    <t>Alpine Elementary District</t>
  </si>
  <si>
    <t>Vernon Elementary School</t>
  </si>
  <si>
    <t>Vernon Elementary District</t>
  </si>
  <si>
    <t>Mcnary Elementary School</t>
  </si>
  <si>
    <t>Mcnary Elementary District</t>
  </si>
  <si>
    <t>Colonel Smith Middle School</t>
  </si>
  <si>
    <t>Fort Huachuca Accommodation District</t>
  </si>
  <si>
    <t>Cochise</t>
  </si>
  <si>
    <t>Huachuca City School</t>
  </si>
  <si>
    <t>Tombstone Unified District</t>
  </si>
  <si>
    <t>Walter J Meyer School</t>
  </si>
  <si>
    <t>Tombstone High School</t>
  </si>
  <si>
    <t>Greenway Primary School</t>
  </si>
  <si>
    <t>Bisbee Unified District</t>
  </si>
  <si>
    <t>Lowell School</t>
  </si>
  <si>
    <t>Bisbee High School</t>
  </si>
  <si>
    <t>Willcox Elementary School</t>
  </si>
  <si>
    <t>Willcox Unified District</t>
  </si>
  <si>
    <t>Willcox Middle School</t>
  </si>
  <si>
    <t>Willcox High School</t>
  </si>
  <si>
    <t>Bowie Elementary School</t>
  </si>
  <si>
    <t>Bowie Unified District</t>
  </si>
  <si>
    <t>Bowie High School</t>
  </si>
  <si>
    <t>San Simon School</t>
  </si>
  <si>
    <t>San Simon Unified District</t>
  </si>
  <si>
    <t>St David Elementary School</t>
  </si>
  <si>
    <t>St David Unified District</t>
  </si>
  <si>
    <t>St David High School</t>
  </si>
  <si>
    <t>Clawson School</t>
  </si>
  <si>
    <t>Douglas Unified District</t>
  </si>
  <si>
    <t>Joe Carlson Elementary School</t>
  </si>
  <si>
    <t>Faras Elementary School</t>
  </si>
  <si>
    <t>Sarah Marley School</t>
  </si>
  <si>
    <t>Stevenson Elementary School</t>
  </si>
  <si>
    <t>Ray Borane Middle School</t>
  </si>
  <si>
    <t>Paul H Huber Jr High School</t>
  </si>
  <si>
    <t>Douglas High School</t>
  </si>
  <si>
    <t>Bella Vista Elementary School</t>
  </si>
  <si>
    <t>Sierra Vista Unified District</t>
  </si>
  <si>
    <t>Carmichael Elementary School</t>
  </si>
  <si>
    <t>Huachuca Mountain Elementary School</t>
  </si>
  <si>
    <t>Pueblo Del Sol Elementary School</t>
  </si>
  <si>
    <t>Town &amp; Country Elementary School</t>
  </si>
  <si>
    <t>Village Meadows Elementary School</t>
  </si>
  <si>
    <t>Joyce Clark Middle School</t>
  </si>
  <si>
    <t>Buena High School</t>
  </si>
  <si>
    <t>Naco Elementary School</t>
  </si>
  <si>
    <t>Naco Elementary District</t>
  </si>
  <si>
    <t>Cochise Elementary School</t>
  </si>
  <si>
    <t>Cochise Elementary District</t>
  </si>
  <si>
    <t>Apache Elementary School</t>
  </si>
  <si>
    <t>Apache Elementary District</t>
  </si>
  <si>
    <t>Double Adobe Elementary School</t>
  </si>
  <si>
    <t>Double Adobe Elementary District</t>
  </si>
  <si>
    <t>Palominas Elementary School</t>
  </si>
  <si>
    <t>Palominas Elementary District</t>
  </si>
  <si>
    <t>Mcneal Elementary School</t>
  </si>
  <si>
    <t>McNeal Elementary District</t>
  </si>
  <si>
    <t>Benson Primary School</t>
  </si>
  <si>
    <t>Benson Unified School District</t>
  </si>
  <si>
    <t>Benson Middle School</t>
  </si>
  <si>
    <t>Elfrida Elementary School</t>
  </si>
  <si>
    <t>Elfrida Elementary District</t>
  </si>
  <si>
    <t>Pearce Elementary School</t>
  </si>
  <si>
    <t>Pearce Elementary District</t>
  </si>
  <si>
    <t>Ash Creek Elementary</t>
  </si>
  <si>
    <t>Ash Creek Elementary District</t>
  </si>
  <si>
    <t>Pomerene Elementary School</t>
  </si>
  <si>
    <t>Pomerene Elementary District</t>
  </si>
  <si>
    <t>Benson High School</t>
  </si>
  <si>
    <t>Valley Union High School</t>
  </si>
  <si>
    <t>Valley Union High School District</t>
  </si>
  <si>
    <t>Center for Academic Success, The #1</t>
  </si>
  <si>
    <t>Y</t>
  </si>
  <si>
    <t>Center for Academic Success, Inc.</t>
  </si>
  <si>
    <t>Center for Academic Success, The #2</t>
  </si>
  <si>
    <t>Summit High School</t>
  </si>
  <si>
    <t>Flagstaff Unified District</t>
  </si>
  <si>
    <t>Coconino</t>
  </si>
  <si>
    <t>Manuel DeMiguel Elementary School</t>
  </si>
  <si>
    <t>Sturgeon Cromer Elementary School</t>
  </si>
  <si>
    <t>Lura Kinsey Elementary School</t>
  </si>
  <si>
    <t>Eva Marshall Elementary School</t>
  </si>
  <si>
    <t>W F Killip Elementary School</t>
  </si>
  <si>
    <t>Charles W Sechrist Elementary School</t>
  </si>
  <si>
    <t>John Q Thomas Elementary School</t>
  </si>
  <si>
    <t>Leupp Public School</t>
  </si>
  <si>
    <t>Thomas M Knoles Elementary School</t>
  </si>
  <si>
    <t>Mount Elden Middle School</t>
  </si>
  <si>
    <t>Flagstaff High School</t>
  </si>
  <si>
    <t>Coconino High School</t>
  </si>
  <si>
    <t>Williams Elementary/Middle School</t>
  </si>
  <si>
    <t>Williams Unified District</t>
  </si>
  <si>
    <t>Williams High School</t>
  </si>
  <si>
    <t>Grand Canyon Elementary</t>
  </si>
  <si>
    <t>Grand Canyon Unified District</t>
  </si>
  <si>
    <t>Grand Canyon High School</t>
  </si>
  <si>
    <t>Fredonia Elementary School</t>
  </si>
  <si>
    <t>Fredonia-Moccasin Unified District</t>
  </si>
  <si>
    <t>Fredonia High School</t>
  </si>
  <si>
    <t>Desert View Elementary Intermediate</t>
  </si>
  <si>
    <t>Page Unified District</t>
  </si>
  <si>
    <t>Page Middle School</t>
  </si>
  <si>
    <t>Page High School</t>
  </si>
  <si>
    <t>Tuba City Elementary School</t>
  </si>
  <si>
    <t>Tuba City Unified School District #15</t>
  </si>
  <si>
    <t>Dzil Libei Elementary School</t>
  </si>
  <si>
    <t>Tsinaabaas Habitiin Elementary School</t>
  </si>
  <si>
    <t>Tuba City Junior High School</t>
  </si>
  <si>
    <t>Tuba City High School</t>
  </si>
  <si>
    <t>Maine Consolidated School</t>
  </si>
  <si>
    <t>Maine Consolidated School District</t>
  </si>
  <si>
    <t>Pine Forest School</t>
  </si>
  <si>
    <t>Pine Forest Education Association, Inc.</t>
  </si>
  <si>
    <t>Flagstaff Arts And Leadership Academy</t>
  </si>
  <si>
    <t>Mountain School</t>
  </si>
  <si>
    <t>Mountain School, Inc.</t>
  </si>
  <si>
    <t>Northland Preparatory Academy</t>
  </si>
  <si>
    <t>Montessori Charter School of Flagstaff - Campus</t>
  </si>
  <si>
    <t>Flagstaff Montessori, L.L.C.</t>
  </si>
  <si>
    <t>Flagstaff Junior Academy</t>
  </si>
  <si>
    <t>Copper Rim Elementary School</t>
  </si>
  <si>
    <t>Globe Unified District</t>
  </si>
  <si>
    <t>Gila</t>
  </si>
  <si>
    <t>Globe High School</t>
  </si>
  <si>
    <t>Rim Country Middle School</t>
  </si>
  <si>
    <t>Payson Unified District</t>
  </si>
  <si>
    <t>Julia Randall Elementary School</t>
  </si>
  <si>
    <t>Payson High School</t>
  </si>
  <si>
    <t>San Carlos Middle School</t>
  </si>
  <si>
    <t>San Carlos Unified District</t>
  </si>
  <si>
    <t>San Carlos High School</t>
  </si>
  <si>
    <t>Lee Kornegay Intermediate School</t>
  </si>
  <si>
    <t>Miami Unified District</t>
  </si>
  <si>
    <t>Miami Junior Senior High School</t>
  </si>
  <si>
    <t>Leonor Hambly K-8</t>
  </si>
  <si>
    <t>Hayden-Winkelman Unified District</t>
  </si>
  <si>
    <t>Hayden High School</t>
  </si>
  <si>
    <t>Young Elementary School</t>
  </si>
  <si>
    <t>Young Elementary District</t>
  </si>
  <si>
    <t>Young High School</t>
  </si>
  <si>
    <t>Pine Strawberry Elementary School</t>
  </si>
  <si>
    <t>Pine Strawberry Elementary District</t>
  </si>
  <si>
    <t>Tonto Basin Elementary</t>
  </si>
  <si>
    <t>Tonto Basin Elementary District</t>
  </si>
  <si>
    <t>Liberty High School</t>
  </si>
  <si>
    <t>Dan Hinton Accommodation School</t>
  </si>
  <si>
    <t>Graham County Special Services</t>
  </si>
  <si>
    <t>Graham</t>
  </si>
  <si>
    <t>Dorothy Stinson School</t>
  </si>
  <si>
    <t>Safford Unified District</t>
  </si>
  <si>
    <t>Lafe Nelson School</t>
  </si>
  <si>
    <t>Safford Middle School</t>
  </si>
  <si>
    <t>Safford High School</t>
  </si>
  <si>
    <t>Mt Graham High School</t>
  </si>
  <si>
    <t>Thatcher Elementary School</t>
  </si>
  <si>
    <t>Thatcher Unified District</t>
  </si>
  <si>
    <t>Thatcher Middle School</t>
  </si>
  <si>
    <t>Thatcher High School</t>
  </si>
  <si>
    <t>Pima Elementary School</t>
  </si>
  <si>
    <t>Pima Unified District</t>
  </si>
  <si>
    <t>Pima High School</t>
  </si>
  <si>
    <t>Fort Thomas Elementary School</t>
  </si>
  <si>
    <t>Fort Thomas Unified District</t>
  </si>
  <si>
    <t>Fort Thomas High School</t>
  </si>
  <si>
    <t>Solomon Elementary School</t>
  </si>
  <si>
    <t>Solomon Elementary District</t>
  </si>
  <si>
    <t>Bonita Elementary School</t>
  </si>
  <si>
    <t>Bonita Elementary District</t>
  </si>
  <si>
    <t>Triumphant Learning Center</t>
  </si>
  <si>
    <t>Discovery Plus Academy</t>
  </si>
  <si>
    <t>Duncan Elementary</t>
  </si>
  <si>
    <t>Duncan Unified District</t>
  </si>
  <si>
    <t>Greenlee</t>
  </si>
  <si>
    <t>Duncan High School</t>
  </si>
  <si>
    <t>Morenci High School</t>
  </si>
  <si>
    <t>Morenci Unified District</t>
  </si>
  <si>
    <t>Metcalf Elementary School</t>
  </si>
  <si>
    <t>Blue Elementary School</t>
  </si>
  <si>
    <t>Blue Elementary District</t>
  </si>
  <si>
    <t>Adams Elementary School</t>
  </si>
  <si>
    <t>Mesa Unified District</t>
  </si>
  <si>
    <t>Maricopa</t>
  </si>
  <si>
    <t>Edison Elementary School</t>
  </si>
  <si>
    <t>Emerson Elementary School</t>
  </si>
  <si>
    <t>Franklin East Elementary School</t>
  </si>
  <si>
    <t>Michael T. Hughes Elementary School</t>
  </si>
  <si>
    <t>Holmes Elementary School</t>
  </si>
  <si>
    <t>Irving Elementary School</t>
  </si>
  <si>
    <t>Jefferson Elementary School</t>
  </si>
  <si>
    <t>Lehi Elementary School</t>
  </si>
  <si>
    <t>Lincoln Elementary School</t>
  </si>
  <si>
    <t>Longfellow Elementary School</t>
  </si>
  <si>
    <t>Lowell Elementary School</t>
  </si>
  <si>
    <t>Franklin West Elementary</t>
  </si>
  <si>
    <t>Webster Elementary School</t>
  </si>
  <si>
    <t>Whittier Elementary School</t>
  </si>
  <si>
    <t>Whitman Elementary School</t>
  </si>
  <si>
    <t>Taft Elementary School</t>
  </si>
  <si>
    <t>Hale Elementary School</t>
  </si>
  <si>
    <t>Eisenhower Center for Innovation</t>
  </si>
  <si>
    <t>Roosevelt Elementary School</t>
  </si>
  <si>
    <t>Lindbergh Elementary School</t>
  </si>
  <si>
    <t>Redbird Elementary School</t>
  </si>
  <si>
    <t>Salk Elementary School</t>
  </si>
  <si>
    <t>Field Elementary School</t>
  </si>
  <si>
    <t>Washington Elementary School</t>
  </si>
  <si>
    <t>Keller Elementary School</t>
  </si>
  <si>
    <t>MacArthur Elementary School</t>
  </si>
  <si>
    <t>Pomeroy Elementary School</t>
  </si>
  <si>
    <t>Highland Elementary School</t>
  </si>
  <si>
    <t>Crismon Elementary School</t>
  </si>
  <si>
    <t>Robson Elementary School</t>
  </si>
  <si>
    <t>Sirrine Elementary School</t>
  </si>
  <si>
    <t>Johnson Elementary School</t>
  </si>
  <si>
    <t>O'Connor Elementary School</t>
  </si>
  <si>
    <t>Mendoza Elementary School</t>
  </si>
  <si>
    <t>Ishikawa Elementary School</t>
  </si>
  <si>
    <t>Madison Elementary School</t>
  </si>
  <si>
    <t>Sousa Elementary School</t>
  </si>
  <si>
    <t>Hermosa Vista Elementary School</t>
  </si>
  <si>
    <t>Falcon Hill Elementary School</t>
  </si>
  <si>
    <t>Porter Elementary School</t>
  </si>
  <si>
    <t>Kerr Elementary School</t>
  </si>
  <si>
    <t>Entz Elementary School</t>
  </si>
  <si>
    <t>Red Mountain Ranch Elementary</t>
  </si>
  <si>
    <t>Bush Elementary</t>
  </si>
  <si>
    <t>Las Sendas Elementary School</t>
  </si>
  <si>
    <t>Eagleridge Enrichment Program</t>
  </si>
  <si>
    <t>Carson Junior  High School</t>
  </si>
  <si>
    <t>Kino Junior High School</t>
  </si>
  <si>
    <t>Fremont Junior High School</t>
  </si>
  <si>
    <t>Poston Junior High School</t>
  </si>
  <si>
    <t>Rhodes Junior High School</t>
  </si>
  <si>
    <t>Taylor Junior High School</t>
  </si>
  <si>
    <t>Shepherd Junior High School</t>
  </si>
  <si>
    <t>Stapley Junior High School</t>
  </si>
  <si>
    <t>Mesa High School</t>
  </si>
  <si>
    <t>Westwood High School</t>
  </si>
  <si>
    <t>Mountain View High School</t>
  </si>
  <si>
    <t>Dobson High School</t>
  </si>
  <si>
    <t>Red Mountain High School</t>
  </si>
  <si>
    <t>Vulture Peak Middle School</t>
  </si>
  <si>
    <t>Wickenburg Unified District</t>
  </si>
  <si>
    <t>Wickenburg High School</t>
  </si>
  <si>
    <t>Peoria Elementary School</t>
  </si>
  <si>
    <t>Peoria Unified School District</t>
  </si>
  <si>
    <t>Ira A Murphy</t>
  </si>
  <si>
    <t>Kachina Elementary School</t>
  </si>
  <si>
    <t>Heritage School</t>
  </si>
  <si>
    <t>Pioneer Elementary School</t>
  </si>
  <si>
    <t>Alta Loma School</t>
  </si>
  <si>
    <t>Desert Palms Elementary School</t>
  </si>
  <si>
    <t>Foothills Elementary School</t>
  </si>
  <si>
    <t>Copperwood School</t>
  </si>
  <si>
    <t>Sundance Elementary School</t>
  </si>
  <si>
    <t>Cotton Boll School</t>
  </si>
  <si>
    <t>Oakwood Elementary School</t>
  </si>
  <si>
    <t>Desert Valley Elementary School</t>
  </si>
  <si>
    <t>Sahuaro Ranch Elementary School</t>
  </si>
  <si>
    <t>Oasis Elementary School</t>
  </si>
  <si>
    <t>Sun Valley Elementary School</t>
  </si>
  <si>
    <t>Sky View Elementary School</t>
  </si>
  <si>
    <t>Canyon Elementary School</t>
  </si>
  <si>
    <t>Marshall Ranch Elementary School</t>
  </si>
  <si>
    <t>Santa Fe Elementary School</t>
  </si>
  <si>
    <t>Paseo Verde Elementary School</t>
  </si>
  <si>
    <t>Desert Harbor Elementary School</t>
  </si>
  <si>
    <t>Cheyenne Elementary School</t>
  </si>
  <si>
    <t>Peoria High School</t>
  </si>
  <si>
    <t>Cactus High School</t>
  </si>
  <si>
    <t>Ironwood High School</t>
  </si>
  <si>
    <t>Centennial High School</t>
  </si>
  <si>
    <t>Sunrise Mountain High School</t>
  </si>
  <si>
    <t>Gila Bend Elementary</t>
  </si>
  <si>
    <t>Gila Bend Unified District</t>
  </si>
  <si>
    <t>Gila Bend High School</t>
  </si>
  <si>
    <t>Mesquite Jr High School</t>
  </si>
  <si>
    <t>Gilbert Unified District</t>
  </si>
  <si>
    <t>Greenfield Junior High School</t>
  </si>
  <si>
    <t>Gilbert Elementary School</t>
  </si>
  <si>
    <t>Greenfield Elementary School</t>
  </si>
  <si>
    <t>Patterson Elementary School</t>
  </si>
  <si>
    <t>Neely Traditional Academy</t>
  </si>
  <si>
    <t>Islands Elementary School</t>
  </si>
  <si>
    <t>Houston Elementary School</t>
  </si>
  <si>
    <t>Burk Elementary School</t>
  </si>
  <si>
    <t>Val Vista Lakes Elementary School</t>
  </si>
  <si>
    <t>Mesquite Elementary School</t>
  </si>
  <si>
    <t>Harris Elementary School</t>
  </si>
  <si>
    <t>Playa del Rey Elementary School</t>
  </si>
  <si>
    <t>Towne Meadows Elementary School</t>
  </si>
  <si>
    <t>Sonoma Ranch Elementary School</t>
  </si>
  <si>
    <t>Superstition Springs Elementary</t>
  </si>
  <si>
    <t>Finley Farms Elementary</t>
  </si>
  <si>
    <t>Gilbert High School</t>
  </si>
  <si>
    <t>Highland High School</t>
  </si>
  <si>
    <t>Scottsdale Unified District</t>
  </si>
  <si>
    <t>Tavan Elementary School</t>
  </si>
  <si>
    <t>Kiva Elementary School</t>
  </si>
  <si>
    <t>Echo Canyon K-8</t>
  </si>
  <si>
    <t>Tonalea K-8</t>
  </si>
  <si>
    <t>Hopi Elementary School</t>
  </si>
  <si>
    <t>Navajo Elementary School</t>
  </si>
  <si>
    <t>Hohokam Elementary School</t>
  </si>
  <si>
    <t>Yavapai Elementary School</t>
  </si>
  <si>
    <t>Pueblo Elementary School</t>
  </si>
  <si>
    <t>Cherokee Elementary School</t>
  </si>
  <si>
    <t>Laguna Elementary School</t>
  </si>
  <si>
    <t>Sequoya Elementary School</t>
  </si>
  <si>
    <t>Redfield Elementary School</t>
  </si>
  <si>
    <t>Cheyenne Traditional School</t>
  </si>
  <si>
    <t>Desert Canyon Middle School</t>
  </si>
  <si>
    <t>Ingleside Middle School</t>
  </si>
  <si>
    <t>Mountainside Middle School</t>
  </si>
  <si>
    <t>Mohave Middle School</t>
  </si>
  <si>
    <t>Cocopah Middle School</t>
  </si>
  <si>
    <t>Arcadia High School</t>
  </si>
  <si>
    <t>Coronado High School</t>
  </si>
  <si>
    <t>Saguaro High School</t>
  </si>
  <si>
    <t>Chaparral High School</t>
  </si>
  <si>
    <t>Desert Mountain High School</t>
  </si>
  <si>
    <t>Roadrunner School</t>
  </si>
  <si>
    <t>Paradise Valley Unified District</t>
  </si>
  <si>
    <t>Arrowhead Elementary School</t>
  </si>
  <si>
    <t>Campo Bello Elementary School</t>
  </si>
  <si>
    <t>North Ranch Elementary School</t>
  </si>
  <si>
    <t>Eagle Ridge Elementary School</t>
  </si>
  <si>
    <t>Hidden Hills Elementary School</t>
  </si>
  <si>
    <t>Desert Cove Elementary School</t>
  </si>
  <si>
    <t>Quail Run Elementary School</t>
  </si>
  <si>
    <t>Cactus View Elementary School</t>
  </si>
  <si>
    <t>Copper Canyon Elementary School</t>
  </si>
  <si>
    <t>Sonoran Sky Elementary School</t>
  </si>
  <si>
    <t>Desert Shadows Elementary School</t>
  </si>
  <si>
    <t>Indian Bend Elementary School</t>
  </si>
  <si>
    <t>Desert Trails Elementary School</t>
  </si>
  <si>
    <t>Whispering Wind Academy</t>
  </si>
  <si>
    <t>Larkspur Elementary School</t>
  </si>
  <si>
    <t>Liberty Elementary School</t>
  </si>
  <si>
    <t>Boulder Creek Elementary School</t>
  </si>
  <si>
    <t>Mercury Mine Elementary School</t>
  </si>
  <si>
    <t>Echo Mountain Primary School</t>
  </si>
  <si>
    <t>Palomino Primary School</t>
  </si>
  <si>
    <t>Sandpiper Elementary School</t>
  </si>
  <si>
    <t>Aire Libre Elementary School</t>
  </si>
  <si>
    <t>Desert Springs Preparatory Elementary School</t>
  </si>
  <si>
    <t>Desert Shadows Middle School</t>
  </si>
  <si>
    <t>Vista Verde Middle School</t>
  </si>
  <si>
    <t>Greenway Middle School</t>
  </si>
  <si>
    <t>Explorer Middle School</t>
  </si>
  <si>
    <t>Sunrise Middle School</t>
  </si>
  <si>
    <t>Shea Middle School</t>
  </si>
  <si>
    <t>Paradise Valley High School</t>
  </si>
  <si>
    <t>Horizon High School</t>
  </si>
  <si>
    <t>North Canyon High School</t>
  </si>
  <si>
    <t>Shadow Mountain High School</t>
  </si>
  <si>
    <t>Willis Junior High School</t>
  </si>
  <si>
    <t>Chandler Unified District #80</t>
  </si>
  <si>
    <t>San Marcos Elementary School</t>
  </si>
  <si>
    <t>Galveston Elementary School</t>
  </si>
  <si>
    <t>Hartford Sylvia Encinas Elementary</t>
  </si>
  <si>
    <t>Knox Gifted Academy</t>
  </si>
  <si>
    <t>Frye Elementary School</t>
  </si>
  <si>
    <t>Anna Marie Jacobson  Elementary School</t>
  </si>
  <si>
    <t>Sanborn Elementary School</t>
  </si>
  <si>
    <t>Chandler Traditional Academy - Goodman</t>
  </si>
  <si>
    <t>Weinberg Elementary School</t>
  </si>
  <si>
    <t>John M Andersen Elementary School</t>
  </si>
  <si>
    <t>Chandler Traditional Academy-Humphrey</t>
  </si>
  <si>
    <t>John M Andersen Jr High School</t>
  </si>
  <si>
    <t>Shumway Leadership Academy</t>
  </si>
  <si>
    <t>Bogle Junior High School</t>
  </si>
  <si>
    <t>Dr Howard K Conley Elementary School</t>
  </si>
  <si>
    <t>Chandler High School</t>
  </si>
  <si>
    <t>Dysart Elementary School</t>
  </si>
  <si>
    <t>Dysart Unified District</t>
  </si>
  <si>
    <t>El Mirage School</t>
  </si>
  <si>
    <t>Luke Elementary School</t>
  </si>
  <si>
    <t>Surprise Elementary School</t>
  </si>
  <si>
    <t>Kingswood Elementary School</t>
  </si>
  <si>
    <t>Dysart High School</t>
  </si>
  <si>
    <t>Black Mountain Elementary School</t>
  </si>
  <si>
    <t>Cave Creek Unified District</t>
  </si>
  <si>
    <t>Desert Sun Academy</t>
  </si>
  <si>
    <t>Cactus Shadows High School</t>
  </si>
  <si>
    <t>Queen Creek Elementary School</t>
  </si>
  <si>
    <t>Queen Creek Unified District</t>
  </si>
  <si>
    <t>Desert Mountain Elementary</t>
  </si>
  <si>
    <t>Queen Creek Middle School</t>
  </si>
  <si>
    <t>Queen Creek High School</t>
  </si>
  <si>
    <t>Deer Valley Middle School</t>
  </si>
  <si>
    <t>Deer Valley Unified District</t>
  </si>
  <si>
    <t>New River Elementary School</t>
  </si>
  <si>
    <t>Park Meadows Elementary School</t>
  </si>
  <si>
    <t>Constitution Elementary School</t>
  </si>
  <si>
    <t>Sunrise Elementary School</t>
  </si>
  <si>
    <t>Mirage Elementary School</t>
  </si>
  <si>
    <t>Desert Sky Middle School</t>
  </si>
  <si>
    <t>Bellair Elementary School</t>
  </si>
  <si>
    <t>Greenbrier Elementary School</t>
  </si>
  <si>
    <t>Mountain Shadows Elementary School</t>
  </si>
  <si>
    <t>Hillcrest Middle School</t>
  </si>
  <si>
    <t>Desert Sage Elementary School</t>
  </si>
  <si>
    <t>Esperanza Elementary School</t>
  </si>
  <si>
    <t>Las Brisas Elementary School</t>
  </si>
  <si>
    <t>Desert Mountain School</t>
  </si>
  <si>
    <t>Copper Creek Elementary School</t>
  </si>
  <si>
    <t>Deer Valley High School</t>
  </si>
  <si>
    <t>Barry Goldwater High School</t>
  </si>
  <si>
    <t>Mountain Ridge High School</t>
  </si>
  <si>
    <t>McDowell Mountain Elementary School</t>
  </si>
  <si>
    <t>Fountain Hills Unified District</t>
  </si>
  <si>
    <t>Fountain Hills Middle School</t>
  </si>
  <si>
    <t>Fountain Hills High School</t>
  </si>
  <si>
    <t>Higley Traditional Academy</t>
  </si>
  <si>
    <t>Higley Unified School District</t>
  </si>
  <si>
    <t>Aguila Elementary School</t>
  </si>
  <si>
    <t>Aguila Elementary District</t>
  </si>
  <si>
    <t>Sentinel Elementary School</t>
  </si>
  <si>
    <t>Sentinel Elementary District</t>
  </si>
  <si>
    <t>Morristown Elementary School</t>
  </si>
  <si>
    <t>Morristown Elementary District</t>
  </si>
  <si>
    <t>Nadaburg Elementary School</t>
  </si>
  <si>
    <t>Nadaburg Unified School District</t>
  </si>
  <si>
    <t>Mobile Elementary School</t>
  </si>
  <si>
    <t>Mobile Elementary District</t>
  </si>
  <si>
    <t>Ruth Fisher Elementary School</t>
  </si>
  <si>
    <t>Saddle Mountain Unified School District</t>
  </si>
  <si>
    <t>Kiser Elementary School</t>
  </si>
  <si>
    <t>Paloma School District</t>
  </si>
  <si>
    <t>Mary Mcleod Bethune School</t>
  </si>
  <si>
    <t>Phoenix Elementary District</t>
  </si>
  <si>
    <t>Capitol Elementary School</t>
  </si>
  <si>
    <t>Paul Dunbar Lawrence School</t>
  </si>
  <si>
    <t>Thomas A Edison School</t>
  </si>
  <si>
    <t>Ralph Waldo Emerson Elementary School</t>
  </si>
  <si>
    <t>Garfield School</t>
  </si>
  <si>
    <t>Magnet Traditional School</t>
  </si>
  <si>
    <t>Maie Bartlett Heard School</t>
  </si>
  <si>
    <t>Silvestre S Herrera School</t>
  </si>
  <si>
    <t>Kenilworth Elementary School</t>
  </si>
  <si>
    <t>Riverside Traditional School</t>
  </si>
  <si>
    <t>Riverside Elementary District</t>
  </si>
  <si>
    <t>Frank Elementary School</t>
  </si>
  <si>
    <t>Tempe School District</t>
  </si>
  <si>
    <t>Carminati School</t>
  </si>
  <si>
    <t>Broadmor Elementary School</t>
  </si>
  <si>
    <t>Flora Thew Elementary School</t>
  </si>
  <si>
    <t>Holdeman Elementary School</t>
  </si>
  <si>
    <t>Laird Elementary School</t>
  </si>
  <si>
    <t>Meyer Montessori</t>
  </si>
  <si>
    <t>Hudson Elementary School</t>
  </si>
  <si>
    <t>Scales Technology Academy</t>
  </si>
  <si>
    <t>Curry Elementary School</t>
  </si>
  <si>
    <t>Arredondo Elementary School</t>
  </si>
  <si>
    <t>Nevitt Elementary School</t>
  </si>
  <si>
    <t>Wood School</t>
  </si>
  <si>
    <t>Aguilar School</t>
  </si>
  <si>
    <t>Rover Elementary School</t>
  </si>
  <si>
    <t>Fuller Elementary School</t>
  </si>
  <si>
    <t>Gililland Middle School</t>
  </si>
  <si>
    <t>Connolly Middle School</t>
  </si>
  <si>
    <t>Fees College Preparatory Middle School</t>
  </si>
  <si>
    <t>Getz School</t>
  </si>
  <si>
    <t>Isaac Middle School</t>
  </si>
  <si>
    <t>Isaac Elementary District</t>
  </si>
  <si>
    <t>J B Sutton Elementary School</t>
  </si>
  <si>
    <t>Alta E Butler School</t>
  </si>
  <si>
    <t>P T Coe Elementary School</t>
  </si>
  <si>
    <t>Joseph Zito Elementary School</t>
  </si>
  <si>
    <t>Mitchell Elementary School</t>
  </si>
  <si>
    <t>Pueblo Del Sol Middle School</t>
  </si>
  <si>
    <t>Acacia Elementary School</t>
  </si>
  <si>
    <t>Washington Elementary School District</t>
  </si>
  <si>
    <t>Alta Vista Elementary School</t>
  </si>
  <si>
    <t>Arroyo Elementary School</t>
  </si>
  <si>
    <t>Cactus Wren Elementary School</t>
  </si>
  <si>
    <t>Chaparral Elementary School</t>
  </si>
  <si>
    <t>Cholla Middle School</t>
  </si>
  <si>
    <t>Desert Foothills Middle School</t>
  </si>
  <si>
    <t>Desert View Elementary School</t>
  </si>
  <si>
    <t>Ironwood Elementary School</t>
  </si>
  <si>
    <t>John Jacobs Elementary School</t>
  </si>
  <si>
    <t>Lakeview Elementary School</t>
  </si>
  <si>
    <t>Lookout Mountain School</t>
  </si>
  <si>
    <t>Manzanita Elementary School</t>
  </si>
  <si>
    <t>Maryland Elementary School</t>
  </si>
  <si>
    <t>Moon Mountain School</t>
  </si>
  <si>
    <t>Mountain Sky Middle School</t>
  </si>
  <si>
    <t>Mountain View Elementary School</t>
  </si>
  <si>
    <t>Ocotillo School</t>
  </si>
  <si>
    <t>Orangewood School</t>
  </si>
  <si>
    <t>Palo Verde Middle School</t>
  </si>
  <si>
    <t>Richard E Miller School</t>
  </si>
  <si>
    <t>Roadrunner Elementary School</t>
  </si>
  <si>
    <t>Royal Palm Middle School</t>
  </si>
  <si>
    <t>Sahuaro School</t>
  </si>
  <si>
    <t>Shaw Butte School</t>
  </si>
  <si>
    <t>Sunburst School</t>
  </si>
  <si>
    <t>Sweetwater School</t>
  </si>
  <si>
    <t>Sunnyslope Elementary School</t>
  </si>
  <si>
    <t>Sunset School</t>
  </si>
  <si>
    <t>Tumbleweed Elementary School</t>
  </si>
  <si>
    <t>Abraham Lincoln Traditional School</t>
  </si>
  <si>
    <t>Wilson Elementary School</t>
  </si>
  <si>
    <t>Wilson Elementary District</t>
  </si>
  <si>
    <t>Wilson Primary School</t>
  </si>
  <si>
    <t>Clarendon School</t>
  </si>
  <si>
    <t>Osborn Elementary District</t>
  </si>
  <si>
    <t>Encanto School</t>
  </si>
  <si>
    <t>Osborn Middle School</t>
  </si>
  <si>
    <t>Solano School</t>
  </si>
  <si>
    <t>Longview Elementary School</t>
  </si>
  <si>
    <t>Larry C Kennedy School</t>
  </si>
  <si>
    <t>Creighton Elementary District</t>
  </si>
  <si>
    <t>Loma Linda Elementary School</t>
  </si>
  <si>
    <t>William T Machan Elementary School</t>
  </si>
  <si>
    <t>Monte Vista Elementary School</t>
  </si>
  <si>
    <t>Papago School</t>
  </si>
  <si>
    <t>Biltmore Preparatory Academy</t>
  </si>
  <si>
    <t>Arthur M Hamilton School</t>
  </si>
  <si>
    <t>Murphy Elementary District</t>
  </si>
  <si>
    <t>Jack L Kuban Elementary School</t>
  </si>
  <si>
    <t>William R Sullivan Elementary School</t>
  </si>
  <si>
    <t>Alfred F Garcia School</t>
  </si>
  <si>
    <t>Liberty Elementary District</t>
  </si>
  <si>
    <t>Estrella Mountain Elementary School</t>
  </si>
  <si>
    <t>Kyrene Aprende Middle School</t>
  </si>
  <si>
    <t>Kyrene Elementary District</t>
  </si>
  <si>
    <t>Kyrene Altadena Middle School</t>
  </si>
  <si>
    <t>Kyrene Akimel A-Al Middle School</t>
  </si>
  <si>
    <t>Kyrene Centennial Middle School</t>
  </si>
  <si>
    <t>Kyrene del Pueblo Middle School</t>
  </si>
  <si>
    <t>Kyrene Middle School</t>
  </si>
  <si>
    <t>C I Waggoner School</t>
  </si>
  <si>
    <t>Kyrene del Norte School</t>
  </si>
  <si>
    <t>Kyrene de las Lomas School</t>
  </si>
  <si>
    <t>Kyrene de los Ninos School</t>
  </si>
  <si>
    <t>Kyrene del Cielo School</t>
  </si>
  <si>
    <t>Kyrene de la Paloma School</t>
  </si>
  <si>
    <t>Kyrene de la Colina School</t>
  </si>
  <si>
    <t>Kyrene Traditional Academy</t>
  </si>
  <si>
    <t>Kyrene de la Mariposa School</t>
  </si>
  <si>
    <t>Kyrene De Los Lagos School</t>
  </si>
  <si>
    <t>Kyrene Monte Vista School</t>
  </si>
  <si>
    <t>Kyrene de la Sierra School</t>
  </si>
  <si>
    <t>Kyrene de la Mirada School</t>
  </si>
  <si>
    <t>Kyrene de la Esperanza School</t>
  </si>
  <si>
    <t>Kyrene de las Brisas School</t>
  </si>
  <si>
    <t>Kyrene de los Cerritos School</t>
  </si>
  <si>
    <t>Kyrene de las Manitas School</t>
  </si>
  <si>
    <t>Pat Tillman Middle School</t>
  </si>
  <si>
    <t>Balsz Elementary District</t>
  </si>
  <si>
    <t>David Crockett Elementary School</t>
  </si>
  <si>
    <t>Griffith Elementary School</t>
  </si>
  <si>
    <t>Madison #1 Elementary School</t>
  </si>
  <si>
    <t>Madison Elementary District</t>
  </si>
  <si>
    <t>Madison Camelview Elementary</t>
  </si>
  <si>
    <t>Madison Richard Simis School</t>
  </si>
  <si>
    <t>Madison Rose Lane School</t>
  </si>
  <si>
    <t>Madison Park School</t>
  </si>
  <si>
    <t>Madison Meadows School</t>
  </si>
  <si>
    <t>Madison Heights Elementary School</t>
  </si>
  <si>
    <t>Glendale Landmark School</t>
  </si>
  <si>
    <t>Glendale Elementary District</t>
  </si>
  <si>
    <t>Isaac E Imes School</t>
  </si>
  <si>
    <t>Harold W Smith School</t>
  </si>
  <si>
    <t>Melvin E Sine School</t>
  </si>
  <si>
    <t>William C Jack School</t>
  </si>
  <si>
    <t>Don Mensendick School</t>
  </si>
  <si>
    <t>Glenn F Burton School</t>
  </si>
  <si>
    <t>Glendale American School</t>
  </si>
  <si>
    <t>Bicentennial North School</t>
  </si>
  <si>
    <t>Horizon School</t>
  </si>
  <si>
    <t>Challenger Middle School</t>
  </si>
  <si>
    <t>Bicentennial South School</t>
  </si>
  <si>
    <t>Discovery School</t>
  </si>
  <si>
    <t>Desert Garden Elementary School</t>
  </si>
  <si>
    <t>Michael Anderson</t>
  </si>
  <si>
    <t>Avondale Elementary District</t>
  </si>
  <si>
    <t>Eliseo C. Felix School</t>
  </si>
  <si>
    <t>Fowler Elementary School</t>
  </si>
  <si>
    <t>Fowler Elementary District</t>
  </si>
  <si>
    <t>Sunridge Elementary School</t>
  </si>
  <si>
    <t>Santa Maria Middle School</t>
  </si>
  <si>
    <t>Arlington Elementary School</t>
  </si>
  <si>
    <t>Arlington Elementary District</t>
  </si>
  <si>
    <t>Palo Verde Elementary School</t>
  </si>
  <si>
    <t>Palo Verde Elementary District</t>
  </si>
  <si>
    <t>Laveen Elementary School</t>
  </si>
  <si>
    <t>Laveen Elementary District</t>
  </si>
  <si>
    <t>Maurice C. Cash Elementary School</t>
  </si>
  <si>
    <t>Vista del Sur Accelerated</t>
  </si>
  <si>
    <t>Littleton Elementary School</t>
  </si>
  <si>
    <t>Littleton Elementary District</t>
  </si>
  <si>
    <t>Cesar E Chavez Community School</t>
  </si>
  <si>
    <t>Roosevelt Elementary District</t>
  </si>
  <si>
    <t>Percy L Julian School</t>
  </si>
  <si>
    <t>Sunland Elementary School</t>
  </si>
  <si>
    <t>Valley View School</t>
  </si>
  <si>
    <t>C J Jorgensen School</t>
  </si>
  <si>
    <t>Irene Lopez School</t>
  </si>
  <si>
    <t>Martin Luther King Early Childhood Center</t>
  </si>
  <si>
    <t>T G Barr School</t>
  </si>
  <si>
    <t>V H Lassen Elementary School</t>
  </si>
  <si>
    <t>John F Kennedy Elementary School</t>
  </si>
  <si>
    <t>C O Greenfield School</t>
  </si>
  <si>
    <t>Ignacio Conchos School</t>
  </si>
  <si>
    <t>John R Davis School</t>
  </si>
  <si>
    <t>Maxine O Bush Elementary School</t>
  </si>
  <si>
    <t>Southwest Elementary School</t>
  </si>
  <si>
    <t>Alhambra Traditional School</t>
  </si>
  <si>
    <t>Alhambra Elementary District</t>
  </si>
  <si>
    <t>James W. Rice Elementary School</t>
  </si>
  <si>
    <t>Barcelona Elementary School</t>
  </si>
  <si>
    <t>Catalina Ventura School</t>
  </si>
  <si>
    <t>Cordova Elementary School</t>
  </si>
  <si>
    <t>Granada Elementary School-East Campus</t>
  </si>
  <si>
    <t>Granada Elementary School-West Campus</t>
  </si>
  <si>
    <t>Sevilla Elementary School-East Campus</t>
  </si>
  <si>
    <t>R E Simpson School</t>
  </si>
  <si>
    <t>Westwood Elementary School</t>
  </si>
  <si>
    <t>Litchfield Elementary School</t>
  </si>
  <si>
    <t>Litchfield Elementary District</t>
  </si>
  <si>
    <t>Scott L Libby Elementary School</t>
  </si>
  <si>
    <t>Western Sky Middle School</t>
  </si>
  <si>
    <t>Palm Valley Elementary</t>
  </si>
  <si>
    <t>Cartwright School</t>
  </si>
  <si>
    <t>Cartwright Elementary District</t>
  </si>
  <si>
    <t>Glenn L. Downs School</t>
  </si>
  <si>
    <t>John F. Long</t>
  </si>
  <si>
    <t>Justine Spitalny School</t>
  </si>
  <si>
    <t>Holiday Park School</t>
  </si>
  <si>
    <t>Starlight Park School</t>
  </si>
  <si>
    <t>Charles W. Harris School</t>
  </si>
  <si>
    <t>Desert Sands Middle School</t>
  </si>
  <si>
    <t>Frank Borman School</t>
  </si>
  <si>
    <t>Heatherbrae School</t>
  </si>
  <si>
    <t>Estrella Middle School</t>
  </si>
  <si>
    <t>Palm Lane</t>
  </si>
  <si>
    <t>Peralta School</t>
  </si>
  <si>
    <t>Tomahawk School</t>
  </si>
  <si>
    <t>Pendergast Elementary School</t>
  </si>
  <si>
    <t>Pendergast Elementary District</t>
  </si>
  <si>
    <t>Desert Horizon Elementary School</t>
  </si>
  <si>
    <t>Villa De Paz Elementary School</t>
  </si>
  <si>
    <t>Garden Lakes Elementary School</t>
  </si>
  <si>
    <t>Desert Mirage Elementary School</t>
  </si>
  <si>
    <t>Copper King Elementary</t>
  </si>
  <si>
    <t>Buckeye Union High School</t>
  </si>
  <si>
    <t>Buckeye Union High School District</t>
  </si>
  <si>
    <t>Glendale High School</t>
  </si>
  <si>
    <t>Glendale Union High School District</t>
  </si>
  <si>
    <t>Sunnyslope High School</t>
  </si>
  <si>
    <t>Washington High School</t>
  </si>
  <si>
    <t>Cortez High School</t>
  </si>
  <si>
    <t>Moon Valley High School</t>
  </si>
  <si>
    <t>Apollo High School</t>
  </si>
  <si>
    <t>Thunderbird High School</t>
  </si>
  <si>
    <t>Greenway High School</t>
  </si>
  <si>
    <t>Independence High School</t>
  </si>
  <si>
    <t>Glendale Union High School District Online Learning Academy</t>
  </si>
  <si>
    <t>Alhambra High School</t>
  </si>
  <si>
    <t>Phoenix Union High School District</t>
  </si>
  <si>
    <t>Trevor Browne High School</t>
  </si>
  <si>
    <t>Camelback High School</t>
  </si>
  <si>
    <t>Central High School</t>
  </si>
  <si>
    <t>Carl Hayden High School</t>
  </si>
  <si>
    <t>Maryvale High School</t>
  </si>
  <si>
    <t>North High School</t>
  </si>
  <si>
    <t>South Mountain High School</t>
  </si>
  <si>
    <t>Tempe High School</t>
  </si>
  <si>
    <t>Tempe Union High School District</t>
  </si>
  <si>
    <t>Mcclintock High School</t>
  </si>
  <si>
    <t>Marcos De Niza High School</t>
  </si>
  <si>
    <t>Corona Del Sol High School</t>
  </si>
  <si>
    <t>Mountain Pointe High School</t>
  </si>
  <si>
    <t>Desert Vista High School</t>
  </si>
  <si>
    <t>Compadre High School</t>
  </si>
  <si>
    <t>Tolleson Union High School</t>
  </si>
  <si>
    <t>Tolleson Union High School District</t>
  </si>
  <si>
    <t>Westview High School</t>
  </si>
  <si>
    <t>Agua Fria High School</t>
  </si>
  <si>
    <t>Agua Fria Union High School District</t>
  </si>
  <si>
    <t>Accelerated Learning Center</t>
  </si>
  <si>
    <t>Accelerated Learning Center, Inc.</t>
  </si>
  <si>
    <t>Pinnacle High School - Tempe</t>
  </si>
  <si>
    <t>Pinnacle Education-Tempe, Inc.</t>
  </si>
  <si>
    <t>Girls Leadership Academy of Arizona</t>
  </si>
  <si>
    <t>Florence Crittenton Services of Arizona, Inc.</t>
  </si>
  <si>
    <t>Ridgeline Academy, Inc.</t>
  </si>
  <si>
    <t>Mesa Arts Academy</t>
  </si>
  <si>
    <t>Boys &amp; Girls Clubs of the East Valley dba Mesa Arts Academy</t>
  </si>
  <si>
    <t>Reid Traditional Schools' Valley Academy</t>
  </si>
  <si>
    <t>Reid Traditional Schools' Valley Academy, Inc.</t>
  </si>
  <si>
    <t>Foothills Academy</t>
  </si>
  <si>
    <t>Bennett Academy</t>
  </si>
  <si>
    <t>Twenty First Century Charter School, Inc. Bennett Academy</t>
  </si>
  <si>
    <t>EDUPRIZE SCHOOL Gilbert</t>
  </si>
  <si>
    <t>Eduprize Schools, LLC</t>
  </si>
  <si>
    <t>Gateway Early College High School</t>
  </si>
  <si>
    <t>Maricopa County Community College District dba Gateway Early College High School</t>
  </si>
  <si>
    <t>New School for the Arts</t>
  </si>
  <si>
    <t>New School For The Arts</t>
  </si>
  <si>
    <t>Salt River High School</t>
  </si>
  <si>
    <t>Salt River Pima-Maricopa  Community Schools</t>
  </si>
  <si>
    <t>Ombudsman - Charter East</t>
  </si>
  <si>
    <t>Ombudsman Educational Services, Ltd.,a subsidiary of Educational Services of Ame</t>
  </si>
  <si>
    <t>ACCLAIM Academy</t>
  </si>
  <si>
    <t>Acclaim Charter School</t>
  </si>
  <si>
    <t>Sequoia Choice School Arizona Distance Learning School</t>
  </si>
  <si>
    <t>Edkey, Inc. - Sequoia Choice Schools</t>
  </si>
  <si>
    <t>AAEC - SMCC Campus</t>
  </si>
  <si>
    <t>Arizona Agribusiness &amp; Equine Center, Inc.</t>
  </si>
  <si>
    <t>Genesis Academy</t>
  </si>
  <si>
    <t>Genesis Program, Inc.</t>
  </si>
  <si>
    <t>Humanities and Sciences High School - Phoenix</t>
  </si>
  <si>
    <t>International Commerce Secondary Schools, Inc.</t>
  </si>
  <si>
    <t>NFL YET College Prep Academy</t>
  </si>
  <si>
    <t>Espiritu Community Development Corp.</t>
  </si>
  <si>
    <t>Heritage Academy</t>
  </si>
  <si>
    <t>Heritage Academy, Inc.</t>
  </si>
  <si>
    <t>Phoenix Advantage Charter School</t>
  </si>
  <si>
    <t>Phoenix Advantage Charter School, Inc.</t>
  </si>
  <si>
    <t>Villa Montessori - Phoenix Campus</t>
  </si>
  <si>
    <t>Villa Montessori Charter School</t>
  </si>
  <si>
    <t>SABIS International</t>
  </si>
  <si>
    <t>Phoenix Education Management, LLC,</t>
  </si>
  <si>
    <t>Arizona School For The Arts</t>
  </si>
  <si>
    <t>City View High School</t>
  </si>
  <si>
    <t>Arizona Call-a-Teen Youth Resources, Inc.</t>
  </si>
  <si>
    <t>Center for Educational Excellence</t>
  </si>
  <si>
    <t>Allen-Cochran Enterprises, Inc.</t>
  </si>
  <si>
    <t>American Leadership Academy</t>
  </si>
  <si>
    <t>American Leadership Academy, Inc.</t>
  </si>
  <si>
    <t>Midtown Primary School</t>
  </si>
  <si>
    <t>Intelli-School - Metro Center</t>
  </si>
  <si>
    <t>PAS Charter, Inc., dba Intelli-School</t>
  </si>
  <si>
    <t>Benjamin Franklin Charter School - Crismon</t>
  </si>
  <si>
    <t>Benjamin Franklin Charter School - Queen Creek</t>
  </si>
  <si>
    <t>Benjamin Franklin Charter School - Gilbert</t>
  </si>
  <si>
    <t>Fountain Hills Charter School</t>
  </si>
  <si>
    <t>Montessori Day Public Schools Chartered - Tempe</t>
  </si>
  <si>
    <t>Montessori Day Public Schools Chartered, Inc.</t>
  </si>
  <si>
    <t>Montessori Day Public Schools Chartered - Mountainside</t>
  </si>
  <si>
    <t>Khalsa Montessori Elementary School - Phoenix</t>
  </si>
  <si>
    <t>Khalsa Montessori Elementary Schools</t>
  </si>
  <si>
    <t>Tempe Preparatory Academy</t>
  </si>
  <si>
    <t>Bright Beginnings School #1</t>
  </si>
  <si>
    <t>Bright Beginnings School, Inc.</t>
  </si>
  <si>
    <t>Montessori Education Centre Charter School - Mesa</t>
  </si>
  <si>
    <t>Montessori Education Centre Charter School</t>
  </si>
  <si>
    <t>New Horizon School for the Performing Arts</t>
  </si>
  <si>
    <t>Challenge Charter School</t>
  </si>
  <si>
    <t>Challenge School, Inc.</t>
  </si>
  <si>
    <t>Smoketree Elementary School</t>
  </si>
  <si>
    <t>Lake Havasu Unified District</t>
  </si>
  <si>
    <t>Mohave</t>
  </si>
  <si>
    <t>Thunderbolt Middle School</t>
  </si>
  <si>
    <t>Havasupai Elementary School</t>
  </si>
  <si>
    <t>Starline Elementary School</t>
  </si>
  <si>
    <t>Nautilus Elementary School</t>
  </si>
  <si>
    <t>Oro Grande Classical Academy</t>
  </si>
  <si>
    <t>Lake Havasu High School</t>
  </si>
  <si>
    <t>Peach Springs School</t>
  </si>
  <si>
    <t>Peach Springs Unified District</t>
  </si>
  <si>
    <t>El Capitan Public School</t>
  </si>
  <si>
    <t>Colorado City Unified District</t>
  </si>
  <si>
    <t>Cedar Hills School</t>
  </si>
  <si>
    <t>Hackberry School District</t>
  </si>
  <si>
    <t>Hualapai Elementary</t>
  </si>
  <si>
    <t>Kingman Unified School District</t>
  </si>
  <si>
    <t>Manzanita Elementary</t>
  </si>
  <si>
    <t>Kingman Middle School</t>
  </si>
  <si>
    <t>Cerbat Elementary</t>
  </si>
  <si>
    <t>Owens Elementary School</t>
  </si>
  <si>
    <t>Owens School District No.6</t>
  </si>
  <si>
    <t>Beaver Dam Elementary</t>
  </si>
  <si>
    <t>Littlefield Unified District</t>
  </si>
  <si>
    <t>Mt Tipton Elementary School</t>
  </si>
  <si>
    <t>Topock Elementary School</t>
  </si>
  <si>
    <t>Topock Elementary District</t>
  </si>
  <si>
    <t>Yucca Elementary School</t>
  </si>
  <si>
    <t>Yucca Elementary District</t>
  </si>
  <si>
    <t>Desert Valley School</t>
  </si>
  <si>
    <t>Bullhead City School District</t>
  </si>
  <si>
    <t>Diamondback Elementary School</t>
  </si>
  <si>
    <t>Bullhead City Middle School</t>
  </si>
  <si>
    <t>Mohave Valley Junior High School</t>
  </si>
  <si>
    <t>Mohave Valley Elementary District</t>
  </si>
  <si>
    <t>Valentine Elementary School</t>
  </si>
  <si>
    <t>Valentine Elementary District</t>
  </si>
  <si>
    <t>Mohave High School</t>
  </si>
  <si>
    <t>Colorado River Union High School District</t>
  </si>
  <si>
    <t>River Valley High School</t>
  </si>
  <si>
    <t>Kingman High School</t>
  </si>
  <si>
    <t>Kingman Academy of Learning - Intermediate School</t>
  </si>
  <si>
    <t>Kingman Academy Of Learning</t>
  </si>
  <si>
    <t>Young Scholars Academy</t>
  </si>
  <si>
    <t>Young Scholars Academy Charter School Corp.</t>
  </si>
  <si>
    <t>Bonnie Brennan School</t>
  </si>
  <si>
    <t>Winslow Unified District</t>
  </si>
  <si>
    <t>Navajo</t>
  </si>
  <si>
    <t>Washington School</t>
  </si>
  <si>
    <t>Winslow Junior High School</t>
  </si>
  <si>
    <t>Winslow High School</t>
  </si>
  <si>
    <t>Joseph City Elementary School</t>
  </si>
  <si>
    <t>Joseph City Unified District</t>
  </si>
  <si>
    <t>Joseph City High School</t>
  </si>
  <si>
    <t>Hulet Elementary School</t>
  </si>
  <si>
    <t>Holbrook Unified District</t>
  </si>
  <si>
    <t>Holbrook Junior High School</t>
  </si>
  <si>
    <t>Holbrook High School</t>
  </si>
  <si>
    <t>Pinon Elementary School</t>
  </si>
  <si>
    <t>Pinon Unified District</t>
  </si>
  <si>
    <t>Pinon Accelerated Middle School</t>
  </si>
  <si>
    <t>Pinon High School</t>
  </si>
  <si>
    <t>Snowflake Intermediate School</t>
  </si>
  <si>
    <t>Snowflake Unified District</t>
  </si>
  <si>
    <t>Taylor Elementary School</t>
  </si>
  <si>
    <t>Snowflake Junior High School</t>
  </si>
  <si>
    <t>Taylor Intermediate School</t>
  </si>
  <si>
    <t>Snowflake High School</t>
  </si>
  <si>
    <t>Highland Primary School</t>
  </si>
  <si>
    <t>Capps Elementary School</t>
  </si>
  <si>
    <t>Heber-Overgaard Unified District</t>
  </si>
  <si>
    <t>Mogollon Jr High School</t>
  </si>
  <si>
    <t>Mogollon High School</t>
  </si>
  <si>
    <t>Nikolaus Homestead Elementary School</t>
  </si>
  <si>
    <t>Show Low Unified District</t>
  </si>
  <si>
    <t>Linden Elementary School</t>
  </si>
  <si>
    <t>Show Low Junior High School</t>
  </si>
  <si>
    <t>Show Low High School</t>
  </si>
  <si>
    <t>Whiteriver Elementary</t>
  </si>
  <si>
    <t>Whiteriver Unified District</t>
  </si>
  <si>
    <t>Canyon Day Junior High School</t>
  </si>
  <si>
    <t>Cradleboard School</t>
  </si>
  <si>
    <t>Alchesay High School</t>
  </si>
  <si>
    <t>Jeddito School</t>
  </si>
  <si>
    <t>Cedar Unified District</t>
  </si>
  <si>
    <t>Kayenta Middle School</t>
  </si>
  <si>
    <t>Kayenta Unified School District #27</t>
  </si>
  <si>
    <t>Kayenta Elementary School</t>
  </si>
  <si>
    <t>Monument Valley High School</t>
  </si>
  <si>
    <t>Blue Ridge Elementary School</t>
  </si>
  <si>
    <t>Blue Ridge Unified School District No. 32</t>
  </si>
  <si>
    <t>Blue Ridge Jr High School</t>
  </si>
  <si>
    <t>Blue Ridge High School</t>
  </si>
  <si>
    <t>Northern AZ Academy for Career Dev. - Taylor</t>
  </si>
  <si>
    <t>Career Development, Inc.</t>
  </si>
  <si>
    <t>Shonto Preparatory Technology High School</t>
  </si>
  <si>
    <t>Shonto Governing Board of Education, Inc.</t>
  </si>
  <si>
    <t>Court Alternative Program of Education - Detention</t>
  </si>
  <si>
    <t>Pima Accommodation District</t>
  </si>
  <si>
    <t>Pima</t>
  </si>
  <si>
    <t>CAPE School-Jail</t>
  </si>
  <si>
    <t>Blenman Elementary School</t>
  </si>
  <si>
    <t>Tucson Unified District</t>
  </si>
  <si>
    <t>Bloom Elementary</t>
  </si>
  <si>
    <t>Bonillas Elementary Basic Curriculum Magnet School</t>
  </si>
  <si>
    <t>Borman Elementary School</t>
  </si>
  <si>
    <t>Borton Primary Magnet School</t>
  </si>
  <si>
    <t>Carrillo Intermediate Magnet School</t>
  </si>
  <si>
    <t>Cavett Elementary School</t>
  </si>
  <si>
    <t>Collier Elementary School</t>
  </si>
  <si>
    <t>Cragin Elementary School</t>
  </si>
  <si>
    <t>Davidson Elementary School</t>
  </si>
  <si>
    <t>Davis Bilingual Magnet School</t>
  </si>
  <si>
    <t>Dietz K-8 School</t>
  </si>
  <si>
    <t>Drachman Primary Magnet School</t>
  </si>
  <si>
    <t>Dunham Elementary School</t>
  </si>
  <si>
    <t>Irene Erickson Elementary School</t>
  </si>
  <si>
    <t>Ford Elementary</t>
  </si>
  <si>
    <t>Fruchthendler Elementary School</t>
  </si>
  <si>
    <t>Gale Elementary School</t>
  </si>
  <si>
    <t>Raul Grijalva Elementary School</t>
  </si>
  <si>
    <t>Hollinger K-8 School</t>
  </si>
  <si>
    <t>Anna Henry Elementary School</t>
  </si>
  <si>
    <t>Holladay Intermediate Magnet School</t>
  </si>
  <si>
    <t>Howell Peter Elementary</t>
  </si>
  <si>
    <t>Hudlow Elementary School</t>
  </si>
  <si>
    <t>Sam Hughes Elementary</t>
  </si>
  <si>
    <t>Annie Kellond Elementary School</t>
  </si>
  <si>
    <t>Anna Lawrence Intermediate School</t>
  </si>
  <si>
    <t>Lineweaver Elementary School</t>
  </si>
  <si>
    <t>Lynn Urquides</t>
  </si>
  <si>
    <t>Maldonado Amelia Elementary School</t>
  </si>
  <si>
    <t>Manzo Elementary School</t>
  </si>
  <si>
    <t>Marshall Elementary School</t>
  </si>
  <si>
    <t>Miles-Exploratory Learning Center</t>
  </si>
  <si>
    <t>Miller Elementary School</t>
  </si>
  <si>
    <t>Mission View Elementary School</t>
  </si>
  <si>
    <t>Myers-Ganoung Elementary School</t>
  </si>
  <si>
    <t>Ochoa Elementary School</t>
  </si>
  <si>
    <t>Pueblo Gardens Elementary</t>
  </si>
  <si>
    <t>Robins Elementary School</t>
  </si>
  <si>
    <t>Robison Elementary School</t>
  </si>
  <si>
    <t>C E Rose Elementary School</t>
  </si>
  <si>
    <t>W Arthur Sewel Elementary School</t>
  </si>
  <si>
    <t>Soleng Tom Elementary School</t>
  </si>
  <si>
    <t>Harold Steele Elementary School</t>
  </si>
  <si>
    <t>Tolson Elementary School</t>
  </si>
  <si>
    <t>Tully Elementary Accelerated Magnet School</t>
  </si>
  <si>
    <t>Van Buskirk Elementary School</t>
  </si>
  <si>
    <t>Vesey Elementary School</t>
  </si>
  <si>
    <t>Frances J Warren Elementary School</t>
  </si>
  <si>
    <t>Wheeler Elementary School</t>
  </si>
  <si>
    <t>John E White Elementary School</t>
  </si>
  <si>
    <t>W V Whitmore Elementary School</t>
  </si>
  <si>
    <t>John B Wright Elementary School</t>
  </si>
  <si>
    <t>Ida Flood Dodge Traditional Middle Magnet School</t>
  </si>
  <si>
    <t>Doolen Middle School</t>
  </si>
  <si>
    <t>Booth-Fickett Math/Science Magnet School</t>
  </si>
  <si>
    <t>Gridley Middle School</t>
  </si>
  <si>
    <t>Magee Middle School</t>
  </si>
  <si>
    <t>Mansfeld Middle Magnet School</t>
  </si>
  <si>
    <t>Roberts Naylor</t>
  </si>
  <si>
    <t>Pistor Middle School</t>
  </si>
  <si>
    <t>Safford K-8 School</t>
  </si>
  <si>
    <t>Secrist Middle School</t>
  </si>
  <si>
    <t>Utterback Middle School</t>
  </si>
  <si>
    <t>Alice Vail Middle School</t>
  </si>
  <si>
    <t>Valencia Middle School</t>
  </si>
  <si>
    <t>Roskruge Bilingual Magnet Middle School</t>
  </si>
  <si>
    <t>Catalina High School</t>
  </si>
  <si>
    <t>Cholla High School</t>
  </si>
  <si>
    <t>Palo Verde High Magnet School</t>
  </si>
  <si>
    <t>Pueblo High School</t>
  </si>
  <si>
    <t>Rincon High School</t>
  </si>
  <si>
    <t>Sabino High School</t>
  </si>
  <si>
    <t>Sahuaro High School</t>
  </si>
  <si>
    <t>Santa Rita High School</t>
  </si>
  <si>
    <t>Tucson Magnet High School</t>
  </si>
  <si>
    <t>University High School</t>
  </si>
  <si>
    <t>A. C. E.</t>
  </si>
  <si>
    <t>Marana Unified District</t>
  </si>
  <si>
    <t>Degrazia Elementary School</t>
  </si>
  <si>
    <t>Marjorie W Estes Elementary School</t>
  </si>
  <si>
    <t>Thornydale Elementary School</t>
  </si>
  <si>
    <t>Butterfield Elementary School</t>
  </si>
  <si>
    <t>Picture Rocks Elementary</t>
  </si>
  <si>
    <t>Coyote Trail Elementary School</t>
  </si>
  <si>
    <t>Marana Middle School</t>
  </si>
  <si>
    <t>Tortolita Middle School</t>
  </si>
  <si>
    <t>Marana High School</t>
  </si>
  <si>
    <t>Centennial Elementary School</t>
  </si>
  <si>
    <t>Flowing Wells Unified District</t>
  </si>
  <si>
    <t>Homer Davis Elementary School</t>
  </si>
  <si>
    <t>Walter Douglas Elementary School</t>
  </si>
  <si>
    <t>J Robert Hendricks Elementary School</t>
  </si>
  <si>
    <t>Robert Richardson Elementary School</t>
  </si>
  <si>
    <t>Flowing Wells Junior High School</t>
  </si>
  <si>
    <t>Flowing Wells High School</t>
  </si>
  <si>
    <t>Marion Donaldson Elementary School</t>
  </si>
  <si>
    <t>Amphitheater Unified District</t>
  </si>
  <si>
    <t>Winifred Harelson Elementary School</t>
  </si>
  <si>
    <t>Frances Owen Holaway Elementary School</t>
  </si>
  <si>
    <t>Helen Keeling Elementary School</t>
  </si>
  <si>
    <t>E C Nash School</t>
  </si>
  <si>
    <t>L M Prince School</t>
  </si>
  <si>
    <t>Lulu Walker School</t>
  </si>
  <si>
    <t>Coronado K-8 School</t>
  </si>
  <si>
    <t>Mesa Verde Elementary School</t>
  </si>
  <si>
    <t>Rio Vista Elementary School</t>
  </si>
  <si>
    <t>Rillito Center</t>
  </si>
  <si>
    <t>La Cima Middle School</t>
  </si>
  <si>
    <t>Amphitheater Middle School</t>
  </si>
  <si>
    <t>Lawrence W Cross Middle School</t>
  </si>
  <si>
    <t>Richard B Wilson Jr School</t>
  </si>
  <si>
    <t>Canyon Del Oro High School</t>
  </si>
  <si>
    <t>Apollo Middle School</t>
  </si>
  <si>
    <t>Sunnyside Unified District</t>
  </si>
  <si>
    <t>Craycroft Elementary School</t>
  </si>
  <si>
    <t>Drexel Elementary School</t>
  </si>
  <si>
    <t>Elvira Elementary School</t>
  </si>
  <si>
    <t>Gallego Primary Fine Arts Magnet</t>
  </si>
  <si>
    <t>Los Ninos Elementary School</t>
  </si>
  <si>
    <t>Los Amigos Elementary School</t>
  </si>
  <si>
    <t>Mission Manor Elementary School</t>
  </si>
  <si>
    <t>Summit View Elementary</t>
  </si>
  <si>
    <t>Santa Clara Elementary School</t>
  </si>
  <si>
    <t>Sierra 2-8 School</t>
  </si>
  <si>
    <t>Desert View High School</t>
  </si>
  <si>
    <t>Sunnyside High School</t>
  </si>
  <si>
    <t>Emily Gray Junior High School</t>
  </si>
  <si>
    <t>Tanque Verde Unified District</t>
  </si>
  <si>
    <t>Tanque Verde Elementary School</t>
  </si>
  <si>
    <t>Agua Caliente School</t>
  </si>
  <si>
    <t>Ajo Elementary School</t>
  </si>
  <si>
    <t>Ajo Unified District</t>
  </si>
  <si>
    <t>Sunrise Drive Elementary School</t>
  </si>
  <si>
    <t>Catalina Foothills Unified District</t>
  </si>
  <si>
    <t>Manzanita School</t>
  </si>
  <si>
    <t>Orange Grove Middle School</t>
  </si>
  <si>
    <t>Canyon View Elementary School</t>
  </si>
  <si>
    <t>Esperero Canyon Middle School</t>
  </si>
  <si>
    <t>Ventana Vista Elementary School</t>
  </si>
  <si>
    <t>Catalina Foothills High School</t>
  </si>
  <si>
    <t>Sopori Elementary School</t>
  </si>
  <si>
    <t>Sahuarita Unified District</t>
  </si>
  <si>
    <t>Sahuarita Middle School</t>
  </si>
  <si>
    <t>Sahuarita High School</t>
  </si>
  <si>
    <t>Indian Oasis Primary Elementary School</t>
  </si>
  <si>
    <t>Baboquivari Unified School District #40</t>
  </si>
  <si>
    <t>Baboquivari Middle School</t>
  </si>
  <si>
    <t>Baboquivari High School</t>
  </si>
  <si>
    <t>Old Vail Middle School</t>
  </si>
  <si>
    <t>Vail Unified District</t>
  </si>
  <si>
    <t>Desert Willow Elementary School</t>
  </si>
  <si>
    <t>San Fernando Elementary School</t>
  </si>
  <si>
    <t>San Fernando Elementary District</t>
  </si>
  <si>
    <t>Continental Elementary School</t>
  </si>
  <si>
    <t>Continental Elementary District</t>
  </si>
  <si>
    <t>Altar Valley Middle School</t>
  </si>
  <si>
    <t>Altar Valley Elementary District</t>
  </si>
  <si>
    <t>Edge High School - Himmel Park</t>
  </si>
  <si>
    <t>Edge School, Inc., The</t>
  </si>
  <si>
    <t>Alternative Computerized Education (ACE) Charter High School</t>
  </si>
  <si>
    <t>Tucson Youth Development/ACE Charter High School</t>
  </si>
  <si>
    <t>Presidio School</t>
  </si>
  <si>
    <t>Hermosa Montessori Charter</t>
  </si>
  <si>
    <t>Hermosa Montessori Charter School</t>
  </si>
  <si>
    <t>Vision Charter School</t>
  </si>
  <si>
    <t>Vision Charter School, Inc.</t>
  </si>
  <si>
    <t>Ha:san Preparatory &amp; Leadership School</t>
  </si>
  <si>
    <t>Ha:san Educational Services</t>
  </si>
  <si>
    <t>PPEP TEC - Celestino Fernandez Learning Center</t>
  </si>
  <si>
    <t>Portable Practical Educational Preparation, Inc. (PPEP, Inc.)</t>
  </si>
  <si>
    <t>PPEP TEC - Alice S. Paul Learning Center</t>
  </si>
  <si>
    <t>Pinal</t>
  </si>
  <si>
    <t>PPEP TEC - Raul H. Castro Learning Center</t>
  </si>
  <si>
    <t>PPEP TEC - Cesar Chavez Learning Center</t>
  </si>
  <si>
    <t>PPEP TEC - Jose Yepez Learning Center</t>
  </si>
  <si>
    <t>Yuma</t>
  </si>
  <si>
    <t>PPEP TEC - Colin L. Powell Learning Center</t>
  </si>
  <si>
    <t>Accelerated Learning Laboratory</t>
  </si>
  <si>
    <t>Accelerated Elementary and Secondary Schools</t>
  </si>
  <si>
    <t>Tucson Preparatory School</t>
  </si>
  <si>
    <t>Mary C  O'Brien Elementary School</t>
  </si>
  <si>
    <t>Mary C O'Brien Accommodation District</t>
  </si>
  <si>
    <t>Florence K-8</t>
  </si>
  <si>
    <t>Florence Unified School District</t>
  </si>
  <si>
    <t>Florence High School</t>
  </si>
  <si>
    <t>Ray Elementary School</t>
  </si>
  <si>
    <t>Ray Unified District</t>
  </si>
  <si>
    <t>Ray JR/SR High School</t>
  </si>
  <si>
    <t>First Avenue Elementary School</t>
  </si>
  <si>
    <t>Mammoth-San Manuel Unified District</t>
  </si>
  <si>
    <t>San Manuel Jr. High School</t>
  </si>
  <si>
    <t>San Manuel High School</t>
  </si>
  <si>
    <t>John F Kennedy School</t>
  </si>
  <si>
    <t>Superior Unified School District</t>
  </si>
  <si>
    <t>Superior Junior/Senior High School</t>
  </si>
  <si>
    <t>Maricopa Elementary School</t>
  </si>
  <si>
    <t>Maricopa Unified School District</t>
  </si>
  <si>
    <t>Maricopa Wells Middle School</t>
  </si>
  <si>
    <t>Maricopa High School</t>
  </si>
  <si>
    <t>West Elementary School</t>
  </si>
  <si>
    <t>Coolidge Unified District</t>
  </si>
  <si>
    <t>Coolidge Jr. High School</t>
  </si>
  <si>
    <t>Coolidge High School</t>
  </si>
  <si>
    <t>Four Peaks Elementary School</t>
  </si>
  <si>
    <t>Apache Junction Unified District</t>
  </si>
  <si>
    <t>Desert Vista Elementary School</t>
  </si>
  <si>
    <t>Cactus Canyon Junior High</t>
  </si>
  <si>
    <t>Apache Junction High School</t>
  </si>
  <si>
    <t>Mountain Vista School</t>
  </si>
  <si>
    <t>Oracle Elementary District</t>
  </si>
  <si>
    <t>J. O. Combs Middle School</t>
  </si>
  <si>
    <t>J O Combs Unified School District</t>
  </si>
  <si>
    <t>Cottonwood Elementary School</t>
  </si>
  <si>
    <t>Casa Grande Elementary District</t>
  </si>
  <si>
    <t>Evergreen Elementary School</t>
  </si>
  <si>
    <t>Palo Verde School</t>
  </si>
  <si>
    <t>Saguaro Elementary School</t>
  </si>
  <si>
    <t>Casa Grande Middle School</t>
  </si>
  <si>
    <t>Cholla Elementary School</t>
  </si>
  <si>
    <t>Ironwood School</t>
  </si>
  <si>
    <t>Red Rock Elementary School</t>
  </si>
  <si>
    <t>Red Rock Elementary District</t>
  </si>
  <si>
    <t>Eloy Intermediate School</t>
  </si>
  <si>
    <t>Eloy Elementary District</t>
  </si>
  <si>
    <t>Eloy Junior High School</t>
  </si>
  <si>
    <t>Sacaton Elementary</t>
  </si>
  <si>
    <t>Sacaton Elementary District</t>
  </si>
  <si>
    <t>Sacaton Middle School</t>
  </si>
  <si>
    <t>Toltec Elementary School</t>
  </si>
  <si>
    <t>Toltec School District</t>
  </si>
  <si>
    <t>Stanfield Elementary School</t>
  </si>
  <si>
    <t>Stanfield Elementary District</t>
  </si>
  <si>
    <t>Picacho School</t>
  </si>
  <si>
    <t>Picacho Elementary District</t>
  </si>
  <si>
    <t>Casa Grande Union High School</t>
  </si>
  <si>
    <t>Casa Grande Union High School District</t>
  </si>
  <si>
    <t>Santa Cruz Valley Union High School</t>
  </si>
  <si>
    <t>Santa Cruz Valley Union High School District</t>
  </si>
  <si>
    <t>Nogales Unified District</t>
  </si>
  <si>
    <t>Santa Cruz</t>
  </si>
  <si>
    <t>Francisco Vasquez De Coronado Elementary School</t>
  </si>
  <si>
    <t>Wade Carpenter Middle School</t>
  </si>
  <si>
    <t>A J Mitchell Elementary School</t>
  </si>
  <si>
    <t>Mary L Welty Elementary School</t>
  </si>
  <si>
    <t>Challenger Elementary School</t>
  </si>
  <si>
    <t>Pierson High School</t>
  </si>
  <si>
    <t>Nogales High School</t>
  </si>
  <si>
    <t>San Cayetano Elementary School</t>
  </si>
  <si>
    <t>Santa Cruz Valley Unified District</t>
  </si>
  <si>
    <t>Mountain View School</t>
  </si>
  <si>
    <t>Calabasas School</t>
  </si>
  <si>
    <t>Rio Rico High School</t>
  </si>
  <si>
    <t>Little Red Schoolhouse</t>
  </si>
  <si>
    <t>Santa Cruz Elementary District</t>
  </si>
  <si>
    <t>Patagonia Elementary School</t>
  </si>
  <si>
    <t>Patagonia Elementary District</t>
  </si>
  <si>
    <t>Elgin Elementary School</t>
  </si>
  <si>
    <t>Sonoita Elementary District</t>
  </si>
  <si>
    <t>Patagonia Union High School</t>
  </si>
  <si>
    <t>Patagonia Union High School District</t>
  </si>
  <si>
    <t>Mexicayotl Charter School</t>
  </si>
  <si>
    <t>Mexicayotl Academy, Inc.</t>
  </si>
  <si>
    <t>General Myer Elementary School</t>
  </si>
  <si>
    <t>Rice Elementary School</t>
  </si>
  <si>
    <t>Hassayampa Elementary School</t>
  </si>
  <si>
    <t>Frontier Elementary School</t>
  </si>
  <si>
    <t>Highland Jr High School</t>
  </si>
  <si>
    <t>Mesquite High School</t>
  </si>
  <si>
    <t>Anasazi Elementary</t>
  </si>
  <si>
    <t>Desert Canyon Elementary</t>
  </si>
  <si>
    <t>Grayhawk Elementary School</t>
  </si>
  <si>
    <t>Rudy G Bologna Elementary</t>
  </si>
  <si>
    <t>Robert and Danell Tarwater Elementary</t>
  </si>
  <si>
    <t>Hamilton High School</t>
  </si>
  <si>
    <t>Paseo Hills School</t>
  </si>
  <si>
    <t>Gateway School</t>
  </si>
  <si>
    <t>Carol G. Peck Elementary School</t>
  </si>
  <si>
    <t>G. Frank Davidson</t>
  </si>
  <si>
    <t>Friendly House Academia Del Pueblo Elem</t>
  </si>
  <si>
    <t>Friendly House, Inc.</t>
  </si>
  <si>
    <t>Gem Charter School</t>
  </si>
  <si>
    <t>Gem Charter School, Inc.</t>
  </si>
  <si>
    <t>Fox Creek Jr High School</t>
  </si>
  <si>
    <t>Camp Mohave Elementary School</t>
  </si>
  <si>
    <t>Kingman Academy of Learning - Middle School</t>
  </si>
  <si>
    <t>Mountain Meadows Primary</t>
  </si>
  <si>
    <t>Sentinel Peak High School</t>
  </si>
  <si>
    <t>Amphitheater High School</t>
  </si>
  <si>
    <t>Pima Vocational High School</t>
  </si>
  <si>
    <t>Pima County</t>
  </si>
  <si>
    <t>AmeriSchools Academy - Camelback</t>
  </si>
  <si>
    <t>The Charter Foundation, Inc.</t>
  </si>
  <si>
    <t>BASIS Tucson Primary</t>
  </si>
  <si>
    <t>BASIS Charter Schools, Inc.</t>
  </si>
  <si>
    <t>Villa Oasis Interscholastic Center For Education (voice)</t>
  </si>
  <si>
    <t>Robert Bracker Elementary</t>
  </si>
  <si>
    <t>West Sedona Elementary School</t>
  </si>
  <si>
    <t>Sedona-Oak Creek JUSD #9</t>
  </si>
  <si>
    <t>Yavapai</t>
  </si>
  <si>
    <t>Sedona Red Rock Junior/Senior High School</t>
  </si>
  <si>
    <t>Bagdad Elementary School</t>
  </si>
  <si>
    <t>Bagdad Unified District</t>
  </si>
  <si>
    <t>Bagdad Middle / Senior High School</t>
  </si>
  <si>
    <t>Lake Valley Elementary School</t>
  </si>
  <si>
    <t>Humboldt Unified District</t>
  </si>
  <si>
    <t>Bradshaw Mountain Middle School</t>
  </si>
  <si>
    <t>Glassford Hill Middle School</t>
  </si>
  <si>
    <t>Humboldt Elementary School</t>
  </si>
  <si>
    <t>Coyote Springs Elementary School</t>
  </si>
  <si>
    <t>Liberty Traditional School</t>
  </si>
  <si>
    <t>Bradshaw Mountain High School</t>
  </si>
  <si>
    <t>Camp Verde Elementary School</t>
  </si>
  <si>
    <t>Camp Verde Unified District</t>
  </si>
  <si>
    <t>Camp Verde Middle School</t>
  </si>
  <si>
    <t>Camp Verde High School</t>
  </si>
  <si>
    <t>Ash Fork Elementary School</t>
  </si>
  <si>
    <t>Ash Fork Joint Unified District</t>
  </si>
  <si>
    <t>Ash Fork Middle School</t>
  </si>
  <si>
    <t>Ash Fork High School</t>
  </si>
  <si>
    <t>Seligman Elementary School</t>
  </si>
  <si>
    <t>Seligman Unified District</t>
  </si>
  <si>
    <t>Seligman High School</t>
  </si>
  <si>
    <t>Mayer High School</t>
  </si>
  <si>
    <t>Mayer Unified School District</t>
  </si>
  <si>
    <t>Mayer Elementary School</t>
  </si>
  <si>
    <t>Del Rio Elementary School</t>
  </si>
  <si>
    <t>Chino Valley Unified District</t>
  </si>
  <si>
    <t>Heritage Middle School</t>
  </si>
  <si>
    <t>Chino Valley High School</t>
  </si>
  <si>
    <t>Skull Valley Elementary School</t>
  </si>
  <si>
    <t>Skull Valley Elementary District</t>
  </si>
  <si>
    <t>Congress Elementary School</t>
  </si>
  <si>
    <t>Congress Elementary District</t>
  </si>
  <si>
    <t>Kirkland Elementary School</t>
  </si>
  <si>
    <t>Kirkland Elementary District</t>
  </si>
  <si>
    <t>Beaver Creek School</t>
  </si>
  <si>
    <t>Beaver Creek Elementary District</t>
  </si>
  <si>
    <t>Hillside Elementary School</t>
  </si>
  <si>
    <t>Hillside Elementary District</t>
  </si>
  <si>
    <t>Crown King Elementary School</t>
  </si>
  <si>
    <t>Crown King Elementary District</t>
  </si>
  <si>
    <t>Canon School</t>
  </si>
  <si>
    <t>Canon Elementary District</t>
  </si>
  <si>
    <t>Yarnell Elementary School</t>
  </si>
  <si>
    <t>Yarnell Elementary District</t>
  </si>
  <si>
    <t>Clarkdale-Jerome Elementary School</t>
  </si>
  <si>
    <t>Clarkdale-Jerome Elementary District</t>
  </si>
  <si>
    <t>Oak Creek Elementary School</t>
  </si>
  <si>
    <t>Cottonwood-Oak Creek Elementary District</t>
  </si>
  <si>
    <t>Mingus Union High School</t>
  </si>
  <si>
    <t>Mingus Union High School District</t>
  </si>
  <si>
    <t>Sedona Charter School</t>
  </si>
  <si>
    <t>Sedona Charter School, Inc.</t>
  </si>
  <si>
    <t>Mingus Springs Charter School</t>
  </si>
  <si>
    <t>Franklin Phonetic Primary School</t>
  </si>
  <si>
    <t>Franklin Phonetic Primary School, Inc.</t>
  </si>
  <si>
    <t>Skyview School</t>
  </si>
  <si>
    <t>Skyview School, Inc.</t>
  </si>
  <si>
    <t>Alice Byrne Elementary School</t>
  </si>
  <si>
    <t>Yuma Elementary District</t>
  </si>
  <si>
    <t>George Washington Carver Elementary School</t>
  </si>
  <si>
    <t>C W Mcgraw Elementary School</t>
  </si>
  <si>
    <t>James D Price School</t>
  </si>
  <si>
    <t>O C Johnson School</t>
  </si>
  <si>
    <t>Palmcroft Elementary School</t>
  </si>
  <si>
    <t>Pecan Grove Elementary School</t>
  </si>
  <si>
    <t>Roosevelt School</t>
  </si>
  <si>
    <t>James B Rolle School</t>
  </si>
  <si>
    <t>Mary A Otondo Elementary School</t>
  </si>
  <si>
    <t>Desert Mesa Elementary School</t>
  </si>
  <si>
    <t>Fourth Avenue Junior High School</t>
  </si>
  <si>
    <t>Gila Vista Jr High School</t>
  </si>
  <si>
    <t>R Pete Woodard Jr High School</t>
  </si>
  <si>
    <t>Castle Dome Middle School</t>
  </si>
  <si>
    <t>Somerton Middle School</t>
  </si>
  <si>
    <t>Somerton Elementary District</t>
  </si>
  <si>
    <t>Orange Grove Elementary School</t>
  </si>
  <si>
    <t>Desert Sonora Elementary School</t>
  </si>
  <si>
    <t>Tierra Del Sol Elementary School</t>
  </si>
  <si>
    <t>Crane Elementary District</t>
  </si>
  <si>
    <t>Rancho Viejo Elementary School</t>
  </si>
  <si>
    <t>Crane Middle School</t>
  </si>
  <si>
    <t>Ronald Reagan Fundamental School</t>
  </si>
  <si>
    <t>H L Suverkrup Elementary School</t>
  </si>
  <si>
    <t>Valley Horizon Elementary School</t>
  </si>
  <si>
    <t>Dateland Elementary School</t>
  </si>
  <si>
    <t>Hyder Elementary District</t>
  </si>
  <si>
    <t>Mohawk Valley School</t>
  </si>
  <si>
    <t>Mohawk Valley Elementary District</t>
  </si>
  <si>
    <t>Wellton Elementary School</t>
  </si>
  <si>
    <t>Wellton Elementary District</t>
  </si>
  <si>
    <t>Gadsden Elementary School</t>
  </si>
  <si>
    <t>Gadsden Elementary District</t>
  </si>
  <si>
    <t>Rio Colorado Elementary School</t>
  </si>
  <si>
    <t>San Luis Middle School</t>
  </si>
  <si>
    <t>Arizona Desert Elementary School</t>
  </si>
  <si>
    <t>Antelope Union High School</t>
  </si>
  <si>
    <t>Antelope Union High School District</t>
  </si>
  <si>
    <t>Yuma High School</t>
  </si>
  <si>
    <t>Yuma Union High School District</t>
  </si>
  <si>
    <t>Kofa High School</t>
  </si>
  <si>
    <t>Cibola High School</t>
  </si>
  <si>
    <t>AZTEC High School</t>
  </si>
  <si>
    <t>Az-Tec High School</t>
  </si>
  <si>
    <t>Educational Opportunity Center</t>
  </si>
  <si>
    <t>Yuma Private Industry Council, Inc.</t>
  </si>
  <si>
    <t>Wallace Elementary School</t>
  </si>
  <si>
    <t>Parker Unified School District</t>
  </si>
  <si>
    <t>La Paz</t>
  </si>
  <si>
    <t>Le Pera Elementary School</t>
  </si>
  <si>
    <t>Parker High School</t>
  </si>
  <si>
    <t>Ehrenberg Elementary School</t>
  </si>
  <si>
    <t>Quartzsite Elementary District</t>
  </si>
  <si>
    <t>Quartzsite Elementary School</t>
  </si>
  <si>
    <t>Wenden Elementary School</t>
  </si>
  <si>
    <t>Wenden Elementary District</t>
  </si>
  <si>
    <t>Bouse Elementary School</t>
  </si>
  <si>
    <t>Bouse Elementary District</t>
  </si>
  <si>
    <t>Salome Elementary School</t>
  </si>
  <si>
    <t>Salome Consolidated Elementary District</t>
  </si>
  <si>
    <t>Salome High School</t>
  </si>
  <si>
    <t>Bicentennial Union High School District</t>
  </si>
  <si>
    <t>Peoria Flex Academy</t>
  </si>
  <si>
    <t>Porfirio H. Gonzales Elementary School</t>
  </si>
  <si>
    <t>Tolleson Elementary District</t>
  </si>
  <si>
    <t>Metro Tech High School</t>
  </si>
  <si>
    <t>Bostrom Alternative Center</t>
  </si>
  <si>
    <t>Project More High School</t>
  </si>
  <si>
    <t>Mary Meredith K-12 School</t>
  </si>
  <si>
    <t>Teenage Parent Program - TAPP</t>
  </si>
  <si>
    <t>MCAT High School</t>
  </si>
  <si>
    <t>STAR Academic High School</t>
  </si>
  <si>
    <t>Ajo High School</t>
  </si>
  <si>
    <t>Vista Alternative School</t>
  </si>
  <si>
    <t>Montessori Schoolhouse</t>
  </si>
  <si>
    <t>Montessori Schoolhouse of Tucson, Inc.</t>
  </si>
  <si>
    <t>AAEC - Paradise Valley</t>
  </si>
  <si>
    <t>Apache Trail High School</t>
  </si>
  <si>
    <t>American Charter Schools Foundation d.b.a. Apache Trail High School</t>
  </si>
  <si>
    <t>Sun Valley High School</t>
  </si>
  <si>
    <t>American Charter Schools Foundation d.b.a. Sun Valley High School</t>
  </si>
  <si>
    <t>West Phoenix High School</t>
  </si>
  <si>
    <t>American Charter Schools Foundation d.b.a. West Phoenix High School</t>
  </si>
  <si>
    <t>Kaizen Education Foundation dba Quest High School</t>
  </si>
  <si>
    <t>Kaizen Education Foundation dba Tempe Accelerated High School</t>
  </si>
  <si>
    <t>Skyview High School</t>
  </si>
  <si>
    <t>Kaizen Education Foundation dba Skyview High School</t>
  </si>
  <si>
    <t>American Heritage Academy - Cottonwood</t>
  </si>
  <si>
    <t>American Heritage Academy</t>
  </si>
  <si>
    <t>ASDB/Phoenix Day School</t>
  </si>
  <si>
    <t>Arizona State School for the Deaf and Blind</t>
  </si>
  <si>
    <t>SOUTHWEST REGION</t>
  </si>
  <si>
    <t>Arizona Department Of Education</t>
  </si>
  <si>
    <t>DESERT VALLEYS REGION</t>
  </si>
  <si>
    <t>Mesa Transitional Learning Center</t>
  </si>
  <si>
    <t>Maricopa County Regional School District</t>
  </si>
  <si>
    <t>Durango Transitional Learning Center</t>
  </si>
  <si>
    <t>Navajo County Instruction for Success (NCIS)</t>
  </si>
  <si>
    <t>Navajo County Accommodation District #99</t>
  </si>
  <si>
    <t>Prescott Unified District</t>
  </si>
  <si>
    <t>Taylor Hicks School</t>
  </si>
  <si>
    <t>Abia Judd Elementary School</t>
  </si>
  <si>
    <t>Prescott Mile High Middle School</t>
  </si>
  <si>
    <t>Granite Mountain Middle School</t>
  </si>
  <si>
    <t>Prescott High School</t>
  </si>
  <si>
    <t>Dobson Academy, The - A Ball Charter School</t>
  </si>
  <si>
    <t>Ball Charter Schools (Dobson)</t>
  </si>
  <si>
    <t>Hearn Academy, The - A Ball Charter School</t>
  </si>
  <si>
    <t>Ball Charter Schools (Hearn)</t>
  </si>
  <si>
    <t>Arizona College Prep Academy</t>
  </si>
  <si>
    <t>Collaborative Pathways, Inc.</t>
  </si>
  <si>
    <t>Ombudsman - Charter West</t>
  </si>
  <si>
    <t>Intelli-School - Paradise Valley</t>
  </si>
  <si>
    <t>Intelli-School, Inc.</t>
  </si>
  <si>
    <t>Kaizen Education Foundation dba Maya High School</t>
  </si>
  <si>
    <t>Kaizen Education Foundation dba Summit High School</t>
  </si>
  <si>
    <t>Pinnacle High School - Casa Grande</t>
  </si>
  <si>
    <t>Pinnacle Education-Casa Grande, Inc.</t>
  </si>
  <si>
    <t>EduPreneurship Student Center (ESC) Phoenix</t>
  </si>
  <si>
    <t>EduPreneurship, Inc.</t>
  </si>
  <si>
    <t>Pathfinder Academy</t>
  </si>
  <si>
    <t>Edkey, Inc. - Pathfinder Academy</t>
  </si>
  <si>
    <t>Arizona Academy of Science and Technology</t>
  </si>
  <si>
    <t>Arizona Academy of Science And Technology, Inc.</t>
  </si>
  <si>
    <t>Academy with Community Partners</t>
  </si>
  <si>
    <t>Academy with Community Partners  Inc</t>
  </si>
  <si>
    <t>Noah Webster Schools- Mesa</t>
  </si>
  <si>
    <t>Noah Webster Schools - Mesa</t>
  </si>
  <si>
    <t>Westland School</t>
  </si>
  <si>
    <t>Cholla Academy</t>
  </si>
  <si>
    <t>Destiny School</t>
  </si>
  <si>
    <t>Destiny School, Inc.</t>
  </si>
  <si>
    <t>Integrity Education Centre</t>
  </si>
  <si>
    <t>Integrity Education Incorporated</t>
  </si>
  <si>
    <t>Learning Institute, The</t>
  </si>
  <si>
    <t>Phoenix School of Academic Excellence The</t>
  </si>
  <si>
    <t>Paradise Honors Elementary School</t>
  </si>
  <si>
    <t>Paragon Management, Inc.</t>
  </si>
  <si>
    <t>Payson Center for Success High School</t>
  </si>
  <si>
    <t>Metropolitan Arts Institute</t>
  </si>
  <si>
    <t>Metropolitan Arts Institute, Inc.</t>
  </si>
  <si>
    <t>Sequoia Village School</t>
  </si>
  <si>
    <t>Edkey, Inc. - Sequoia Village School</t>
  </si>
  <si>
    <t>Sequoia Secondary School</t>
  </si>
  <si>
    <t>Edkey, Inc. - Sequoia Charter School</t>
  </si>
  <si>
    <t>Vail Academy &amp; High School</t>
  </si>
  <si>
    <t>Keystone Montessori Charter School</t>
  </si>
  <si>
    <t>Keystone Montessori Charter School, Inc.</t>
  </si>
  <si>
    <t>Mountain Rose Academy</t>
  </si>
  <si>
    <t>Mountain Rose Academy, Inc.</t>
  </si>
  <si>
    <t>The Innovation Academy</t>
  </si>
  <si>
    <t>Legacy Traditional School – Peoria</t>
  </si>
  <si>
    <t>Legacy Traditional School - Peoria</t>
  </si>
  <si>
    <t>Burke Basic School</t>
  </si>
  <si>
    <t>American Basic Schools LLC</t>
  </si>
  <si>
    <t>Benchmark School</t>
  </si>
  <si>
    <t>Benchmark School, Inc.</t>
  </si>
  <si>
    <t>Great Expectations Academy</t>
  </si>
  <si>
    <t>Horizon Honors Secondary School</t>
  </si>
  <si>
    <t>Horizon Community Learning Center, Inc.</t>
  </si>
  <si>
    <t>Liberty Traditional Charter School</t>
  </si>
  <si>
    <t>Crestview College Preparatory High School</t>
  </si>
  <si>
    <t>American Charter Schools Foundation d.b.a. Crestview College Preparatory High Sc</t>
  </si>
  <si>
    <t>Ombudsman - Charter Metro</t>
  </si>
  <si>
    <t>Willow Creek Charter School</t>
  </si>
  <si>
    <t>Painted Pony Ranch Charter School</t>
  </si>
  <si>
    <t>Park View Middle School</t>
  </si>
  <si>
    <t>Park View School, Inc.</t>
  </si>
  <si>
    <t>Peoria Accelerated High School</t>
  </si>
  <si>
    <t>American Charter Schools Foundation d.b.a. Peoria Accelerated High School</t>
  </si>
  <si>
    <t>Stepping Stones Academy</t>
  </si>
  <si>
    <t>Champion Schools</t>
  </si>
  <si>
    <t>Fit Kids, Inc. dba Champion Schools</t>
  </si>
  <si>
    <t>Tri-City College Prep High School</t>
  </si>
  <si>
    <t>Mary Ellen Halvorson Educational Foundation. dba: Tri-City Prep High School</t>
  </si>
  <si>
    <t>Victory High School - Campus</t>
  </si>
  <si>
    <t>Victory High School, Inc.</t>
  </si>
  <si>
    <t>Civano Charter School</t>
  </si>
  <si>
    <t>Eastpointe High School</t>
  </si>
  <si>
    <t>Eastpointe High School, Inc.</t>
  </si>
  <si>
    <t>Milestones Charter School</t>
  </si>
  <si>
    <t>Cesar Chavez High School</t>
  </si>
  <si>
    <t>Kaizen Education Foundation dba South Pointe Elementary School</t>
  </si>
  <si>
    <t>Telesis Preparatory Academy</t>
  </si>
  <si>
    <t>Telesis Center for Learning, Inc.</t>
  </si>
  <si>
    <t>Carden of Tucson</t>
  </si>
  <si>
    <t>Carden of Tucson, Inc.</t>
  </si>
  <si>
    <t>Mountain Oak Charter School</t>
  </si>
  <si>
    <t>Mountain Oak Charter School, Inc.</t>
  </si>
  <si>
    <t>New World Educational Center</t>
  </si>
  <si>
    <t>Cambridge Academy East</t>
  </si>
  <si>
    <t>Cambridge Academy  East,  Inc</t>
  </si>
  <si>
    <t>Academy of Tucson High School</t>
  </si>
  <si>
    <t>Academy of Tucson, Inc.</t>
  </si>
  <si>
    <t>Kaizen Education Foundation dba El Dorado High School</t>
  </si>
  <si>
    <t>Estrella High School</t>
  </si>
  <si>
    <t>American Charter Schools Foundation d.b.a. Estrella High School</t>
  </si>
  <si>
    <t>Desert Hills High School</t>
  </si>
  <si>
    <t>American Charter Schools Foundation d.b.a. Desert Hills High School</t>
  </si>
  <si>
    <t>AmeriSchools Academy - Yuma</t>
  </si>
  <si>
    <t>Sonoran Trails Middle School</t>
  </si>
  <si>
    <t>Nizhoni Accelerated Academy</t>
  </si>
  <si>
    <t>Skyline High School</t>
  </si>
  <si>
    <t>Oak Tree Elementary</t>
  </si>
  <si>
    <t>Settlers Point Elementary</t>
  </si>
  <si>
    <t>Sunset Canyon School</t>
  </si>
  <si>
    <t>Highland Lakes School</t>
  </si>
  <si>
    <t>Anthem School</t>
  </si>
  <si>
    <t>Kyrene de la Estrella Elementary School</t>
  </si>
  <si>
    <t>Wildflower Accelerated Academy</t>
  </si>
  <si>
    <t>Rancho Santa Fe Elementary School</t>
  </si>
  <si>
    <t>Millennium High School</t>
  </si>
  <si>
    <t>Wallace Jr High School</t>
  </si>
  <si>
    <t>Mesa Distance Learning Program</t>
  </si>
  <si>
    <t>East Valley Academy</t>
  </si>
  <si>
    <t>Morris K. Udall Escuela de Bellas Artes</t>
  </si>
  <si>
    <t>Centennial Middle School</t>
  </si>
  <si>
    <t>Patterson Elementary</t>
  </si>
  <si>
    <t>ASDB/Tucson Deaf School</t>
  </si>
  <si>
    <t>ASDB/Tucson Blind School</t>
  </si>
  <si>
    <t>Desert Heights Charter School</t>
  </si>
  <si>
    <t>Desert Heights Charter Schools</t>
  </si>
  <si>
    <t>Akimel O'Otham Pee Posh (3-5)</t>
  </si>
  <si>
    <t>Akimel O'Otham Pee Posh Charter School, Inc.</t>
  </si>
  <si>
    <t>Paramount Academy</t>
  </si>
  <si>
    <t>Paramount Education Studies Inc</t>
  </si>
  <si>
    <t>Jamaica Elementary School</t>
  </si>
  <si>
    <t>Marc T. Atkinson Middle School</t>
  </si>
  <si>
    <t>Cloves C Campbell Sr Elementary School</t>
  </si>
  <si>
    <t>Ed &amp; Verma Pastor Elementary School</t>
  </si>
  <si>
    <t>Sahuarita Intermediate School</t>
  </si>
  <si>
    <t>Student Choice High School</t>
  </si>
  <si>
    <t>GAR, LLC dba Student Choice High School</t>
  </si>
  <si>
    <t>Southern Arizona Community Academy</t>
  </si>
  <si>
    <t>Southern Arizona Community Academy, Inc.</t>
  </si>
  <si>
    <t>Center for Academic Success, The #3</t>
  </si>
  <si>
    <t>International Commerce High School - Tempe</t>
  </si>
  <si>
    <t>Humanities and Sciences Academy of the United States, Inc.</t>
  </si>
  <si>
    <t>STAR Charter School</t>
  </si>
  <si>
    <t>Painted Desert Demonstration Projects, Inc.</t>
  </si>
  <si>
    <t>Southgate Academy</t>
  </si>
  <si>
    <t>Southgate Academy, Inc.</t>
  </si>
  <si>
    <t>Skyline Prep High School</t>
  </si>
  <si>
    <t>Skyline Schools, Inc.</t>
  </si>
  <si>
    <t>Academy of Math and Science</t>
  </si>
  <si>
    <t>Academy of Mathematics and Science, Inc.</t>
  </si>
  <si>
    <t>Happy Valley School</t>
  </si>
  <si>
    <t>Happy Valley School, Inc.</t>
  </si>
  <si>
    <t>Cornerstone Charter School</t>
  </si>
  <si>
    <t>Cornerstone Charter School,Inc</t>
  </si>
  <si>
    <t>Country Gardens Charter School</t>
  </si>
  <si>
    <t>Country Gardens Charter Schools</t>
  </si>
  <si>
    <t>Tucson Country Day School</t>
  </si>
  <si>
    <t>Tucson Country Day School, Inc.</t>
  </si>
  <si>
    <t>Self Development Charter School</t>
  </si>
  <si>
    <t>Patagonia Montessori School</t>
  </si>
  <si>
    <t>Patagonia Montessori Elementary School</t>
  </si>
  <si>
    <t>PACE Preparatory Academy</t>
  </si>
  <si>
    <t>PACE Preparatory Academy, Inc.</t>
  </si>
  <si>
    <t>Montessori De Santa Cruz - St. Ann's Hall</t>
  </si>
  <si>
    <t>Santa Cruz Valley Opportunities in Education, Inc.</t>
  </si>
  <si>
    <t>Valley Preparatory Academy</t>
  </si>
  <si>
    <t>Kestrel Schools, Inc.</t>
  </si>
  <si>
    <t>Desert View Academy</t>
  </si>
  <si>
    <t>Juniper Tree Academy</t>
  </si>
  <si>
    <t>James Madison Preparatory School</t>
  </si>
  <si>
    <t>Highland Free School</t>
  </si>
  <si>
    <t>E-Institute at Union Hills</t>
  </si>
  <si>
    <t>E-Institute Charter Schools, Inc.</t>
  </si>
  <si>
    <t>RCB Medical Arts Academy</t>
  </si>
  <si>
    <t>AIBT Non-Profit Charter High School - Phoenix</t>
  </si>
  <si>
    <t>Mission Montessori Academy</t>
  </si>
  <si>
    <t>Little Lamb Community School</t>
  </si>
  <si>
    <t>Sonoran Science Academy - Tucson</t>
  </si>
  <si>
    <t>Daisy Education Corporation dba Sonoran Science Academy</t>
  </si>
  <si>
    <t>Career Success High School - Main Campus</t>
  </si>
  <si>
    <t>Career Success Schools</t>
  </si>
  <si>
    <t>The Shelby School</t>
  </si>
  <si>
    <t>Kyrene del Milenio</t>
  </si>
  <si>
    <t>Carol Rae Ranch Elementary</t>
  </si>
  <si>
    <t>Boulder Creek Elementary</t>
  </si>
  <si>
    <t>Ombudsman - Charter Northeast</t>
  </si>
  <si>
    <t>Vista Grove Preparatory Academy Middle School</t>
  </si>
  <si>
    <t>Kaizen Education Foundation dba Vista Grove Preparatory Academy Middle School</t>
  </si>
  <si>
    <t>South Pointe Junior High School</t>
  </si>
  <si>
    <t>Kaizen Education Foundation dba South Pointe Junior High School</t>
  </si>
  <si>
    <t>Ashland Elementary</t>
  </si>
  <si>
    <t>Sevilla Elementary School-West Campus</t>
  </si>
  <si>
    <t>Edkey, Inc. - Sequoia Deaf School</t>
  </si>
  <si>
    <t>Edkey, Inc. - Sequoia School for the Deaf and Hard of Hearing</t>
  </si>
  <si>
    <t>White Tanks Learning Center</t>
  </si>
  <si>
    <t>Wigwam Creek Middle School</t>
  </si>
  <si>
    <t>Coyote Hills Elementary School</t>
  </si>
  <si>
    <t>Country Meadows Elementary School</t>
  </si>
  <si>
    <t>Guerrero Elementary School</t>
  </si>
  <si>
    <t>Basha Elementary</t>
  </si>
  <si>
    <t>Arizona Conservatory for Arts and Academics Elementary School</t>
  </si>
  <si>
    <t>Edkey, Inc. - Redwood Academy</t>
  </si>
  <si>
    <t>Canyon Breeze Elementary</t>
  </si>
  <si>
    <t>Pinnacle High School</t>
  </si>
  <si>
    <t>Painted Sky Elementary School</t>
  </si>
  <si>
    <t>Bret R. Tarver</t>
  </si>
  <si>
    <t>Excelencia School</t>
  </si>
  <si>
    <t>Legend Springs Elementary</t>
  </si>
  <si>
    <t>AmeriSchools Academy - Country Club</t>
  </si>
  <si>
    <t>Kingman Academy of Learning - High School</t>
  </si>
  <si>
    <t>Higley High School</t>
  </si>
  <si>
    <t>San Tan Elementary</t>
  </si>
  <si>
    <t>Estrella Foothills High School</t>
  </si>
  <si>
    <t>Indian Wells Elementary</t>
  </si>
  <si>
    <t>Ironwood Ridge High School</t>
  </si>
  <si>
    <t>Yavapai County High School</t>
  </si>
  <si>
    <t>Yavapai Accommodation School District</t>
  </si>
  <si>
    <t>Sheely Farms Elementary School</t>
  </si>
  <si>
    <t>Deer Valley Online Learning Program</t>
  </si>
  <si>
    <t>Walker Butte K-8</t>
  </si>
  <si>
    <t>Khalsa School</t>
  </si>
  <si>
    <t>Khalsa Family Services</t>
  </si>
  <si>
    <t>Southside Community School</t>
  </si>
  <si>
    <t>Aprender Tucson</t>
  </si>
  <si>
    <t>Acorn Montessori Charter School</t>
  </si>
  <si>
    <t>Desert Rose Academy Charter School</t>
  </si>
  <si>
    <t>Desert Rose Academy,Inc.</t>
  </si>
  <si>
    <t>Crown Charter School</t>
  </si>
  <si>
    <t>Crown Charter School, Inc</t>
  </si>
  <si>
    <t>Twin Peaks Elementary School</t>
  </si>
  <si>
    <t>Arizona Charter Academy</t>
  </si>
  <si>
    <t>Success School</t>
  </si>
  <si>
    <t>North Pointe Preparatory</t>
  </si>
  <si>
    <t>Pointe Educational Services</t>
  </si>
  <si>
    <t>Verde Valley Montessori School - A Center for Creative Education</t>
  </si>
  <si>
    <t>A Center for Creative Education</t>
  </si>
  <si>
    <t>Compass High School</t>
  </si>
  <si>
    <t>Compass High School, Inc.</t>
  </si>
  <si>
    <t>Crown Point High School</t>
  </si>
  <si>
    <t>James Sandoval Preparatory High School</t>
  </si>
  <si>
    <t>Smith Junior High School</t>
  </si>
  <si>
    <t>Brinton Elementary</t>
  </si>
  <si>
    <t>Omega Alpha Academy School</t>
  </si>
  <si>
    <t>Omega Alpha Academy</t>
  </si>
  <si>
    <t>Deer Valley Academy</t>
  </si>
  <si>
    <t>Deer Valley Charter Schools, Inc.</t>
  </si>
  <si>
    <t>Imagine Bell Canyon</t>
  </si>
  <si>
    <t>Bell Canyon Charter School, Inc</t>
  </si>
  <si>
    <t>Imagine West Gilbert Elementary</t>
  </si>
  <si>
    <t>West Gilbert Charter Elementary School, Inc.</t>
  </si>
  <si>
    <t>Imagine Cortez Park Elementary</t>
  </si>
  <si>
    <t>Pathfinder Charter School Foundation</t>
  </si>
  <si>
    <t>Mohave Accelerated Learning Center</t>
  </si>
  <si>
    <t>Masada Charter School</t>
  </si>
  <si>
    <t>Masada Charter School, Inc.</t>
  </si>
  <si>
    <t>Children Reaching for the Sky Preparatory</t>
  </si>
  <si>
    <t>Griffin Foundation, Inc. The</t>
  </si>
  <si>
    <t>Harvest Preparatory Academy</t>
  </si>
  <si>
    <t>Harvest Power Community Development Group, Inc.</t>
  </si>
  <si>
    <t>Montessori House Charter School</t>
  </si>
  <si>
    <t>Montessori House, Inc.</t>
  </si>
  <si>
    <t>Premier Charter High School</t>
  </si>
  <si>
    <t>Stetson Hills School</t>
  </si>
  <si>
    <t>Sierra Verde STEAM Academy</t>
  </si>
  <si>
    <t>Pan-American Charter School</t>
  </si>
  <si>
    <t>Pan-American Elementary Charter</t>
  </si>
  <si>
    <t>Augustus H. Shaw Montessori</t>
  </si>
  <si>
    <t>Linda Abril Educational Academy</t>
  </si>
  <si>
    <t>Pinnacle Charter High School</t>
  </si>
  <si>
    <t>Pinnacle Education-WMCB, Inc.</t>
  </si>
  <si>
    <t>Pinnacle Education-Kino, Inc.</t>
  </si>
  <si>
    <t>Humanities and Science High School - Tempe</t>
  </si>
  <si>
    <t>Desert Ridge Jr. High</t>
  </si>
  <si>
    <t>Augusta Ranch Elementary</t>
  </si>
  <si>
    <t>Peralta Trail Elementary School</t>
  </si>
  <si>
    <t>West Point Elementary School</t>
  </si>
  <si>
    <t>Basha High School</t>
  </si>
  <si>
    <t>Santan Junior High School</t>
  </si>
  <si>
    <t>T. Dale Hancock Elementary School</t>
  </si>
  <si>
    <t>Navarrete Elementary</t>
  </si>
  <si>
    <t>Copper Ridge School</t>
  </si>
  <si>
    <t>Zuni Hills Elementary School</t>
  </si>
  <si>
    <t>White Mountain Institute</t>
  </si>
  <si>
    <t>Rainbow Valley Elementary School</t>
  </si>
  <si>
    <t>Jane D. Hull Elementary</t>
  </si>
  <si>
    <t>Sunrise Elementary</t>
  </si>
  <si>
    <t>Weitzel's Puente de Hozho Bilingual Magnet School</t>
  </si>
  <si>
    <t>Desert Star</t>
  </si>
  <si>
    <t>Cactus Middle School</t>
  </si>
  <si>
    <t>Sequoia Elementary School</t>
  </si>
  <si>
    <t>Seven Mile School</t>
  </si>
  <si>
    <t>Arizona Preparatory Academy</t>
  </si>
  <si>
    <t>North Star Charter School, Inc.</t>
  </si>
  <si>
    <t>Arizona Virtual Academy</t>
  </si>
  <si>
    <t>Montessori Education Centre Charter School - North Campus</t>
  </si>
  <si>
    <t>Cienega High School</t>
  </si>
  <si>
    <t>Cesar Chavez Elementary</t>
  </si>
  <si>
    <t>Mountain Trail Middle School</t>
  </si>
  <si>
    <t>Ruth Powell Elementary School</t>
  </si>
  <si>
    <t>Pinnacle Peak Preparatory</t>
  </si>
  <si>
    <t>Coyote Ridge</t>
  </si>
  <si>
    <t>Desert Thunder</t>
  </si>
  <si>
    <t>Desert Edge High School</t>
  </si>
  <si>
    <t>Rio Vista Elementary</t>
  </si>
  <si>
    <t>Zaharis Elementary</t>
  </si>
  <si>
    <t>Desert Spirit</t>
  </si>
  <si>
    <t>Sunset Vista</t>
  </si>
  <si>
    <t>Moya Elementary</t>
  </si>
  <si>
    <t>Desert Ridge High</t>
  </si>
  <si>
    <t>Canyon Rim Elementary</t>
  </si>
  <si>
    <t>Kathryn Sue Simonton Elementary</t>
  </si>
  <si>
    <t>Westar Elementary School</t>
  </si>
  <si>
    <t>The Peak School</t>
  </si>
  <si>
    <t>PEAK School Inc., The</t>
  </si>
  <si>
    <t>Nosotros Academy</t>
  </si>
  <si>
    <t>Nosotros, Inc</t>
  </si>
  <si>
    <t>Camelback Academy</t>
  </si>
  <si>
    <t>Camelback Education, Inc</t>
  </si>
  <si>
    <t>Canyon Pointe Academy</t>
  </si>
  <si>
    <t>Challenger Basic School</t>
  </si>
  <si>
    <t>Challenger Basic School, Inc.</t>
  </si>
  <si>
    <t>Lifelong Learning Academy</t>
  </si>
  <si>
    <t>Lifelong Learning Research Institute, Inc.</t>
  </si>
  <si>
    <t>La Paloma Academy</t>
  </si>
  <si>
    <t>Arizona Community Development Corporation</t>
  </si>
  <si>
    <t>Intelli-School</t>
  </si>
  <si>
    <t>SC Jensen Corporation, Inc. dba Intelli-School</t>
  </si>
  <si>
    <t>Desert Marigold School</t>
  </si>
  <si>
    <t>Valley of the Sun Waldorf Education Association, dba Desert Marigold School</t>
  </si>
  <si>
    <t>Pima Partnership School, The</t>
  </si>
  <si>
    <t>Pima Prevention Partnership dba Pima Partnership School, The</t>
  </si>
  <si>
    <t>Leading Edge Academy Gilbert Elementary</t>
  </si>
  <si>
    <t>LEAD Charter Schools</t>
  </si>
  <si>
    <t>All Aboard Charter School</t>
  </si>
  <si>
    <t>Tucson International Academy</t>
  </si>
  <si>
    <t>Tucson International Academy, Inc.</t>
  </si>
  <si>
    <t>Arizona Conservatory for Arts and Academics</t>
  </si>
  <si>
    <t>Edkey, Inc. - Arizona Conservatory for Arts and Academics</t>
  </si>
  <si>
    <t>Academy of Tucson Middle School</t>
  </si>
  <si>
    <t>Imagine Cortez Park Middle</t>
  </si>
  <si>
    <t>Cortez Park Charter Middle School, Inc.</t>
  </si>
  <si>
    <t>Imagine West Gilbert Middle</t>
  </si>
  <si>
    <t>West Gilbert Charter Middle School, Inc.</t>
  </si>
  <si>
    <t>Desert View Middle &amp; High School</t>
  </si>
  <si>
    <t>Carpe Diem Collegiate High School</t>
  </si>
  <si>
    <t>Prescott Valley School</t>
  </si>
  <si>
    <t>Prescott Valley Charter School</t>
  </si>
  <si>
    <t>Precision Academy</t>
  </si>
  <si>
    <t>Avondale Learning dba Precision Academy</t>
  </si>
  <si>
    <t>Montessori Academy</t>
  </si>
  <si>
    <t>Montessori Academy, Inc.</t>
  </si>
  <si>
    <t>Career Success Jr/Sr High School - North Phoenix</t>
  </si>
  <si>
    <t>Ombudsman - Charter Northwest</t>
  </si>
  <si>
    <t>Toltecali High School</t>
  </si>
  <si>
    <t>CPLC Community Schools dba Toltecalli High School</t>
  </si>
  <si>
    <t>Laura N. Banks Elementary</t>
  </si>
  <si>
    <t>Henry Hank Oyama</t>
  </si>
  <si>
    <t>Career Success School - Sage Campus</t>
  </si>
  <si>
    <t>La Joya Community High School</t>
  </si>
  <si>
    <t>Countryside Elementary School</t>
  </si>
  <si>
    <t>Corte Sierra Elementary School</t>
  </si>
  <si>
    <t>Echo Mountain Intermediate School</t>
  </si>
  <si>
    <t>Lone Mountain Elementary School</t>
  </si>
  <si>
    <t>Chandler Traditional Academy - Liberty Campus</t>
  </si>
  <si>
    <t>Sun Canyon School</t>
  </si>
  <si>
    <t>Power Ranch Elementary</t>
  </si>
  <si>
    <t>Sandra Day O'Connor High School</t>
  </si>
  <si>
    <t>Gavilan Peak School</t>
  </si>
  <si>
    <t>Midtown High School</t>
  </si>
  <si>
    <t>Vista Charter School</t>
  </si>
  <si>
    <t>Parker Alternative School</t>
  </si>
  <si>
    <t>San Luis High School</t>
  </si>
  <si>
    <t>Continued Hope High Schools</t>
  </si>
  <si>
    <t>Westwind Elementary School</t>
  </si>
  <si>
    <t>Sunset Ridge Elementary School</t>
  </si>
  <si>
    <t>Amberlea Elementary School</t>
  </si>
  <si>
    <t>Career Success High School - Glendale</t>
  </si>
  <si>
    <t>Jack Barnes Elementary School</t>
  </si>
  <si>
    <t>San Tan Heights Elementary</t>
  </si>
  <si>
    <t>Calibre Academy Surprise</t>
  </si>
  <si>
    <t>Calibre Academy</t>
  </si>
  <si>
    <t>Freedom Academy</t>
  </si>
  <si>
    <t>Freedom Academy, Inc.</t>
  </si>
  <si>
    <t>Pinnacle Pointe Academy</t>
  </si>
  <si>
    <t>Sycamore Elementary School</t>
  </si>
  <si>
    <t>Western Valley Elementary School</t>
  </si>
  <si>
    <t>Western Valley Middle School</t>
  </si>
  <si>
    <t>EDGE High School - Northwest</t>
  </si>
  <si>
    <t>Sonoran Science Academy - Phoenix</t>
  </si>
  <si>
    <t>Daisy Education Corporation dba Sonoran Science Academy - Phoenix</t>
  </si>
  <si>
    <t>Telesis Preparatory</t>
  </si>
  <si>
    <t>New School for the Arts Middle School</t>
  </si>
  <si>
    <t>South Pointe High School</t>
  </si>
  <si>
    <t>American Charter Schools Foundation d.b.a. South Pointe High School</t>
  </si>
  <si>
    <t>Great Hearts Academies - Veritas Prep</t>
  </si>
  <si>
    <t>Veritas Preparatory Academy</t>
  </si>
  <si>
    <t>Alta Vista High School</t>
  </si>
  <si>
    <t>American Charter Schools Foundation d.b.a. Alta Vista High School</t>
  </si>
  <si>
    <t>Terramar Academy of the Arts</t>
  </si>
  <si>
    <t>Sunset Ridge School</t>
  </si>
  <si>
    <t>Palomino Intermediate School</t>
  </si>
  <si>
    <t>Bereran Academy</t>
  </si>
  <si>
    <t>Cochise Community Development Corporation</t>
  </si>
  <si>
    <t>Canyon Rose Academy</t>
  </si>
  <si>
    <t>Canyon Rose Academy, Inc.</t>
  </si>
  <si>
    <t>Hope High School</t>
  </si>
  <si>
    <t>Blueprint Education</t>
  </si>
  <si>
    <t>Pima Junior High School</t>
  </si>
  <si>
    <t>Ward Traditional Academy</t>
  </si>
  <si>
    <t>Santa Rosa Elementary School</t>
  </si>
  <si>
    <t>Heritage Elementary School</t>
  </si>
  <si>
    <t>BASIS Scottsdale</t>
  </si>
  <si>
    <t>Desert View Elementary</t>
  </si>
  <si>
    <t>Learning Foundation</t>
  </si>
  <si>
    <t>CAFA, Inc. dba Learning Foundation Performing Arts School</t>
  </si>
  <si>
    <t>Southwest Jr. High School</t>
  </si>
  <si>
    <t>Ed Pastor Elementary 4</t>
  </si>
  <si>
    <t>Manuel Pena Jr. School</t>
  </si>
  <si>
    <t>Bales Elementary School</t>
  </si>
  <si>
    <t>Buckeye Elementary District</t>
  </si>
  <si>
    <t>Ashton Ranch Elementary School</t>
  </si>
  <si>
    <t>Cimarron Springs Elementary</t>
  </si>
  <si>
    <t>Willow Canyon High School</t>
  </si>
  <si>
    <t>Dr. Charles A. Bejarano Elementary School</t>
  </si>
  <si>
    <t>Tse'yaato' High School</t>
  </si>
  <si>
    <t>Coconino County Accommodation School District</t>
  </si>
  <si>
    <t>Academy of Tucson Elementary School</t>
  </si>
  <si>
    <t>Brunson-Lee Elementary School</t>
  </si>
  <si>
    <t>E-Institute at Surprise</t>
  </si>
  <si>
    <t>Parkridge Elementary</t>
  </si>
  <si>
    <t>Spectrum Elementary</t>
  </si>
  <si>
    <t>Avalon Elementary</t>
  </si>
  <si>
    <t>Excalibur Charter Schools, Inc.</t>
  </si>
  <si>
    <t>Phoenix College Preparatory Academy</t>
  </si>
  <si>
    <t>MCCCD on behalf of Phoenix College Preparatory Academy</t>
  </si>
  <si>
    <t>Primavera - Online</t>
  </si>
  <si>
    <t>American Virtual Academy</t>
  </si>
  <si>
    <t>Arizona Connections Academy</t>
  </si>
  <si>
    <t>Arizona Connections Academy Charter School, Inc.</t>
  </si>
  <si>
    <t>Pinnacle Online High School</t>
  </si>
  <si>
    <t>Hope High School Online</t>
  </si>
  <si>
    <t>La Paloma Academy (Lakeside)</t>
  </si>
  <si>
    <t>Bennett Academy - Venture Site</t>
  </si>
  <si>
    <t>Peoria eCampus</t>
  </si>
  <si>
    <t>Tucson International Academy Midvale</t>
  </si>
  <si>
    <t>Cheatham Elementary School</t>
  </si>
  <si>
    <t>Robles Elementary School</t>
  </si>
  <si>
    <t>Camp Verde Accommodation School</t>
  </si>
  <si>
    <t>Kings Ridge School</t>
  </si>
  <si>
    <t>Pantano High School</t>
  </si>
  <si>
    <t>Marley Park Elementary</t>
  </si>
  <si>
    <t>Thompson Ranch Elementary</t>
  </si>
  <si>
    <t>City High School</t>
  </si>
  <si>
    <t>CITY Center for Collaborative Learning</t>
  </si>
  <si>
    <t>Satori Charter School</t>
  </si>
  <si>
    <t>Satori, Inc.</t>
  </si>
  <si>
    <t>Mohave Accelerated Elementary School</t>
  </si>
  <si>
    <t>Mohave Accelerated Elementary School, Inc.</t>
  </si>
  <si>
    <t>Academy of Building Industries</t>
  </si>
  <si>
    <t>Academy of Building Industries, Inc.</t>
  </si>
  <si>
    <t>AMCS at Anthem dba Caurus Academy</t>
  </si>
  <si>
    <t>Arizona Montessori Charter School at Anthem</t>
  </si>
  <si>
    <t>Copper Canyon High School</t>
  </si>
  <si>
    <t>Tonopah Valley High School</t>
  </si>
  <si>
    <t>Beaver Dam High School</t>
  </si>
  <si>
    <t>High Desert Middle School</t>
  </si>
  <si>
    <t>Gary A. Knox Elementary School</t>
  </si>
  <si>
    <t>Salida Del Sol Elementary</t>
  </si>
  <si>
    <t>Raymond S. Kellis</t>
  </si>
  <si>
    <t>Chandler Traditional Academy-Freedom</t>
  </si>
  <si>
    <t>Audrey &amp; Robert Ryan Elementary</t>
  </si>
  <si>
    <t>Ron Watson Middle School</t>
  </si>
  <si>
    <t>Ponderosa High School</t>
  </si>
  <si>
    <t>Dreaming Summit Elementary</t>
  </si>
  <si>
    <t>Verrado Middle School</t>
  </si>
  <si>
    <t>South Valley Jr. High</t>
  </si>
  <si>
    <t>Boulder Creek High School</t>
  </si>
  <si>
    <t>Diamond Canyon School</t>
  </si>
  <si>
    <t>Quentin Elementary School</t>
  </si>
  <si>
    <t>Copper Basin</t>
  </si>
  <si>
    <t>Center for Academic Success #4</t>
  </si>
  <si>
    <t>Center for Academic Success #5</t>
  </si>
  <si>
    <t>San Pedro Valley High School</t>
  </si>
  <si>
    <t>Tsehootsooi Dine Bi'Olta</t>
  </si>
  <si>
    <t>Reyes Maria Ruiz Leadership Academy</t>
  </si>
  <si>
    <t>AGAVE Middle and High School</t>
  </si>
  <si>
    <t>Marana Distance Learning</t>
  </si>
  <si>
    <t>Valle Del Encanto Learning Center</t>
  </si>
  <si>
    <t>Pillar Academy of Business &amp; Finance</t>
  </si>
  <si>
    <t>Pillar Charter School</t>
  </si>
  <si>
    <t>East Valley High School</t>
  </si>
  <si>
    <t>Legacy Education Group</t>
  </si>
  <si>
    <t>Imagine Rosefield</t>
  </si>
  <si>
    <t>Rosefield Charter Elementary School, Inc.</t>
  </si>
  <si>
    <t>Imagine East Mesa Elementary</t>
  </si>
  <si>
    <t>East Mesa Charter Elementary School, Inc.</t>
  </si>
  <si>
    <t>Arizona Agribusiness &amp; Equine Center, Inc. - Red Mountain</t>
  </si>
  <si>
    <t>Envision High School</t>
  </si>
  <si>
    <t>CPLC Community Schools dba Hiaki High School</t>
  </si>
  <si>
    <t>Arts Academy at Estrella Mountain</t>
  </si>
  <si>
    <t>P.L.C. Charter Schools</t>
  </si>
  <si>
    <t>Adventure School</t>
  </si>
  <si>
    <t>Educational Impact, Inc.</t>
  </si>
  <si>
    <t>Leading Edge Academy Gilbert Early College</t>
  </si>
  <si>
    <t>Paulo Freire Freedom School - University</t>
  </si>
  <si>
    <t>Tanque Verde High School</t>
  </si>
  <si>
    <t>Corona Foothills Middle School</t>
  </si>
  <si>
    <t>Sundance Elementary</t>
  </si>
  <si>
    <t>Buckeye Elementary School</t>
  </si>
  <si>
    <t>Freedom Elementary School</t>
  </si>
  <si>
    <t>Country Place Elementary</t>
  </si>
  <si>
    <t>Horseshoe Trails Elementary School</t>
  </si>
  <si>
    <t>Frances Brandon-Pickett Elementary</t>
  </si>
  <si>
    <t>Pima Butte Elementary School</t>
  </si>
  <si>
    <t>Gateway Pointe Elementary</t>
  </si>
  <si>
    <t>Jack Harmon Elementary School</t>
  </si>
  <si>
    <t>Willie &amp; Coy Payne Jr. High</t>
  </si>
  <si>
    <t>Tuscano Elementary School</t>
  </si>
  <si>
    <t>Barbara B. Robey Elementary School</t>
  </si>
  <si>
    <t>Hurley Ranch Elementary</t>
  </si>
  <si>
    <t>Union Elementary District</t>
  </si>
  <si>
    <t>Desert Oasis Elementary School</t>
  </si>
  <si>
    <t>West Wing School</t>
  </si>
  <si>
    <t>Joseph City Junior High School</t>
  </si>
  <si>
    <t>Billy Lane Lauffer Middle School</t>
  </si>
  <si>
    <t>Meridian</t>
  </si>
  <si>
    <t>Granville Elementary School</t>
  </si>
  <si>
    <t>Bradshaw Mountain Online Academy</t>
  </si>
  <si>
    <t>Skyline Ranch Elementary School</t>
  </si>
  <si>
    <t>Centerra Mirage STEM Academy</t>
  </si>
  <si>
    <t>Sunset Hills Elementary</t>
  </si>
  <si>
    <t>Rancho Gabriela</t>
  </si>
  <si>
    <t>Santan Elementary</t>
  </si>
  <si>
    <t>Empire High School</t>
  </si>
  <si>
    <t>Bernard Black Elementary School</t>
  </si>
  <si>
    <t>Verrado High School</t>
  </si>
  <si>
    <t>American Heritage Academy - Camp Verde</t>
  </si>
  <si>
    <t>International Commerce High School - Phoenix</t>
  </si>
  <si>
    <t>Learning Foundation and Performing Arts Gilbert</t>
  </si>
  <si>
    <t>CAFA, Inc. dba Learning Foundation and Performing Arts Gilbert</t>
  </si>
  <si>
    <t>Learning Foundation and Performing Arts Alta Mesa</t>
  </si>
  <si>
    <t>CAFA, Inc. dba Learning Foundation and Performing Arts Alta Mesa</t>
  </si>
  <si>
    <t>Great Hearts Academies - Chandler Prep</t>
  </si>
  <si>
    <t>Chandler Preparatory Academy</t>
  </si>
  <si>
    <t>Desert Sky Community School</t>
  </si>
  <si>
    <t>Desert Sky Community School, Inc.</t>
  </si>
  <si>
    <t>Desert Star Community School</t>
  </si>
  <si>
    <t>Desert Star Community School, Inc.</t>
  </si>
  <si>
    <t>South Ridge High School</t>
  </si>
  <si>
    <t>American Charter Schools Foundation d.b.a. South Ridge High School</t>
  </si>
  <si>
    <t>Benjamin Franklin Charter School - Power</t>
  </si>
  <si>
    <t>Legacy Traditional School - Maricopa</t>
  </si>
  <si>
    <t>Imagine Camelback Elementary</t>
  </si>
  <si>
    <t>Imagine Charter Elementary at Camelback, Inc.</t>
  </si>
  <si>
    <t>Imagine Desert West Elementary</t>
  </si>
  <si>
    <t>Imagine Charter Elementary at Desert West, Inc.</t>
  </si>
  <si>
    <t>Imagine East Mesa Middle</t>
  </si>
  <si>
    <t>Imagine Middle at East Mesa, Inc.</t>
  </si>
  <si>
    <t>Imagine Surprise Middle</t>
  </si>
  <si>
    <t>Imagine Middle at Surprise, Inc.</t>
  </si>
  <si>
    <t>Red Valley/Cove High School</t>
  </si>
  <si>
    <t>Anza Trail</t>
  </si>
  <si>
    <t>Northpoint Expeditionary Learning Academy</t>
  </si>
  <si>
    <t>Compass Points International, Inc</t>
  </si>
  <si>
    <t>Vistancia Elementary School</t>
  </si>
  <si>
    <t>Westpark Elementary School</t>
  </si>
  <si>
    <t>Canyon Springs STEM Academy</t>
  </si>
  <si>
    <t>Anthem Elementary School</t>
  </si>
  <si>
    <t>Highland Park Elementary</t>
  </si>
  <si>
    <t>Chandler Traditional Academy - Independence</t>
  </si>
  <si>
    <t>Santa Cruz Elementary School</t>
  </si>
  <si>
    <t>Wildfire Elementary School</t>
  </si>
  <si>
    <t>Phoenix Union Bioscience High School</t>
  </si>
  <si>
    <t>White Cliffs Middle School</t>
  </si>
  <si>
    <t>Sonoran Heights Elementary</t>
  </si>
  <si>
    <t>Western Peaks Elementary</t>
  </si>
  <si>
    <t>Parkview Elementary</t>
  </si>
  <si>
    <t>Valley Vista High School</t>
  </si>
  <si>
    <t>Trailside Point Performing Arts Academy</t>
  </si>
  <si>
    <t>Cortina Elementary</t>
  </si>
  <si>
    <t>Desert Meadows Elementary School</t>
  </si>
  <si>
    <t>Eduprize School</t>
  </si>
  <si>
    <t>Sage Academy</t>
  </si>
  <si>
    <t>Sage Academy, Inc.</t>
  </si>
  <si>
    <t>Ombudsman - Charter East II</t>
  </si>
  <si>
    <t>Great Hearts Academies - Arete Prep</t>
  </si>
  <si>
    <t>Arete Preparatory Academy</t>
  </si>
  <si>
    <t>Concordia Charter School</t>
  </si>
  <si>
    <t>Concordia Charter School, Inc.</t>
  </si>
  <si>
    <t>Imagine Camelback Middle</t>
  </si>
  <si>
    <t>Imagine Camelback Middle, Inc.</t>
  </si>
  <si>
    <t>Imagine Desert West Middle</t>
  </si>
  <si>
    <t>Imagine Desert West Middle, Inc.</t>
  </si>
  <si>
    <t>Ellsworth Elementary School</t>
  </si>
  <si>
    <t>Betty Fairfax High School</t>
  </si>
  <si>
    <t>Steven R. Jasinski Elementary School</t>
  </si>
  <si>
    <t>Youngker High School</t>
  </si>
  <si>
    <t>Ocotillo Ridge Elementary</t>
  </si>
  <si>
    <t>Gila Ridge High School</t>
  </si>
  <si>
    <t>Heartland Ranch Elementary School</t>
  </si>
  <si>
    <t>McCartney Ranch Elementary School</t>
  </si>
  <si>
    <t>Villago Middle School</t>
  </si>
  <si>
    <t>Williams Field High School</t>
  </si>
  <si>
    <t>Mesquite Elementary</t>
  </si>
  <si>
    <t>Rivera Elementary</t>
  </si>
  <si>
    <t>Rattlesnake Ridge Elementary</t>
  </si>
  <si>
    <t>Verrado Elementary School</t>
  </si>
  <si>
    <t>Circle Cross K8 STEM Academy</t>
  </si>
  <si>
    <t>Riggs Elementary</t>
  </si>
  <si>
    <t>Ira A. Fulton Elementary</t>
  </si>
  <si>
    <t>Arizona College Prep Erie Campus</t>
  </si>
  <si>
    <t>Dos Rios Elementary</t>
  </si>
  <si>
    <t>Mesa Academy for Advanced Studies</t>
  </si>
  <si>
    <t>Quartz Hill Elementary</t>
  </si>
  <si>
    <t>Tartesso Elementary School</t>
  </si>
  <si>
    <t>Canyon Ridge School</t>
  </si>
  <si>
    <t>Mountain View</t>
  </si>
  <si>
    <t>Gilbert Classical Academy 7-12</t>
  </si>
  <si>
    <t>St. Johns Learning Center</t>
  </si>
  <si>
    <t>Estrella Vista Elementary School</t>
  </si>
  <si>
    <t>Perry High School</t>
  </si>
  <si>
    <t>Leading Edge Academy at East Mesa</t>
  </si>
  <si>
    <t>Madison Traditional Academy</t>
  </si>
  <si>
    <t>Heritage Elementary - Williams</t>
  </si>
  <si>
    <t>Desert View Online School</t>
  </si>
  <si>
    <t>Festival Foothills Elementary School</t>
  </si>
  <si>
    <t>Senita Valley Elementary School</t>
  </si>
  <si>
    <t>Great Hearts Academies - Scottsdale Prep</t>
  </si>
  <si>
    <t>Scottsdale Preparatory Academy</t>
  </si>
  <si>
    <t>Candeo Peoria</t>
  </si>
  <si>
    <t>Candeo Schools, Inc.</t>
  </si>
  <si>
    <t>Coatimundi Middle School</t>
  </si>
  <si>
    <t>San Carlos Alternative High School</t>
  </si>
  <si>
    <t>Franklin Police and Fire High School</t>
  </si>
  <si>
    <t>Imagine Avondale Elementary</t>
  </si>
  <si>
    <t>Imagine Avondale Elementary, Inc.</t>
  </si>
  <si>
    <t>Imagine Coolidge Elementary</t>
  </si>
  <si>
    <t>Imagine Coolidge Elementary, Inc.</t>
  </si>
  <si>
    <t>Imagine Prep Superstition</t>
  </si>
  <si>
    <t>Imagine Prep Superstition, Inc.</t>
  </si>
  <si>
    <t>Imagine Prep Surprise</t>
  </si>
  <si>
    <t>Imagine Prep Surprise, Inc.</t>
  </si>
  <si>
    <t>San Tan Charter School</t>
  </si>
  <si>
    <t>San Tan Montessori School, Inc.</t>
  </si>
  <si>
    <t>Riverview School</t>
  </si>
  <si>
    <t>Ombudsman - Charter Valencia</t>
  </si>
  <si>
    <t>Paradise Honors High School</t>
  </si>
  <si>
    <t>Great Hearts Academies - Glendale Prep</t>
  </si>
  <si>
    <t>Glendale Preparatory Academy</t>
  </si>
  <si>
    <t>EAGLE College Prep</t>
  </si>
  <si>
    <t>EAGLE South Mountain Charter, Inc.</t>
  </si>
  <si>
    <t>Math and Science Success Academy</t>
  </si>
  <si>
    <t>Math and Science Success Academy, Inc.</t>
  </si>
  <si>
    <t>Magma Ranch K8 School</t>
  </si>
  <si>
    <t>Combs High School</t>
  </si>
  <si>
    <t>Ranch Elementary School</t>
  </si>
  <si>
    <t>Pima Partnership Academy</t>
  </si>
  <si>
    <t>Pima Prevention Partnership dba Pima Partnership Academy</t>
  </si>
  <si>
    <t>Kaizen Education Foundation dba Gilbert Arts Academy</t>
  </si>
  <si>
    <t>Kaizen Education Foundation dba Vista Grove Preparatory Academy Elementary</t>
  </si>
  <si>
    <t>Liberty Arts Academy</t>
  </si>
  <si>
    <t>Kaizen Education Foundation dba Liberty Arts Academy</t>
  </si>
  <si>
    <t>AZ Compass Prep School</t>
  </si>
  <si>
    <t>AZ Compass Schools, Inc.</t>
  </si>
  <si>
    <t>Sky Islands</t>
  </si>
  <si>
    <t>Blue Adobe Project</t>
  </si>
  <si>
    <t>San Tan Foothills High School</t>
  </si>
  <si>
    <t>Sierra Linda High School</t>
  </si>
  <si>
    <t>Saddleback Elementary School</t>
  </si>
  <si>
    <t>Desert Wind Middle School</t>
  </si>
  <si>
    <t>Newell Barney Middle School</t>
  </si>
  <si>
    <t>Sonoran Science Academy East</t>
  </si>
  <si>
    <t>Daisy Education Corporation dba Sonoran Science Academy East</t>
  </si>
  <si>
    <t>Paragon Science Academy</t>
  </si>
  <si>
    <t>Daisy Education Corporation dba Paragon Science Academy</t>
  </si>
  <si>
    <t>Children First Leadership Academy</t>
  </si>
  <si>
    <t>Edkey, Inc. - Sequoia Ranch School</t>
  </si>
  <si>
    <t>Tres Rios Elementary School</t>
  </si>
  <si>
    <t>Haley Elementary</t>
  </si>
  <si>
    <t>Charlotte Patterson Elementary</t>
  </si>
  <si>
    <t>Skyline D5</t>
  </si>
  <si>
    <t>Skyline Gila River Schools, LLC</t>
  </si>
  <si>
    <t>Haven Montessori Charter School</t>
  </si>
  <si>
    <t>Haven Montessori Children's House, Inc.</t>
  </si>
  <si>
    <t>Norterra Canyon School</t>
  </si>
  <si>
    <t>Raul H. Castro Middle School</t>
  </si>
  <si>
    <t>Copper Trails</t>
  </si>
  <si>
    <t>Imagine Prep Coolidge</t>
  </si>
  <si>
    <t>Imagine Prep Coolidge, Inc.</t>
  </si>
  <si>
    <t>Riverbend Prep</t>
  </si>
  <si>
    <t>West Valley Arts and Technology Academy, Inc.</t>
  </si>
  <si>
    <t>Biyaagozhoo Center</t>
  </si>
  <si>
    <t>Gila County Regional School District</t>
  </si>
  <si>
    <t>TIA East</t>
  </si>
  <si>
    <t>TIA West</t>
  </si>
  <si>
    <t>Mt. Turnbull Academy</t>
  </si>
  <si>
    <t>E-Institute at Metro</t>
  </si>
  <si>
    <t>Vista Grande High School</t>
  </si>
  <si>
    <t>Campo Verde High School</t>
  </si>
  <si>
    <t>Shadow Ridge High School</t>
  </si>
  <si>
    <t>Lake Pleasant Elementary</t>
  </si>
  <si>
    <t>South Verde Technology Magnet</t>
  </si>
  <si>
    <t>Adams Traditional Academy</t>
  </si>
  <si>
    <t>Choice Academies, Inc.</t>
  </si>
  <si>
    <t>Pioneer Preparatory - A Challenge Foundation</t>
  </si>
  <si>
    <t>Pioneer Preparatory School</t>
  </si>
  <si>
    <t>Rincon Vista Middle School</t>
  </si>
  <si>
    <t>Salt River Accelerated Learning Academy</t>
  </si>
  <si>
    <t>Imagine Superstition Middle</t>
  </si>
  <si>
    <t>Imagine Superstition Middle, Inc.</t>
  </si>
  <si>
    <t>Imagine Avondale Middle</t>
  </si>
  <si>
    <t>Imagine Avondale Middle, Inc.</t>
  </si>
  <si>
    <t>Sinagua Middle School</t>
  </si>
  <si>
    <t>Sun Valley Academy</t>
  </si>
  <si>
    <t>Morrison Education Group, Inc.</t>
  </si>
  <si>
    <t>Mohave Accelerated Elementary School East</t>
  </si>
  <si>
    <t>Academy Del Sol</t>
  </si>
  <si>
    <t>Academy Del Sol, Inc.</t>
  </si>
  <si>
    <t>EdOptions Preparatory Academy</t>
  </si>
  <si>
    <t>Educational Options Foundation</t>
  </si>
  <si>
    <t>Intelli-School Glendale</t>
  </si>
  <si>
    <t>ASU Preparatory Academy- Phoenix Elementary</t>
  </si>
  <si>
    <t>ASU Preparatory Academy</t>
  </si>
  <si>
    <t>ASU Preparatory Academy - South Phoenix Intermediate</t>
  </si>
  <si>
    <t>Paulden Community School</t>
  </si>
  <si>
    <t>Research Based Education Corporation</t>
  </si>
  <si>
    <t>Harvest Preparatory Academy, San Luis AZ</t>
  </si>
  <si>
    <t>Sonoran Science Academy - Davis Monthan</t>
  </si>
  <si>
    <t>Daisy Education Corporation dba. Sonoran Science Academy Davis Monthan</t>
  </si>
  <si>
    <t>Youth Works Charter High School</t>
  </si>
  <si>
    <t>Arizona College Prep Oakland Campus</t>
  </si>
  <si>
    <t>Franklin Junior High School</t>
  </si>
  <si>
    <t>Poston Butte High School</t>
  </si>
  <si>
    <t>Vector Prep and Arts Academy</t>
  </si>
  <si>
    <t>Vector School District, Inc.</t>
  </si>
  <si>
    <t>Edkey, Inc. - Precision Learning Center</t>
  </si>
  <si>
    <t>Sequoia Village High School</t>
  </si>
  <si>
    <t>Inca Elementary School</t>
  </si>
  <si>
    <t>Arizona Conservatory for Arts and Academics Middle School</t>
  </si>
  <si>
    <t>Legacy Traditional School - Casa Grande</t>
  </si>
  <si>
    <t>Sequoia Pathway Academy</t>
  </si>
  <si>
    <t>Edkey, Inc. - Sequoia Pathway Academy</t>
  </si>
  <si>
    <t>L. Thomas Heck Middle School</t>
  </si>
  <si>
    <t>E-Institute at Grovers</t>
  </si>
  <si>
    <t>Summit School</t>
  </si>
  <si>
    <t>Santa Cruz Center for Success</t>
  </si>
  <si>
    <t>Future Investment Middle School</t>
  </si>
  <si>
    <t>Academy Adventures Midtown</t>
  </si>
  <si>
    <t>Ed Ahead</t>
  </si>
  <si>
    <t>BASIS Oro Valley</t>
  </si>
  <si>
    <t>Legacy Traditional School - Queen Creek</t>
  </si>
  <si>
    <t>Mabel Padgett Elementary School</t>
  </si>
  <si>
    <t>Great Hearts Academies - Anthem Prep</t>
  </si>
  <si>
    <t>Anthem Preparatory Academy</t>
  </si>
  <si>
    <t>Leading Edge Academy Maricopa</t>
  </si>
  <si>
    <t>Sonoran Science Academy-Peoria</t>
  </si>
  <si>
    <t>Daisy Education Corporation dba. Sonoran Science Academy Peoria</t>
  </si>
  <si>
    <t>Franklin at Alma Elementary</t>
  </si>
  <si>
    <t>Summit Academy</t>
  </si>
  <si>
    <t>Jack Thoman Air and Space Academy and Performing Arts Studio</t>
  </si>
  <si>
    <t>E-Institute at Buckeye</t>
  </si>
  <si>
    <t>American Leadership Academy - Queen Creek</t>
  </si>
  <si>
    <t>Academy Del Sol - Hope</t>
  </si>
  <si>
    <t>The Odyssey Preparatory Academy</t>
  </si>
  <si>
    <t>The Odyssey Preparatory Academy, Inc.</t>
  </si>
  <si>
    <t>San Pedro Valley Online Academy</t>
  </si>
  <si>
    <t>Arizona Agribusiness &amp; Equine Center - Estrella</t>
  </si>
  <si>
    <t>Florence Virtual Academy</t>
  </si>
  <si>
    <t>pvONLINE</t>
  </si>
  <si>
    <t>Southwest Key Transitional Learning Center</t>
  </si>
  <si>
    <t>Combs Traditional Academy</t>
  </si>
  <si>
    <t>E-Institute at Taylion</t>
  </si>
  <si>
    <t>Alternative Middle School (Indian Oasis Middle School)</t>
  </si>
  <si>
    <t>Alternative High School (Indian Oasis High School)</t>
  </si>
  <si>
    <t>Walden Grove High School</t>
  </si>
  <si>
    <t>RSD High School</t>
  </si>
  <si>
    <t>RSD Charter School, Inc.</t>
  </si>
  <si>
    <t>Red Rock Academy</t>
  </si>
  <si>
    <t>EdOptions HS Learning Center</t>
  </si>
  <si>
    <t>Vail Innovation Center</t>
  </si>
  <si>
    <t>CRUHSD Academy</t>
  </si>
  <si>
    <t>BASIS Flagstaff</t>
  </si>
  <si>
    <t>Dysart iSchool</t>
  </si>
  <si>
    <t>Arizona Collegiate High School</t>
  </si>
  <si>
    <t>Pima Prevention Partnership</t>
  </si>
  <si>
    <t>Fountain.Hills Online</t>
  </si>
  <si>
    <t>Mountain View Preparatory School</t>
  </si>
  <si>
    <t>Great Hearts Academies - Archway Scottsdale</t>
  </si>
  <si>
    <t>Archway Classical Academy Scottsdale</t>
  </si>
  <si>
    <t>Pima Rose Academy</t>
  </si>
  <si>
    <t>Pima Rose Academy, Inc.</t>
  </si>
  <si>
    <t>Great Hearts Academies - Archway Chandler</t>
  </si>
  <si>
    <t>Archway Classical Academy Chandler</t>
  </si>
  <si>
    <t>Great Hearts Academies - Archway Veritas</t>
  </si>
  <si>
    <t>Archway Classical Academy Veritas</t>
  </si>
  <si>
    <t>Great Hearts Academies - Archway Trivium West</t>
  </si>
  <si>
    <t>Archway Classical Academy Trivium West</t>
  </si>
  <si>
    <t>PLC Arts Academy at Scottsdale, Inc.</t>
  </si>
  <si>
    <t>BASIS Peoria</t>
  </si>
  <si>
    <t>BASIS Chandler</t>
  </si>
  <si>
    <t>South Phoenix Prep and Arts Academy</t>
  </si>
  <si>
    <t>South Phoenix Academy Inc.</t>
  </si>
  <si>
    <t>Scottsdale Country Day School</t>
  </si>
  <si>
    <t>South Valley Prep and Arts School</t>
  </si>
  <si>
    <t>South Valley Academy, Inc.</t>
  </si>
  <si>
    <t>Arizona Agribusiness &amp; Equine Center, Inc. - Prescott Valley</t>
  </si>
  <si>
    <t>Legacy Traditional School - Chandler</t>
  </si>
  <si>
    <t>Legacy Traditional School - Avondale</t>
  </si>
  <si>
    <t>Legacy Traditional School - Northwest Tucson</t>
  </si>
  <si>
    <t>Holsteiner Agricultural School</t>
  </si>
  <si>
    <t>Graysmark Schools Corporation</t>
  </si>
  <si>
    <t>La Tierra Community School</t>
  </si>
  <si>
    <t>La Tierra Community School, Inc</t>
  </si>
  <si>
    <t>Great Hearts Academies - Trivium Prep</t>
  </si>
  <si>
    <t>Trivium Preparatory Academy</t>
  </si>
  <si>
    <t>Havasu Preparatory Academy</t>
  </si>
  <si>
    <t>Kaizen Education Foundation dba Havasu Preparatory Academy</t>
  </si>
  <si>
    <t>Mission Heights Preparatory High School</t>
  </si>
  <si>
    <t>Kaizen Education Foundation dba Mission Heights Preparatory High School</t>
  </si>
  <si>
    <t>EAGLE College Prep Harmony</t>
  </si>
  <si>
    <t>EAGLE College Prep Harmony, LLC</t>
  </si>
  <si>
    <t>ALA San Tan</t>
  </si>
  <si>
    <t>Leading Edge Academy Mountain View</t>
  </si>
  <si>
    <t>Leading Edge Academy Queen Creek</t>
  </si>
  <si>
    <t>Valiant Academy</t>
  </si>
  <si>
    <t>Arizona Education Solutions</t>
  </si>
  <si>
    <t>Payson Center for Success - Online</t>
  </si>
  <si>
    <t>E-Institute at Avondale</t>
  </si>
  <si>
    <t>McCorkle PK-8</t>
  </si>
  <si>
    <t>WMI ON LINE</t>
  </si>
  <si>
    <t>Liberty Traditional Charter School - Saddleback</t>
  </si>
  <si>
    <t>The Odyssey Preparatory Academy Goodyear</t>
  </si>
  <si>
    <t>Gilbert Global Academy 7-12</t>
  </si>
  <si>
    <t>Amerischools Academy North</t>
  </si>
  <si>
    <t>Pillar Academy Online</t>
  </si>
  <si>
    <t>Peoria Traditional School</t>
  </si>
  <si>
    <t>Wickenburg Virtual Academy</t>
  </si>
  <si>
    <t>PVHS AOI Program</t>
  </si>
  <si>
    <t>Chandler Online Academy</t>
  </si>
  <si>
    <t>Scottsdale Online Learning</t>
  </si>
  <si>
    <t>Andrada Polytechnic High School</t>
  </si>
  <si>
    <t>ASU Preparatory Academy- Phoenix High School</t>
  </si>
  <si>
    <t>ASU Preparatory Academy-Polytechnic High School</t>
  </si>
  <si>
    <t>ASU Preparatory Academy-Polytechnic Elementary</t>
  </si>
  <si>
    <t>Rogers Ranch School</t>
  </si>
  <si>
    <t>Reid Traditional Schools' Painted Rock Academy</t>
  </si>
  <si>
    <t>Reid Traditional Schools' Painted Rock Academy Inc.</t>
  </si>
  <si>
    <t>Mingus Online Academy</t>
  </si>
  <si>
    <t>ASU Preparatory Academy-Polytechnic Middle School</t>
  </si>
  <si>
    <t>Copper View Elementary School</t>
  </si>
  <si>
    <t>BASIS Phoenix</t>
  </si>
  <si>
    <t>Great Hearts Academies - North Phoenix Prep</t>
  </si>
  <si>
    <t>North Phoenix Preparatory Academy</t>
  </si>
  <si>
    <t>Leading Edge Academy Online</t>
  </si>
  <si>
    <t>George Gervin Prep Academy</t>
  </si>
  <si>
    <t>George Gervin Youth Center, Inc.</t>
  </si>
  <si>
    <t>Fireside Elementary School</t>
  </si>
  <si>
    <t>Amphi Academy Online</t>
  </si>
  <si>
    <t>Legacy Traditional School – Laveen Village</t>
  </si>
  <si>
    <t>BASIS Tucson North</t>
  </si>
  <si>
    <t>Lee Williams High School</t>
  </si>
  <si>
    <t>The Paideia Academy of South Phoenix</t>
  </si>
  <si>
    <t>The Paideia Academies, Inc</t>
  </si>
  <si>
    <t>ALA Mesa</t>
  </si>
  <si>
    <t>Great Hearts Academies - Maryvale Prep</t>
  </si>
  <si>
    <t>Maryvale Preparatory Academy</t>
  </si>
  <si>
    <t>Changemaker High School</t>
  </si>
  <si>
    <t>Institute for Transformative Education, Inc.</t>
  </si>
  <si>
    <t>Empower College Prep</t>
  </si>
  <si>
    <t>Great Hearts Academies - Archway North Phoenix</t>
  </si>
  <si>
    <t>Archway Classical Academy North Phoenix</t>
  </si>
  <si>
    <t>STEP UP SCHOOL</t>
  </si>
  <si>
    <t>STEP UP Schools, Inc.</t>
  </si>
  <si>
    <t>Open Doors Community School</t>
  </si>
  <si>
    <t>Open Doors Community School, Inc.</t>
  </si>
  <si>
    <t>Ball Charter Schools (Val Vista)</t>
  </si>
  <si>
    <t>John &amp; Carol Carlson Elementary</t>
  </si>
  <si>
    <t>La Paloma Academy-South</t>
  </si>
  <si>
    <t>Franklin at Brimhall Elementary</t>
  </si>
  <si>
    <t>Aspire  High School</t>
  </si>
  <si>
    <t>Happy Valley School East Campus</t>
  </si>
  <si>
    <t>Happy Valley East</t>
  </si>
  <si>
    <t>Odyssey Institute for Advanced and International Studies</t>
  </si>
  <si>
    <t>Sunnyside Online Success Academy</t>
  </si>
  <si>
    <t>Arizona Insight Academy</t>
  </si>
  <si>
    <t>Flowing Wells Digital Campus</t>
  </si>
  <si>
    <t>Great Hearts Academies - Archway Glendale</t>
  </si>
  <si>
    <t>Archway Classical Academy Glendale</t>
  </si>
  <si>
    <t>Gowan Science Academy</t>
  </si>
  <si>
    <t>Tempe Academy of International Studies McKemy Campus</t>
  </si>
  <si>
    <t>Avondale Middle School</t>
  </si>
  <si>
    <t>BASIS Mesa</t>
  </si>
  <si>
    <t>BASIS Ahwatukee</t>
  </si>
  <si>
    <t>Southwest Leadership Academy</t>
  </si>
  <si>
    <t>Legacy Traditional School – Gilbert</t>
  </si>
  <si>
    <t>Legacy Traditional School - Gilbert</t>
  </si>
  <si>
    <t>The Rising School</t>
  </si>
  <si>
    <t>Rising Schools, Inc.</t>
  </si>
  <si>
    <t>Fairbanks Middle School</t>
  </si>
  <si>
    <t>Mexicayotl Academy</t>
  </si>
  <si>
    <t>Vista College Preparatory</t>
  </si>
  <si>
    <t>Vista College Preparatory, Inc.</t>
  </si>
  <si>
    <t>Academy of Mathematics and Science South</t>
  </si>
  <si>
    <t>Academy of Mathematics and Science South, Inc.</t>
  </si>
  <si>
    <t>Hirsch Academy A Challenge Foundation</t>
  </si>
  <si>
    <t>Desert Mirage Preparatory Academy</t>
  </si>
  <si>
    <t>Kaizen Education Foundation dba Discover U Elementary School</t>
  </si>
  <si>
    <t>South Mountain Preparatory Academy</t>
  </si>
  <si>
    <t>Kaizen Education Foundation dba Advance U</t>
  </si>
  <si>
    <t>Incito Schools</t>
  </si>
  <si>
    <t>The Odyssey Preparatory Academy - Sienna Hills</t>
  </si>
  <si>
    <t>Canyon View Prep Academy</t>
  </si>
  <si>
    <t>Learning Foundation and Performing Arts Warner</t>
  </si>
  <si>
    <t>Morgan Maxwell School</t>
  </si>
  <si>
    <t>Arizona City Elementary School</t>
  </si>
  <si>
    <t>Glenview College Preparatory High School</t>
  </si>
  <si>
    <t>The Farm at Mission Montessori Academy</t>
  </si>
  <si>
    <t>ASU Preparatory Academy - South Phoenix High School</t>
  </si>
  <si>
    <t>Desert Heights Preparatory Academy</t>
  </si>
  <si>
    <t>Cooley Middle School</t>
  </si>
  <si>
    <t>Sossaman Middle School</t>
  </si>
  <si>
    <t>Benjamin Franklin High School</t>
  </si>
  <si>
    <t>Mountain Vista Academy</t>
  </si>
  <si>
    <t>Edkey, Inc. - Pathfinder Academy - Sequoia Lehi</t>
  </si>
  <si>
    <t>Gila Valley Learning Center</t>
  </si>
  <si>
    <t>Desert Star Academy</t>
  </si>
  <si>
    <t>Great Hearts Academies - Archway Arete</t>
  </si>
  <si>
    <t>Archway Classical Academy Arete</t>
  </si>
  <si>
    <t>Great Hearts Academies - Archway Cicero</t>
  </si>
  <si>
    <t>Archway Classical Academy Cicero</t>
  </si>
  <si>
    <t>Great Hearts Academies - Cicero Prep</t>
  </si>
  <si>
    <t>Cicero Preparatory Academy</t>
  </si>
  <si>
    <t>BASIS Oro Valley Primary</t>
  </si>
  <si>
    <t>BASIS Prescott</t>
  </si>
  <si>
    <t>ASU Preparatory Academy - Phoenix Middle School</t>
  </si>
  <si>
    <t>Noah Webster Schools-Pima</t>
  </si>
  <si>
    <t>American Leadership Academy Anthem South Campus</t>
  </si>
  <si>
    <t>BASIS Phoenix Central Primary</t>
  </si>
  <si>
    <t>Esmond Station School</t>
  </si>
  <si>
    <t>Foothills Academy Connected</t>
  </si>
  <si>
    <t>Edkey Inc. - Pathfinder Academy at Eastmark</t>
  </si>
  <si>
    <t>Las Puertas Community School</t>
  </si>
  <si>
    <t>StrengthBuilding Partners</t>
  </si>
  <si>
    <t>Champion Chandler</t>
  </si>
  <si>
    <t>SACA Online</t>
  </si>
  <si>
    <t>Heritage Academy Laveen</t>
  </si>
  <si>
    <t>Heritage Academy Laveen, Inc.</t>
  </si>
  <si>
    <t>Heritage Academy Queen Creek</t>
  </si>
  <si>
    <t>Heritage Academy Queen Creek, Inc.</t>
  </si>
  <si>
    <t>Harvest Preparatory Academy, Goodyear</t>
  </si>
  <si>
    <t>Vista Peak</t>
  </si>
  <si>
    <t>Paulo Freire Freedom School - Downtown</t>
  </si>
  <si>
    <t>EAGLE College Prep Maryvale</t>
  </si>
  <si>
    <t>EAGLE College Prep Maryvale, LLC</t>
  </si>
  <si>
    <t>Arizona Language Preparatory</t>
  </si>
  <si>
    <t>Franklin Phonetic Primary School-Sunnyslope</t>
  </si>
  <si>
    <t>Arizona Autism Charter School</t>
  </si>
  <si>
    <t>Arizona Autism Charter Schools, Inc.</t>
  </si>
  <si>
    <t>EAGLE College Preparatory School- Mesa</t>
  </si>
  <si>
    <t>EAGLE College Prep Mesa, LLC.</t>
  </si>
  <si>
    <t>Madison Highland Prep</t>
  </si>
  <si>
    <t>Coolidge Alternative Program</t>
  </si>
  <si>
    <t>Sweetwater Community School</t>
  </si>
  <si>
    <t>Mt. Turnbull Elementary School</t>
  </si>
  <si>
    <t>Western School of Science and Technology</t>
  </si>
  <si>
    <t>Western School of Science and Technology, Inc.</t>
  </si>
  <si>
    <t>Horizon Honors Elementary School</t>
  </si>
  <si>
    <t>Cottonwood Elementary</t>
  </si>
  <si>
    <t>Jefferson Preparatory High School</t>
  </si>
  <si>
    <t>Westland School Brighton Campus</t>
  </si>
  <si>
    <t>Sunset Heights Elementary School</t>
  </si>
  <si>
    <t>Yuma District One Digital Learning Academy</t>
  </si>
  <si>
    <t>Sunflower School</t>
  </si>
  <si>
    <t>White Mountain Academy</t>
  </si>
  <si>
    <t>Las Brisas Academy</t>
  </si>
  <si>
    <t>Great Hearts Academies - Archway Trivium East</t>
  </si>
  <si>
    <t>Archway Classical Academy Trivium East</t>
  </si>
  <si>
    <t>Great Hearts Academies - Archway Lincoln</t>
  </si>
  <si>
    <t>Archway Classical Academy Lincoln</t>
  </si>
  <si>
    <t>Leman Academy of Excellence</t>
  </si>
  <si>
    <t>Leman Academy of Excellence, Inc.</t>
  </si>
  <si>
    <t>Great Hearts Academies - Lincoln Prep</t>
  </si>
  <si>
    <t>Lincoln Preparatory Academy</t>
  </si>
  <si>
    <t>BASIS Goodyear</t>
  </si>
  <si>
    <t>BASIS Goodyear Primary</t>
  </si>
  <si>
    <t>Academy of Math and Science Camelback</t>
  </si>
  <si>
    <t>Gallego Intermediate Fine Arts Magnet School</t>
  </si>
  <si>
    <t>BASIS Scottsdale Primary - East Campus</t>
  </si>
  <si>
    <t>BASIS Chandler Primary- South Campus</t>
  </si>
  <si>
    <t>Verrado Heritage Elementary School</t>
  </si>
  <si>
    <t>Legacy Traditional School - Surprise</t>
  </si>
  <si>
    <t>Bella Vista Academy</t>
  </si>
  <si>
    <t>Pathways KM Charter Schools, Inc</t>
  </si>
  <si>
    <t>American Leadership Academy - Ironwood</t>
  </si>
  <si>
    <t>Self Development Academy-Phoenix</t>
  </si>
  <si>
    <t>Dr. Gary and Annette Auxier Elementary School</t>
  </si>
  <si>
    <t>Dr. Camille Casteel High School</t>
  </si>
  <si>
    <t>Ethos Academy- A Challenge Foundation Academy</t>
  </si>
  <si>
    <t>Ethos Academy - A Challenge Foundation Academy</t>
  </si>
  <si>
    <t>AIM Higher College Prep Academy</t>
  </si>
  <si>
    <t>Espiritu Schools</t>
  </si>
  <si>
    <t>Create Academy</t>
  </si>
  <si>
    <t>Sonoran Foothills School</t>
  </si>
  <si>
    <t>Gateway Polytechnic Academy</t>
  </si>
  <si>
    <t>George Washington Academy</t>
  </si>
  <si>
    <t>Manson Mesa High School</t>
  </si>
  <si>
    <t>Maricopa Institute of Technology (MIT)</t>
  </si>
  <si>
    <t>Empower Collegiate Academy</t>
  </si>
  <si>
    <t>Arizona Autism Charter School, Upper School Campus</t>
  </si>
  <si>
    <t>Pima Prevention Partnership-Tucson</t>
  </si>
  <si>
    <t>Copper Ridge Elementary</t>
  </si>
  <si>
    <t>Bridges Elementary School</t>
  </si>
  <si>
    <t>BASIS Chandler Primary - North Campus</t>
  </si>
  <si>
    <t>BASIS Peoria Primary</t>
  </si>
  <si>
    <t>Legacy Traditional School - Phoenix</t>
  </si>
  <si>
    <t>Pensar Academy</t>
  </si>
  <si>
    <t>Phoenix Union-Wilson College Preparatory</t>
  </si>
  <si>
    <t>BASIS Phoenix South Primary</t>
  </si>
  <si>
    <t>Arizona Agribusiness &amp; Equine Center, Inc. - Mesa</t>
  </si>
  <si>
    <t>Arizona Agribusiness &amp; Equine Center INC.</t>
  </si>
  <si>
    <t>Maricopa Institute of Technology</t>
  </si>
  <si>
    <t>Estrella Educational Foundation</t>
  </si>
  <si>
    <t>Henry Dunkerson Pathways Academy</t>
  </si>
  <si>
    <t>Phoenix Coding Academy</t>
  </si>
  <si>
    <t>Leman Academy of Excellence-Sierra Vista</t>
  </si>
  <si>
    <t>Legacy Traditional School – Glendale</t>
  </si>
  <si>
    <t>Legacy Traditional School - Glendale</t>
  </si>
  <si>
    <t>Northern Arizona Distance Learning</t>
  </si>
  <si>
    <t>American Leadership Academy Signal Butte</t>
  </si>
  <si>
    <t>Leman Virtual Academy</t>
  </si>
  <si>
    <t>Pinnacle Online - WMCB</t>
  </si>
  <si>
    <t>ASU Preparatory Academy - Tempe</t>
  </si>
  <si>
    <t>Faith Mather Sossaman Elementary School</t>
  </si>
  <si>
    <t>Legacy Traditional School – North Chandler</t>
  </si>
  <si>
    <t>Legacy Traditional School - North Chandler</t>
  </si>
  <si>
    <t>Sierra Vista Online</t>
  </si>
  <si>
    <t>Blue Ridge High School Online</t>
  </si>
  <si>
    <t>Champion San Tan</t>
  </si>
  <si>
    <t>Edison School of Innovation</t>
  </si>
  <si>
    <t>Edison Project</t>
  </si>
  <si>
    <t>BASIS Phoenix Primary</t>
  </si>
  <si>
    <t>BASIS Charter Schools, Inc</t>
  </si>
  <si>
    <t>American Leadership Academy, Gilbert</t>
  </si>
  <si>
    <t>Marionneaux Elementary School</t>
  </si>
  <si>
    <t>Fine Arts Academy</t>
  </si>
  <si>
    <t>Legacy Traditional School - East Mesa</t>
  </si>
  <si>
    <t>Esperanza Prep</t>
  </si>
  <si>
    <t>Vista College Prep - Maryvale</t>
  </si>
  <si>
    <t>Leman Academy of Excellence East Mesa</t>
  </si>
  <si>
    <t>Canyon Rose Academy-East</t>
  </si>
  <si>
    <t>ASU Preparatory Academy - Casa Grande HS</t>
  </si>
  <si>
    <t>ASU Preparatory Academy - Casa Grande</t>
  </si>
  <si>
    <t>The Grande Innovation</t>
  </si>
  <si>
    <t>The Grande Innovation Academy</t>
  </si>
  <si>
    <t>Highland Prep</t>
  </si>
  <si>
    <t>Gladden Farms Elementary</t>
  </si>
  <si>
    <t>Leman Academy of Excellence East Tucson</t>
  </si>
  <si>
    <t>RCB College Preparatory Academy</t>
  </si>
  <si>
    <t>AIBT Non-Profit Charter High School, Inc.</t>
  </si>
  <si>
    <t>Paseo Pointe School</t>
  </si>
  <si>
    <t>Colegio Petite Arizona</t>
  </si>
  <si>
    <t>Kaizen Education Foundation dba Colegio Petite Phoenix</t>
  </si>
  <si>
    <t>The French American Academy of Arizona</t>
  </si>
  <si>
    <t>The French American School of Arizona</t>
  </si>
  <si>
    <t>Crane iLearning Academy</t>
  </si>
  <si>
    <t>Glendale Union Online</t>
  </si>
  <si>
    <t>Victory Collegiate Academy</t>
  </si>
  <si>
    <t>Victory Collegiate Academy Corporation</t>
  </si>
  <si>
    <t>Pathways in Education</t>
  </si>
  <si>
    <t>Pathways In Education-Arizona, Inc.</t>
  </si>
  <si>
    <t>ASU Preparatory Academy Digital</t>
  </si>
  <si>
    <t>American Leadership Academy, Higley</t>
  </si>
  <si>
    <t>PUHSD Distance-Learning School</t>
  </si>
  <si>
    <t>BASIS Scottsdale Primary - West Campus</t>
  </si>
  <si>
    <t>Academy of Math and Science Desert Sky</t>
  </si>
  <si>
    <t>KELLY</t>
  </si>
  <si>
    <t>Leman Academy of Excellence-Oro Valley Arizona</t>
  </si>
  <si>
    <t>Canyon View High School</t>
  </si>
  <si>
    <t>Wrightson Ridge K-8 School</t>
  </si>
  <si>
    <t>Indian Oasis Intermediate Elementary School</t>
  </si>
  <si>
    <t>Synergy Public School</t>
  </si>
  <si>
    <t>Synergy Public School, Inc.</t>
  </si>
  <si>
    <t>Hope College and Career Readiness Academy</t>
  </si>
  <si>
    <t>Painted Desert Montessori, LLC</t>
  </si>
  <si>
    <t>Madrid Neighborhood School</t>
  </si>
  <si>
    <t>Valencia Newcomer School</t>
  </si>
  <si>
    <t>Think Through Academy</t>
  </si>
  <si>
    <t>Da Vinci Tree Academy</t>
  </si>
  <si>
    <t>Science Technology Engineering and Math Arizona</t>
  </si>
  <si>
    <t>Nadaburg Online Virtual Academy</t>
  </si>
  <si>
    <t>Top 13% 60%+</t>
  </si>
  <si>
    <t>Top 27% 60%+</t>
  </si>
  <si>
    <t>Award Category</t>
  </si>
  <si>
    <t>Top 13% Overall</t>
  </si>
  <si>
    <t>Award Student Count</t>
  </si>
  <si>
    <t>RBF Amount</t>
  </si>
  <si>
    <t>Yes</t>
  </si>
  <si>
    <t>No</t>
  </si>
  <si>
    <t>Alt School?</t>
  </si>
  <si>
    <t>Per Pupil Amount</t>
  </si>
  <si>
    <t>Payment 1</t>
  </si>
  <si>
    <t>Payment 2</t>
  </si>
  <si>
    <t>Test Result</t>
  </si>
  <si>
    <t>Spring 2019</t>
  </si>
  <si>
    <t>Free Reduced Lunch</t>
  </si>
  <si>
    <t>SY2019</t>
  </si>
  <si>
    <t>Eligibility 1&amp;2</t>
  </si>
  <si>
    <t>Oct 1st, 2018</t>
  </si>
  <si>
    <t>District ADM</t>
  </si>
  <si>
    <t>FY2020</t>
  </si>
  <si>
    <t>Charter ADM</t>
  </si>
  <si>
    <t>FY2021</t>
  </si>
  <si>
    <t>None</t>
  </si>
  <si>
    <t>Top 13% Overall Average Passing</t>
  </si>
  <si>
    <t>&gt;36.00% &amp; &lt;42.50%</t>
  </si>
  <si>
    <t>Top 13% Average Passing with 60% or more Poverty level</t>
  </si>
  <si>
    <t>Alt Schools Top 27% Average Passing with 60% or more Poverty Level</t>
  </si>
  <si>
    <t>Spring 2019 Test Result</t>
  </si>
  <si>
    <t>https://www.azed.gov/accountability-research/data</t>
  </si>
  <si>
    <t>SY 2019 Free Reduced Lunch</t>
  </si>
  <si>
    <t>https://www.azed.gov/hns/frp</t>
  </si>
  <si>
    <t>Top 27%  (but not Top 13%) Average Passing with 60% or more Poverty Level</t>
  </si>
  <si>
    <t>ELA % Passing</t>
  </si>
  <si>
    <t>Math % Passing</t>
  </si>
  <si>
    <t>Avg % Passing</t>
  </si>
  <si>
    <t>*</t>
  </si>
  <si>
    <t>FY2021 Result Based Funding Calculation-5_28_2021</t>
  </si>
  <si>
    <t>Alt Payment 2</t>
  </si>
  <si>
    <t>Alt Payment 3</t>
  </si>
  <si>
    <t>Entity ID</t>
  </si>
  <si>
    <t>CTDS</t>
  </si>
  <si>
    <t>Name</t>
  </si>
  <si>
    <t>FY21 RBF Payment 2</t>
  </si>
  <si>
    <t xml:space="preserve">010208000   </t>
  </si>
  <si>
    <t xml:space="preserve">010224000   </t>
  </si>
  <si>
    <t xml:space="preserve">010309000   </t>
  </si>
  <si>
    <t>APACHE</t>
  </si>
  <si>
    <t xml:space="preserve">020213000   </t>
  </si>
  <si>
    <t xml:space="preserve">020227000   </t>
  </si>
  <si>
    <t xml:space="preserve">020268000   </t>
  </si>
  <si>
    <t xml:space="preserve">020355000   </t>
  </si>
  <si>
    <t xml:space="preserve">020422000   </t>
  </si>
  <si>
    <t>COCHISE</t>
  </si>
  <si>
    <t xml:space="preserve">030201000   </t>
  </si>
  <si>
    <t xml:space="preserve">030202000   </t>
  </si>
  <si>
    <t xml:space="preserve">030204000   </t>
  </si>
  <si>
    <t>COCONINO</t>
  </si>
  <si>
    <t xml:space="preserve">040333000   </t>
  </si>
  <si>
    <t>GILA</t>
  </si>
  <si>
    <t xml:space="preserve">050199000   </t>
  </si>
  <si>
    <t xml:space="preserve">050201000   </t>
  </si>
  <si>
    <t xml:space="preserve">050305000   </t>
  </si>
  <si>
    <t>GRAHAM</t>
  </si>
  <si>
    <t xml:space="preserve">070204000   </t>
  </si>
  <si>
    <t xml:space="preserve">070209000   </t>
  </si>
  <si>
    <t xml:space="preserve">070211000   </t>
  </si>
  <si>
    <t xml:space="preserve">070241000   </t>
  </si>
  <si>
    <t xml:space="preserve">070248000   </t>
  </si>
  <si>
    <t xml:space="preserve">070260000   </t>
  </si>
  <si>
    <t xml:space="preserve">070269000   </t>
  </si>
  <si>
    <t xml:space="preserve">070280000   </t>
  </si>
  <si>
    <t xml:space="preserve">070289000   </t>
  </si>
  <si>
    <t xml:space="preserve">070293000   </t>
  </si>
  <si>
    <t xml:space="preserve">070295000   </t>
  </si>
  <si>
    <t xml:space="preserve">070297000   </t>
  </si>
  <si>
    <t xml:space="preserve">070363000   </t>
  </si>
  <si>
    <t xml:space="preserve">070371000   </t>
  </si>
  <si>
    <t xml:space="preserve">070386000   </t>
  </si>
  <si>
    <t xml:space="preserve">070401000   </t>
  </si>
  <si>
    <t xml:space="preserve">070402000   </t>
  </si>
  <si>
    <t xml:space="preserve">070403000   </t>
  </si>
  <si>
    <t xml:space="preserve">070406000   </t>
  </si>
  <si>
    <t xml:space="preserve">070408000   </t>
  </si>
  <si>
    <t xml:space="preserve">070417000   </t>
  </si>
  <si>
    <t xml:space="preserve">070428000   </t>
  </si>
  <si>
    <t xml:space="preserve">070433000   </t>
  </si>
  <si>
    <t xml:space="preserve">070438000   </t>
  </si>
  <si>
    <t xml:space="preserve">070440000   </t>
  </si>
  <si>
    <t xml:space="preserve">070444000   </t>
  </si>
  <si>
    <t xml:space="preserve">070445000   </t>
  </si>
  <si>
    <t xml:space="preserve">070449000   </t>
  </si>
  <si>
    <t xml:space="preserve">070459000   </t>
  </si>
  <si>
    <t xml:space="preserve">070466000   </t>
  </si>
  <si>
    <t xml:space="preserve">070468000   </t>
  </si>
  <si>
    <t xml:space="preserve">070479000   </t>
  </si>
  <si>
    <t xml:space="preserve">070483000   </t>
  </si>
  <si>
    <t xml:space="preserve">070492000   </t>
  </si>
  <si>
    <t xml:space="preserve">070501000   </t>
  </si>
  <si>
    <t xml:space="preserve">070505000   </t>
  </si>
  <si>
    <t xml:space="preserve">070510000   </t>
  </si>
  <si>
    <t xml:space="preserve">070514000   </t>
  </si>
  <si>
    <t>MARICOPA</t>
  </si>
  <si>
    <t xml:space="preserve">080201000   </t>
  </si>
  <si>
    <t xml:space="preserve">080214000   </t>
  </si>
  <si>
    <t xml:space="preserve">080220000   </t>
  </si>
  <si>
    <t xml:space="preserve">080303000   </t>
  </si>
  <si>
    <t xml:space="preserve">080306000   </t>
  </si>
  <si>
    <t xml:space="preserve">080313000   </t>
  </si>
  <si>
    <t xml:space="preserve">080416000   </t>
  </si>
  <si>
    <t>MOHAVE</t>
  </si>
  <si>
    <t xml:space="preserve">090201000   </t>
  </si>
  <si>
    <t xml:space="preserve">090205000   </t>
  </si>
  <si>
    <t xml:space="preserve">090206000   </t>
  </si>
  <si>
    <t xml:space="preserve">090210000   </t>
  </si>
  <si>
    <t>NAVAJO</t>
  </si>
  <si>
    <t xml:space="preserve">100201000   </t>
  </si>
  <si>
    <t xml:space="preserve">100206000   </t>
  </si>
  <si>
    <t xml:space="preserve">100208000   </t>
  </si>
  <si>
    <t xml:space="preserve">100210000   </t>
  </si>
  <si>
    <t xml:space="preserve">100212000   </t>
  </si>
  <si>
    <t xml:space="preserve">100216000   </t>
  </si>
  <si>
    <t xml:space="preserve">100220000   </t>
  </si>
  <si>
    <t>PIMA</t>
  </si>
  <si>
    <t xml:space="preserve">110100000   </t>
  </si>
  <si>
    <t xml:space="preserve">110220000   </t>
  </si>
  <si>
    <t xml:space="preserve">110243000   </t>
  </si>
  <si>
    <t xml:space="preserve">110404000   </t>
  </si>
  <si>
    <t>PINAL</t>
  </si>
  <si>
    <t xml:space="preserve">120201000   </t>
  </si>
  <si>
    <t xml:space="preserve">120235000   </t>
  </si>
  <si>
    <t xml:space="preserve">120328000   </t>
  </si>
  <si>
    <t xml:space="preserve">120520000   </t>
  </si>
  <si>
    <t>SANTA CRUZ</t>
  </si>
  <si>
    <t xml:space="preserve">130201000   </t>
  </si>
  <si>
    <t xml:space="preserve">130222000   </t>
  </si>
  <si>
    <t xml:space="preserve">130231000   </t>
  </si>
  <si>
    <t xml:space="preserve">130243000   </t>
  </si>
  <si>
    <t xml:space="preserve">130251000   </t>
  </si>
  <si>
    <t xml:space="preserve">130317000   </t>
  </si>
  <si>
    <t xml:space="preserve">130323000   </t>
  </si>
  <si>
    <t>YAVAPAI</t>
  </si>
  <si>
    <t xml:space="preserve">140401000   </t>
  </si>
  <si>
    <t xml:space="preserve">140411000   </t>
  </si>
  <si>
    <t xml:space="preserve">140413000   </t>
  </si>
  <si>
    <t xml:space="preserve">140416000   </t>
  </si>
  <si>
    <t xml:space="preserve">140417000   </t>
  </si>
  <si>
    <t xml:space="preserve">140432000   </t>
  </si>
  <si>
    <t>YUMA</t>
  </si>
  <si>
    <t xml:space="preserve">150227000   </t>
  </si>
  <si>
    <t>LA PAZ</t>
  </si>
  <si>
    <t>FY2021 Results-Based Funding Payment 2 District Total</t>
  </si>
  <si>
    <t>108734</t>
  </si>
  <si>
    <t>078242</t>
  </si>
  <si>
    <t>108713</t>
  </si>
  <si>
    <t>078794</t>
  </si>
  <si>
    <t>138760</t>
  </si>
  <si>
    <t>078967</t>
  </si>
  <si>
    <t>078724</t>
  </si>
  <si>
    <t>078989</t>
  </si>
  <si>
    <t>078725</t>
  </si>
  <si>
    <t>078525</t>
  </si>
  <si>
    <t>078247</t>
  </si>
  <si>
    <t>078597</t>
  </si>
  <si>
    <t>078248</t>
  </si>
  <si>
    <t>078406</t>
  </si>
  <si>
    <t>078234</t>
  </si>
  <si>
    <t>078590</t>
  </si>
  <si>
    <t>078266</t>
  </si>
  <si>
    <t>078595</t>
  </si>
  <si>
    <t>078596</t>
  </si>
  <si>
    <t>078993</t>
  </si>
  <si>
    <t>108709</t>
  </si>
  <si>
    <t>078260</t>
  </si>
  <si>
    <t>078722</t>
  </si>
  <si>
    <t>078251</t>
  </si>
  <si>
    <t>078208</t>
  </si>
  <si>
    <t>078205</t>
  </si>
  <si>
    <t>078987</t>
  </si>
  <si>
    <t>078269</t>
  </si>
  <si>
    <t>078288</t>
  </si>
  <si>
    <t>078273</t>
  </si>
  <si>
    <t>078231</t>
  </si>
  <si>
    <t>078282</t>
  </si>
  <si>
    <t>078272</t>
  </si>
  <si>
    <t>078236</t>
  </si>
  <si>
    <t>078283</t>
  </si>
  <si>
    <t>078268</t>
  </si>
  <si>
    <t>078575</t>
  </si>
  <si>
    <t>108404</t>
  </si>
  <si>
    <t>138786</t>
  </si>
  <si>
    <t>108725</t>
  </si>
  <si>
    <t>078403</t>
  </si>
  <si>
    <t>078418</t>
  </si>
  <si>
    <t>078212</t>
  </si>
  <si>
    <t>078225</t>
  </si>
  <si>
    <t>038707</t>
  </si>
  <si>
    <t>108737</t>
  </si>
  <si>
    <t>078588</t>
  </si>
  <si>
    <t>078736</t>
  </si>
  <si>
    <t>078589</t>
  </si>
  <si>
    <t>078972</t>
  </si>
  <si>
    <t>078766</t>
  </si>
  <si>
    <t>078754</t>
  </si>
  <si>
    <t>078613</t>
  </si>
  <si>
    <t>078762</t>
  </si>
  <si>
    <t>078565</t>
  </si>
  <si>
    <t>098749</t>
  </si>
  <si>
    <t>078959</t>
  </si>
  <si>
    <t>078534</t>
  </si>
  <si>
    <t>148761</t>
  </si>
  <si>
    <t>028750</t>
  </si>
  <si>
    <t>078772</t>
  </si>
  <si>
    <t>078957</t>
  </si>
  <si>
    <t>078515</t>
  </si>
  <si>
    <t>078549</t>
  </si>
  <si>
    <t>078249</t>
  </si>
  <si>
    <t>078513</t>
  </si>
  <si>
    <t>078544</t>
  </si>
  <si>
    <t>108732</t>
  </si>
  <si>
    <t>048701</t>
  </si>
  <si>
    <t>078223</t>
  </si>
  <si>
    <t>078971</t>
  </si>
  <si>
    <t>078742</t>
  </si>
  <si>
    <t>078740</t>
  </si>
  <si>
    <t>108717</t>
  </si>
  <si>
    <t>078103</t>
  </si>
  <si>
    <t>078239</t>
  </si>
  <si>
    <t>078785</t>
  </si>
  <si>
    <t>138751</t>
  </si>
  <si>
    <t>078540</t>
  </si>
  <si>
    <t>078998</t>
  </si>
  <si>
    <t>038755</t>
  </si>
  <si>
    <t>078985</t>
  </si>
  <si>
    <t>108701</t>
  </si>
  <si>
    <t>078244</t>
  </si>
  <si>
    <t>078233</t>
  </si>
  <si>
    <t>078535</t>
  </si>
  <si>
    <t>078553</t>
  </si>
  <si>
    <t>078536</t>
  </si>
  <si>
    <t>078779</t>
  </si>
  <si>
    <t>108784</t>
  </si>
  <si>
    <t>078759</t>
  </si>
  <si>
    <t>078968</t>
  </si>
  <si>
    <t>078416</t>
  </si>
  <si>
    <t>078417</t>
  </si>
  <si>
    <t>078229</t>
  </si>
  <si>
    <t>078408</t>
  </si>
  <si>
    <t>118719</t>
  </si>
  <si>
    <t>108414</t>
  </si>
  <si>
    <t>078407</t>
  </si>
  <si>
    <t>118715</t>
  </si>
  <si>
    <t>078274</t>
  </si>
  <si>
    <t>108738</t>
  </si>
  <si>
    <t>078784</t>
  </si>
  <si>
    <t>078997</t>
  </si>
  <si>
    <t>078219</t>
  </si>
  <si>
    <t>078592</t>
  </si>
  <si>
    <t>088759</t>
  </si>
  <si>
    <t>108798</t>
  </si>
  <si>
    <t>078743</t>
  </si>
  <si>
    <t>128703</t>
  </si>
  <si>
    <t>078976</t>
  </si>
  <si>
    <t>088703</t>
  </si>
  <si>
    <t>088758</t>
  </si>
  <si>
    <t>078977</t>
  </si>
  <si>
    <t>078758</t>
  </si>
  <si>
    <t>078763</t>
  </si>
  <si>
    <t>108703</t>
  </si>
  <si>
    <t>078556</t>
  </si>
  <si>
    <t>038751</t>
  </si>
  <si>
    <t>078760</t>
  </si>
  <si>
    <t>078584</t>
  </si>
  <si>
    <t>078792</t>
  </si>
  <si>
    <t>078504</t>
  </si>
  <si>
    <t>078550</t>
  </si>
  <si>
    <t>078925</t>
  </si>
  <si>
    <t>Pointe Schools</t>
  </si>
  <si>
    <t>108778</t>
  </si>
  <si>
    <t>078209</t>
  </si>
  <si>
    <t>078749</t>
  </si>
  <si>
    <t>078609</t>
  </si>
  <si>
    <t>078243</t>
  </si>
  <si>
    <t>078533</t>
  </si>
  <si>
    <t>078256</t>
  </si>
  <si>
    <t>078796</t>
  </si>
  <si>
    <t>078781</t>
  </si>
  <si>
    <t>078924</t>
  </si>
  <si>
    <t>078761</t>
  </si>
  <si>
    <t>108722</t>
  </si>
  <si>
    <t>078213</t>
  </si>
  <si>
    <t>078696</t>
  </si>
  <si>
    <t>078206</t>
  </si>
  <si>
    <t>078630</t>
  </si>
  <si>
    <t>078984</t>
  </si>
  <si>
    <t>078224</t>
  </si>
  <si>
    <t>FY2021 Results-Based Funding Payment 2 Charter Total</t>
  </si>
  <si>
    <t>FY2021 Results-Based Funding Payment 2  Total</t>
  </si>
  <si>
    <t>FY21 RBF Payment 3</t>
  </si>
  <si>
    <t>FY2021 Results-Based Funding Payment 3 District Total</t>
  </si>
  <si>
    <t>FY2021 Results-Based Funding Payment 3 Charter Total</t>
  </si>
  <si>
    <t>FY2021 Results-Based Funding Payment 3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</si>
</sst>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%"/>
    <numFmt numFmtId="165" formatCode="#,##0.000"/>
    <numFmt numFmtId="166" formatCode="#,##0.0"/>
    <numFmt numFmtId="167" formatCode="0.0000%"/>
    <numFmt numFmtId="168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165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0" xfId="0" applyFont="1" applyAlignment="1"/>
    <xf numFmtId="0" fontId="1" fillId="0" borderId="1" xfId="0" applyFont="1" applyBorder="1" applyAlignment="1">
      <alignment horizontal="left"/>
    </xf>
    <xf numFmtId="10" fontId="1" fillId="0" borderId="7" xfId="0" applyNumberFormat="1" applyFont="1" applyBorder="1" applyAlignment="1">
      <alignment horizontal="left"/>
    </xf>
    <xf numFmtId="44" fontId="1" fillId="0" borderId="2" xfId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0" fontId="1" fillId="0" borderId="0" xfId="0" applyNumberFormat="1" applyFont="1" applyBorder="1" applyAlignment="1">
      <alignment horizontal="left"/>
    </xf>
    <xf numFmtId="44" fontId="1" fillId="0" borderId="4" xfId="1" applyFont="1" applyBorder="1" applyAlignment="1">
      <alignment horizontal="center"/>
    </xf>
    <xf numFmtId="2" fontId="1" fillId="0" borderId="0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0" fontId="1" fillId="0" borderId="8" xfId="0" applyNumberFormat="1" applyFont="1" applyBorder="1" applyAlignment="1">
      <alignment horizontal="left"/>
    </xf>
    <xf numFmtId="44" fontId="1" fillId="0" borderId="6" xfId="1" applyFont="1" applyBorder="1" applyAlignment="1">
      <alignment horizontal="center"/>
    </xf>
    <xf numFmtId="44" fontId="0" fillId="0" borderId="0" xfId="1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4" fontId="1" fillId="2" borderId="0" xfId="1" applyFont="1" applyFill="1" applyAlignment="1">
      <alignment horizontal="right" vertical="center"/>
    </xf>
    <xf numFmtId="166" fontId="1" fillId="2" borderId="0" xfId="0" applyNumberFormat="1" applyFont="1" applyFill="1" applyAlignment="1">
      <alignment horizontal="right" vertical="center"/>
    </xf>
    <xf numFmtId="44" fontId="1" fillId="2" borderId="0" xfId="1" applyFont="1" applyFill="1" applyAlignment="1">
      <alignment horizontal="right"/>
    </xf>
    <xf numFmtId="0" fontId="5" fillId="0" borderId="0" xfId="2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Fill="1"/>
    <xf numFmtId="4" fontId="0" fillId="0" borderId="0" xfId="0" applyNumberFormat="1" applyFill="1"/>
    <xf numFmtId="44" fontId="0" fillId="0" borderId="0" xfId="0" applyNumberFormat="1" applyFill="1"/>
    <xf numFmtId="166" fontId="0" fillId="0" borderId="0" xfId="0" applyNumberFormat="1" applyFill="1"/>
    <xf numFmtId="44" fontId="0" fillId="0" borderId="0" xfId="1" applyFont="1" applyFill="1"/>
    <xf numFmtId="167" fontId="0" fillId="0" borderId="0" xfId="0" applyNumberFormat="1" applyFill="1"/>
    <xf numFmtId="4" fontId="0" fillId="0" borderId="0" xfId="0" applyNumberFormat="1"/>
    <xf numFmtId="4" fontId="0" fillId="3" borderId="0" xfId="0" applyNumberFormat="1" applyFill="1"/>
    <xf numFmtId="4" fontId="1" fillId="3" borderId="0" xfId="0" applyNumberFormat="1" applyFont="1" applyFill="1" applyAlignment="1">
      <alignment horizontal="right"/>
    </xf>
    <xf numFmtId="4" fontId="0" fillId="4" borderId="0" xfId="0" applyNumberFormat="1" applyFill="1"/>
    <xf numFmtId="0" fontId="0" fillId="4" borderId="0" xfId="0" applyFill="1"/>
    <xf numFmtId="44" fontId="0" fillId="4" borderId="0" xfId="0" applyNumberFormat="1" applyFill="1"/>
    <xf numFmtId="0" fontId="1" fillId="4" borderId="0" xfId="0" applyFont="1" applyFill="1" applyAlignment="1">
      <alignment horizontal="right"/>
    </xf>
    <xf numFmtId="0" fontId="1" fillId="2" borderId="0" xfId="0" applyFont="1" applyFill="1"/>
    <xf numFmtId="168" fontId="1" fillId="2" borderId="0" xfId="0" applyNumberFormat="1" applyFont="1" applyFill="1"/>
    <xf numFmtId="168" fontId="1" fillId="2" borderId="0" xfId="0" applyNumberFormat="1" applyFont="1" applyFill="1" applyAlignment="1">
      <alignment horizontal="right"/>
    </xf>
    <xf numFmtId="168" fontId="0" fillId="0" borderId="0" xfId="0" applyNumberFormat="1"/>
    <xf numFmtId="168" fontId="1" fillId="0" borderId="0" xfId="0" applyNumberFormat="1" applyFont="1" applyAlignment="1">
      <alignment horizontal="right"/>
    </xf>
    <xf numFmtId="168" fontId="1" fillId="0" borderId="0" xfId="0" applyNumberFormat="1" applyFont="1"/>
    <xf numFmtId="0" fontId="1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zed.gov/hns/frp" TargetMode="External"/><Relationship Id="rId1" Type="http://schemas.openxmlformats.org/officeDocument/2006/relationships/hyperlink" Target="https://www.azed.gov/accountability-research/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1050B-B544-4933-A85D-13D83C7E6571}">
  <dimension ref="A1:T1960"/>
  <sheetViews>
    <sheetView topLeftCell="E1" workbookViewId="0">
      <pane ySplit="15" topLeftCell="A16" activePane="bottomLeft" state="frozen"/>
      <selection pane="bottomLeft" activeCell="Q13" sqref="Q13:R13"/>
    </sheetView>
  </sheetViews>
  <sheetFormatPr defaultRowHeight="15" x14ac:dyDescent="0.25"/>
  <cols>
    <col min="1" max="1" width="48.5703125" style="2" bestFit="1" customWidth="1"/>
    <col min="2" max="2" width="34.5703125" style="1" customWidth="1"/>
    <col min="3" max="3" width="12.140625" style="2" bestFit="1" customWidth="1"/>
    <col min="4" max="4" width="77.140625" style="1" bestFit="1" customWidth="1"/>
    <col min="5" max="5" width="19.85546875" style="2" bestFit="1" customWidth="1"/>
    <col min="6" max="6" width="15.28515625" style="2" customWidth="1"/>
    <col min="7" max="7" width="13.28515625" style="2" customWidth="1"/>
    <col min="8" max="8" width="17" style="2" customWidth="1"/>
    <col min="9" max="9" width="16.7109375" style="33" bestFit="1" customWidth="1"/>
    <col min="10" max="10" width="21.5703125" style="4" customWidth="1"/>
    <col min="11" max="11" width="15.28515625" style="24" bestFit="1" customWidth="1"/>
    <col min="12" max="12" width="17.28515625" style="24" customWidth="1"/>
    <col min="13" max="13" width="13.5703125" style="34" customWidth="1"/>
    <col min="14" max="15" width="15.28515625" style="34" bestFit="1" customWidth="1"/>
    <col min="16" max="16" width="16" style="34" bestFit="1" customWidth="1"/>
    <col min="17" max="17" width="19.5703125" style="40" customWidth="1"/>
    <col min="18" max="18" width="15.28515625" bestFit="1" customWidth="1"/>
    <col min="20" max="20" width="10.140625" bestFit="1" customWidth="1"/>
  </cols>
  <sheetData>
    <row r="1" spans="1:18" ht="26.25" x14ac:dyDescent="0.4">
      <c r="D1" s="13" t="s">
        <v>2486</v>
      </c>
    </row>
    <row r="2" spans="1:18" ht="26.25" x14ac:dyDescent="0.4">
      <c r="A2" s="31" t="s">
        <v>2477</v>
      </c>
      <c r="D2" s="13"/>
    </row>
    <row r="3" spans="1:18" ht="26.25" x14ac:dyDescent="0.4">
      <c r="A3" s="30" t="s">
        <v>2478</v>
      </c>
      <c r="D3" s="13"/>
    </row>
    <row r="4" spans="1:18" ht="18.75" x14ac:dyDescent="0.3">
      <c r="A4" s="31" t="s">
        <v>2479</v>
      </c>
    </row>
    <row r="5" spans="1:18" x14ac:dyDescent="0.25">
      <c r="A5" s="30" t="s">
        <v>2480</v>
      </c>
      <c r="M5" s="35"/>
    </row>
    <row r="6" spans="1:18" ht="15.75" thickBot="1" x14ac:dyDescent="0.3">
      <c r="A6" s="30"/>
      <c r="M6" s="35"/>
    </row>
    <row r="7" spans="1:18" x14ac:dyDescent="0.25">
      <c r="A7" s="7" t="s">
        <v>2462</v>
      </c>
      <c r="B7" s="8" t="s">
        <v>2463</v>
      </c>
      <c r="D7" s="14" t="s">
        <v>2473</v>
      </c>
      <c r="E7" s="15">
        <v>0.65139999999999998</v>
      </c>
      <c r="F7" s="16">
        <v>225</v>
      </c>
      <c r="J7" s="6"/>
    </row>
    <row r="8" spans="1:18" x14ac:dyDescent="0.25">
      <c r="A8" s="9" t="s">
        <v>2464</v>
      </c>
      <c r="B8" s="10" t="s">
        <v>2465</v>
      </c>
      <c r="D8" s="17" t="s">
        <v>2475</v>
      </c>
      <c r="E8" s="18">
        <v>0.42499999999999999</v>
      </c>
      <c r="F8" s="19">
        <v>400</v>
      </c>
      <c r="J8" s="24"/>
    </row>
    <row r="9" spans="1:18" x14ac:dyDescent="0.25">
      <c r="A9" s="9" t="s">
        <v>2466</v>
      </c>
      <c r="B9" s="10" t="s">
        <v>2467</v>
      </c>
      <c r="D9" s="17" t="s">
        <v>2481</v>
      </c>
      <c r="E9" s="20" t="s">
        <v>2474</v>
      </c>
      <c r="F9" s="19">
        <v>225</v>
      </c>
      <c r="J9" s="24"/>
    </row>
    <row r="10" spans="1:18" ht="15.75" thickBot="1" x14ac:dyDescent="0.3">
      <c r="A10" s="9" t="s">
        <v>2468</v>
      </c>
      <c r="B10" s="10" t="s">
        <v>2469</v>
      </c>
      <c r="D10" s="21" t="s">
        <v>2476</v>
      </c>
      <c r="E10" s="22">
        <v>0.36</v>
      </c>
      <c r="F10" s="23">
        <v>400</v>
      </c>
      <c r="J10" s="24"/>
    </row>
    <row r="11" spans="1:18" ht="15.75" thickBot="1" x14ac:dyDescent="0.3">
      <c r="A11" s="11" t="s">
        <v>2470</v>
      </c>
      <c r="B11" s="12" t="s">
        <v>2471</v>
      </c>
      <c r="J11" s="24"/>
      <c r="N11" s="39">
        <f>N12/N13</f>
        <v>0.99516100204844626</v>
      </c>
    </row>
    <row r="12" spans="1:18" x14ac:dyDescent="0.25">
      <c r="A12" s="3"/>
      <c r="B12" s="3"/>
      <c r="N12" s="35">
        <f>68600000+74155.13</f>
        <v>68674155.129999995</v>
      </c>
      <c r="P12" s="36"/>
    </row>
    <row r="13" spans="1:18" x14ac:dyDescent="0.25">
      <c r="A13" s="3"/>
      <c r="B13" s="3"/>
      <c r="N13" s="36">
        <v>69008085.112500027</v>
      </c>
      <c r="O13" s="36">
        <v>41405740.560000002</v>
      </c>
      <c r="P13" s="36">
        <f>SUM(P16:P1960)</f>
        <v>27602344.552499987</v>
      </c>
      <c r="Q13" s="41">
        <f>SUM(Q16:Q1960)</f>
        <v>27268414.570000011</v>
      </c>
      <c r="R13" s="43">
        <f>SUM(R16:R1960)</f>
        <v>333930.12000000023</v>
      </c>
    </row>
    <row r="14" spans="1:18" x14ac:dyDescent="0.25">
      <c r="A14" s="3"/>
      <c r="B14" s="3"/>
      <c r="Q14" s="41"/>
      <c r="R14" s="44"/>
    </row>
    <row r="15" spans="1:18" s="3" customFormat="1" x14ac:dyDescent="0.25">
      <c r="A15" s="25" t="s">
        <v>0</v>
      </c>
      <c r="B15" s="25" t="s">
        <v>1</v>
      </c>
      <c r="C15" s="26" t="s">
        <v>2</v>
      </c>
      <c r="D15" s="25" t="s">
        <v>3</v>
      </c>
      <c r="E15" s="26" t="s">
        <v>4</v>
      </c>
      <c r="F15" s="26" t="s">
        <v>5</v>
      </c>
      <c r="G15" s="32" t="s">
        <v>2482</v>
      </c>
      <c r="H15" s="32" t="s">
        <v>2483</v>
      </c>
      <c r="I15" s="32" t="s">
        <v>2484</v>
      </c>
      <c r="J15" s="26" t="s">
        <v>2458</v>
      </c>
      <c r="K15" s="26" t="s">
        <v>2452</v>
      </c>
      <c r="L15" s="27" t="s">
        <v>2459</v>
      </c>
      <c r="M15" s="28" t="s">
        <v>2454</v>
      </c>
      <c r="N15" s="27" t="s">
        <v>2455</v>
      </c>
      <c r="O15" s="29" t="s">
        <v>2460</v>
      </c>
      <c r="P15" s="29" t="s">
        <v>2461</v>
      </c>
      <c r="Q15" s="42" t="s">
        <v>2487</v>
      </c>
      <c r="R15" s="46" t="s">
        <v>2488</v>
      </c>
    </row>
    <row r="16" spans="1:18" x14ac:dyDescent="0.25">
      <c r="A16" s="2">
        <v>5018</v>
      </c>
      <c r="B16" s="1" t="s">
        <v>319</v>
      </c>
      <c r="C16" s="2" t="s">
        <v>7</v>
      </c>
      <c r="D16" s="1" t="s">
        <v>320</v>
      </c>
      <c r="E16" s="2">
        <v>4238</v>
      </c>
      <c r="F16" s="2" t="s">
        <v>227</v>
      </c>
      <c r="G16" s="2">
        <v>18</v>
      </c>
      <c r="H16" s="2">
        <v>28</v>
      </c>
      <c r="I16" s="2">
        <v>23</v>
      </c>
      <c r="J16" s="5" t="s">
        <v>2457</v>
      </c>
      <c r="K16" s="2" t="s">
        <v>2472</v>
      </c>
      <c r="L16" s="24">
        <v>0</v>
      </c>
      <c r="M16" s="37">
        <v>236.12860000000001</v>
      </c>
      <c r="N16" s="38">
        <v>0</v>
      </c>
      <c r="O16" s="38">
        <v>0</v>
      </c>
      <c r="P16" s="36">
        <v>0</v>
      </c>
      <c r="Q16" s="41">
        <f>ROUND(N16*$N$11-O16, 2)</f>
        <v>0</v>
      </c>
      <c r="R16" s="45">
        <f>ROUND(N16-O16-Q16, 2)</f>
        <v>0</v>
      </c>
    </row>
    <row r="17" spans="1:18" x14ac:dyDescent="0.25">
      <c r="A17" s="2">
        <v>6154</v>
      </c>
      <c r="B17" s="1" t="s">
        <v>1269</v>
      </c>
      <c r="C17" s="2" t="s">
        <v>7</v>
      </c>
      <c r="D17" s="1" t="s">
        <v>1263</v>
      </c>
      <c r="E17" s="2">
        <v>4499</v>
      </c>
      <c r="F17" s="2" t="s">
        <v>1079</v>
      </c>
      <c r="G17" s="2">
        <v>26</v>
      </c>
      <c r="H17" s="2">
        <v>28</v>
      </c>
      <c r="I17" s="2">
        <v>27</v>
      </c>
      <c r="J17" s="5" t="s">
        <v>2457</v>
      </c>
      <c r="K17" s="2" t="s">
        <v>2472</v>
      </c>
      <c r="L17" s="24">
        <v>0</v>
      </c>
      <c r="M17" s="37">
        <v>250.3322</v>
      </c>
      <c r="N17" s="38">
        <v>0</v>
      </c>
      <c r="O17" s="38">
        <v>0</v>
      </c>
      <c r="P17" s="36">
        <v>0</v>
      </c>
      <c r="Q17" s="41">
        <f>ROUND(N17*$N$11-O17, 2)</f>
        <v>0</v>
      </c>
      <c r="R17" s="45">
        <f>ROUND(N17-O17-Q17, 2)</f>
        <v>0</v>
      </c>
    </row>
    <row r="18" spans="1:18" x14ac:dyDescent="0.25">
      <c r="A18" s="2">
        <v>5943</v>
      </c>
      <c r="B18" s="1" t="s">
        <v>1129</v>
      </c>
      <c r="C18" s="2" t="s">
        <v>7</v>
      </c>
      <c r="D18" s="1" t="s">
        <v>1130</v>
      </c>
      <c r="E18" s="2">
        <v>4449</v>
      </c>
      <c r="F18" s="2" t="s">
        <v>1075</v>
      </c>
      <c r="G18" s="2">
        <v>9</v>
      </c>
      <c r="H18" s="2">
        <v>9</v>
      </c>
      <c r="I18" s="2">
        <v>9</v>
      </c>
      <c r="J18" s="5" t="s">
        <v>2457</v>
      </c>
      <c r="K18" s="2" t="s">
        <v>2472</v>
      </c>
      <c r="L18" s="24">
        <v>0</v>
      </c>
      <c r="M18" s="37">
        <v>342.61200000000002</v>
      </c>
      <c r="N18" s="38">
        <v>0</v>
      </c>
      <c r="O18" s="38">
        <v>0</v>
      </c>
      <c r="P18" s="36">
        <v>0</v>
      </c>
      <c r="Q18" s="41">
        <f>ROUND(N18*$N$11-O18, 2)</f>
        <v>0</v>
      </c>
      <c r="R18" s="45">
        <f>ROUND(N18-O18-Q18, 2)</f>
        <v>0</v>
      </c>
    </row>
    <row r="19" spans="1:18" x14ac:dyDescent="0.25">
      <c r="A19" s="2">
        <v>5268</v>
      </c>
      <c r="B19" s="1" t="s">
        <v>543</v>
      </c>
      <c r="C19" s="2" t="s">
        <v>7</v>
      </c>
      <c r="D19" s="1" t="s">
        <v>519</v>
      </c>
      <c r="E19" s="2">
        <v>4260</v>
      </c>
      <c r="F19" s="2" t="s">
        <v>227</v>
      </c>
      <c r="G19" s="2">
        <v>25</v>
      </c>
      <c r="H19" s="2">
        <v>25</v>
      </c>
      <c r="I19" s="2">
        <v>25</v>
      </c>
      <c r="J19" s="5" t="s">
        <v>2457</v>
      </c>
      <c r="K19" s="2" t="s">
        <v>2472</v>
      </c>
      <c r="L19" s="24">
        <v>0</v>
      </c>
      <c r="M19" s="37">
        <v>801.06780000000003</v>
      </c>
      <c r="N19" s="38">
        <v>0</v>
      </c>
      <c r="O19" s="38">
        <v>0</v>
      </c>
      <c r="P19" s="36">
        <v>0</v>
      </c>
      <c r="Q19" s="41">
        <f>ROUND(N19*$N$11-O19, 2)</f>
        <v>0</v>
      </c>
      <c r="R19" s="45">
        <f>ROUND(N19-O19-Q19, 2)</f>
        <v>0</v>
      </c>
    </row>
    <row r="20" spans="1:18" x14ac:dyDescent="0.25">
      <c r="A20" s="2">
        <v>5257</v>
      </c>
      <c r="B20" s="1" t="s">
        <v>532</v>
      </c>
      <c r="C20" s="2" t="s">
        <v>7</v>
      </c>
      <c r="D20" s="1" t="s">
        <v>519</v>
      </c>
      <c r="E20" s="2">
        <v>4260</v>
      </c>
      <c r="F20" s="2" t="s">
        <v>227</v>
      </c>
      <c r="G20" s="2">
        <v>23</v>
      </c>
      <c r="H20" s="2">
        <v>25</v>
      </c>
      <c r="I20" s="2">
        <v>24</v>
      </c>
      <c r="J20" s="5" t="s">
        <v>2457</v>
      </c>
      <c r="K20" s="2" t="s">
        <v>2472</v>
      </c>
      <c r="L20" s="24">
        <v>0</v>
      </c>
      <c r="M20" s="37">
        <v>717.80100000000004</v>
      </c>
      <c r="N20" s="38">
        <v>0</v>
      </c>
      <c r="O20" s="38">
        <v>0</v>
      </c>
      <c r="P20" s="36">
        <v>0</v>
      </c>
      <c r="Q20" s="41">
        <f>ROUND(N20*$N$11-O20, 2)</f>
        <v>0</v>
      </c>
      <c r="R20" s="45">
        <f>ROUND(N20-O20-Q20, 2)</f>
        <v>0</v>
      </c>
    </row>
    <row r="21" spans="1:18" x14ac:dyDescent="0.25">
      <c r="A21" s="2">
        <v>4715</v>
      </c>
      <c r="B21" s="1" t="s">
        <v>14</v>
      </c>
      <c r="C21" s="2" t="s">
        <v>7</v>
      </c>
      <c r="D21" s="1" t="s">
        <v>13</v>
      </c>
      <c r="E21" s="2">
        <v>4154</v>
      </c>
      <c r="F21" s="2" t="s">
        <v>9</v>
      </c>
      <c r="G21" s="2">
        <v>40</v>
      </c>
      <c r="H21" s="2">
        <v>47</v>
      </c>
      <c r="I21" s="2">
        <v>43.5</v>
      </c>
      <c r="J21" s="5" t="s">
        <v>2457</v>
      </c>
      <c r="K21" s="2" t="s">
        <v>2450</v>
      </c>
      <c r="L21" s="24">
        <v>400</v>
      </c>
      <c r="M21" s="37">
        <v>364.8972</v>
      </c>
      <c r="N21" s="38">
        <v>145958.88</v>
      </c>
      <c r="O21" s="38">
        <v>87575.33</v>
      </c>
      <c r="P21" s="36">
        <v>58383.55</v>
      </c>
      <c r="Q21" s="41">
        <f>ROUND(N21*$N$11-O21, 2)</f>
        <v>57677.26</v>
      </c>
      <c r="R21" s="45">
        <f>ROUND(N21-O21-Q21, 2)</f>
        <v>706.29</v>
      </c>
    </row>
    <row r="22" spans="1:18" x14ac:dyDescent="0.25">
      <c r="A22" s="2">
        <v>4722</v>
      </c>
      <c r="B22" s="1" t="s">
        <v>21</v>
      </c>
      <c r="C22" s="2" t="s">
        <v>7</v>
      </c>
      <c r="D22" s="1" t="s">
        <v>22</v>
      </c>
      <c r="E22" s="2">
        <v>4156</v>
      </c>
      <c r="F22" s="2" t="s">
        <v>9</v>
      </c>
      <c r="G22" s="2">
        <v>20</v>
      </c>
      <c r="H22" s="2">
        <v>18</v>
      </c>
      <c r="I22" s="2">
        <v>19</v>
      </c>
      <c r="J22" s="5" t="s">
        <v>2457</v>
      </c>
      <c r="K22" s="2" t="s">
        <v>2472</v>
      </c>
      <c r="L22" s="24">
        <v>0</v>
      </c>
      <c r="M22" s="37">
        <v>257.32</v>
      </c>
      <c r="N22" s="38">
        <v>0</v>
      </c>
      <c r="O22" s="38">
        <v>0</v>
      </c>
      <c r="P22" s="36">
        <v>0</v>
      </c>
      <c r="Q22" s="41">
        <f>ROUND(N22*$N$11-O22, 2)</f>
        <v>0</v>
      </c>
      <c r="R22" s="45">
        <f>ROUND(N22-O22-Q22, 2)</f>
        <v>0</v>
      </c>
    </row>
    <row r="23" spans="1:18" x14ac:dyDescent="0.25">
      <c r="A23" s="2">
        <v>4723</v>
      </c>
      <c r="B23" s="1" t="s">
        <v>23</v>
      </c>
      <c r="C23" s="2" t="s">
        <v>7</v>
      </c>
      <c r="D23" s="1" t="s">
        <v>22</v>
      </c>
      <c r="E23" s="2">
        <v>4156</v>
      </c>
      <c r="F23" s="2" t="s">
        <v>9</v>
      </c>
      <c r="G23" s="2">
        <v>10</v>
      </c>
      <c r="H23" s="2">
        <v>6</v>
      </c>
      <c r="I23" s="2">
        <v>8</v>
      </c>
      <c r="J23" s="5" t="s">
        <v>2457</v>
      </c>
      <c r="K23" s="2" t="s">
        <v>2472</v>
      </c>
      <c r="L23" s="24">
        <v>0</v>
      </c>
      <c r="M23" s="37">
        <v>177.9442</v>
      </c>
      <c r="N23" s="38">
        <v>0</v>
      </c>
      <c r="O23" s="38">
        <v>0</v>
      </c>
      <c r="P23" s="36">
        <v>0</v>
      </c>
      <c r="Q23" s="41">
        <f>ROUND(N23*$N$11-O23, 2)</f>
        <v>0</v>
      </c>
      <c r="R23" s="45">
        <f>ROUND(N23-O23-Q23, 2)</f>
        <v>0</v>
      </c>
    </row>
    <row r="24" spans="1:18" x14ac:dyDescent="0.25">
      <c r="A24" s="2">
        <v>4724</v>
      </c>
      <c r="B24" s="1" t="s">
        <v>24</v>
      </c>
      <c r="C24" s="2" t="s">
        <v>7</v>
      </c>
      <c r="D24" s="1" t="s">
        <v>22</v>
      </c>
      <c r="E24" s="2">
        <v>4156</v>
      </c>
      <c r="F24" s="2" t="s">
        <v>9</v>
      </c>
      <c r="G24" s="2">
        <v>9</v>
      </c>
      <c r="H24" s="2">
        <v>15</v>
      </c>
      <c r="I24" s="2">
        <v>12</v>
      </c>
      <c r="J24" s="5" t="s">
        <v>2457</v>
      </c>
      <c r="K24" s="2" t="s">
        <v>2472</v>
      </c>
      <c r="L24" s="24">
        <v>0</v>
      </c>
      <c r="M24" s="37">
        <v>222.16569999999999</v>
      </c>
      <c r="N24" s="38">
        <v>0</v>
      </c>
      <c r="O24" s="38">
        <v>0</v>
      </c>
      <c r="P24" s="36">
        <v>0</v>
      </c>
      <c r="Q24" s="41">
        <f>ROUND(N24*$N$11-O24, 2)</f>
        <v>0</v>
      </c>
      <c r="R24" s="45">
        <f>ROUND(N24-O24-Q24, 2)</f>
        <v>0</v>
      </c>
    </row>
    <row r="25" spans="1:18" x14ac:dyDescent="0.25">
      <c r="A25" s="2">
        <v>4727</v>
      </c>
      <c r="B25" s="1" t="s">
        <v>27</v>
      </c>
      <c r="C25" s="2" t="s">
        <v>7</v>
      </c>
      <c r="D25" s="1" t="s">
        <v>26</v>
      </c>
      <c r="E25" s="2">
        <v>4157</v>
      </c>
      <c r="F25" s="2" t="s">
        <v>9</v>
      </c>
      <c r="G25" s="2">
        <v>11</v>
      </c>
      <c r="H25" s="2">
        <v>5</v>
      </c>
      <c r="I25" s="2">
        <v>8</v>
      </c>
      <c r="J25" s="5" t="s">
        <v>2457</v>
      </c>
      <c r="K25" s="2" t="s">
        <v>2472</v>
      </c>
      <c r="L25" s="24">
        <v>0</v>
      </c>
      <c r="M25" s="37">
        <v>357.75450000000001</v>
      </c>
      <c r="N25" s="38">
        <v>0</v>
      </c>
      <c r="O25" s="38">
        <v>0</v>
      </c>
      <c r="P25" s="36">
        <v>0</v>
      </c>
      <c r="Q25" s="41">
        <f>ROUND(N25*$N$11-O25, 2)</f>
        <v>0</v>
      </c>
      <c r="R25" s="45">
        <f>ROUND(N25-O25-Q25, 2)</f>
        <v>0</v>
      </c>
    </row>
    <row r="26" spans="1:18" x14ac:dyDescent="0.25">
      <c r="A26" s="2">
        <v>4733</v>
      </c>
      <c r="B26" s="1" t="s">
        <v>32</v>
      </c>
      <c r="C26" s="2" t="s">
        <v>7</v>
      </c>
      <c r="D26" s="1" t="s">
        <v>30</v>
      </c>
      <c r="E26" s="2">
        <v>4158</v>
      </c>
      <c r="F26" s="2" t="s">
        <v>9</v>
      </c>
      <c r="G26" s="2">
        <v>22</v>
      </c>
      <c r="H26" s="2">
        <v>27</v>
      </c>
      <c r="I26" s="2">
        <v>24.5</v>
      </c>
      <c r="J26" s="5" t="s">
        <v>2457</v>
      </c>
      <c r="K26" s="2" t="s">
        <v>2472</v>
      </c>
      <c r="L26" s="24">
        <v>0</v>
      </c>
      <c r="M26" s="37">
        <v>298.02839999999998</v>
      </c>
      <c r="N26" s="38">
        <v>0</v>
      </c>
      <c r="O26" s="38">
        <v>0</v>
      </c>
      <c r="P26" s="36">
        <v>0</v>
      </c>
      <c r="Q26" s="41">
        <f>ROUND(N26*$N$11-O26, 2)</f>
        <v>0</v>
      </c>
      <c r="R26" s="45">
        <f>ROUND(N26-O26-Q26, 2)</f>
        <v>0</v>
      </c>
    </row>
    <row r="27" spans="1:18" x14ac:dyDescent="0.25">
      <c r="A27" s="2">
        <v>4734</v>
      </c>
      <c r="B27" s="1" t="s">
        <v>33</v>
      </c>
      <c r="C27" s="2" t="s">
        <v>7</v>
      </c>
      <c r="D27" s="1" t="s">
        <v>30</v>
      </c>
      <c r="E27" s="2">
        <v>4158</v>
      </c>
      <c r="F27" s="2" t="s">
        <v>9</v>
      </c>
      <c r="G27" s="2">
        <v>17</v>
      </c>
      <c r="H27" s="2">
        <v>23</v>
      </c>
      <c r="I27" s="2">
        <v>20</v>
      </c>
      <c r="J27" s="5" t="s">
        <v>2457</v>
      </c>
      <c r="K27" s="2" t="s">
        <v>2472</v>
      </c>
      <c r="L27" s="24">
        <v>0</v>
      </c>
      <c r="M27" s="37">
        <v>384.48169999999999</v>
      </c>
      <c r="N27" s="38">
        <v>0</v>
      </c>
      <c r="O27" s="38">
        <v>0</v>
      </c>
      <c r="P27" s="36">
        <v>0</v>
      </c>
      <c r="Q27" s="41">
        <f>ROUND(N27*$N$11-O27, 2)</f>
        <v>0</v>
      </c>
      <c r="R27" s="45">
        <f>ROUND(N27-O27-Q27, 2)</f>
        <v>0</v>
      </c>
    </row>
    <row r="28" spans="1:18" x14ac:dyDescent="0.25">
      <c r="A28" s="2">
        <v>4735</v>
      </c>
      <c r="B28" s="1" t="s">
        <v>34</v>
      </c>
      <c r="C28" s="2" t="s">
        <v>7</v>
      </c>
      <c r="D28" s="1" t="s">
        <v>30</v>
      </c>
      <c r="E28" s="2">
        <v>4158</v>
      </c>
      <c r="F28" s="2" t="s">
        <v>9</v>
      </c>
      <c r="G28" s="2">
        <v>38</v>
      </c>
      <c r="H28" s="2">
        <v>46</v>
      </c>
      <c r="I28" s="2">
        <v>42</v>
      </c>
      <c r="J28" s="5" t="s">
        <v>2457</v>
      </c>
      <c r="K28" s="2" t="s">
        <v>2451</v>
      </c>
      <c r="L28" s="24">
        <v>225</v>
      </c>
      <c r="M28" s="37">
        <v>447.29910000000001</v>
      </c>
      <c r="N28" s="38">
        <v>100642.2975</v>
      </c>
      <c r="O28" s="38">
        <v>60385.38</v>
      </c>
      <c r="P28" s="36">
        <v>40256.917500000003</v>
      </c>
      <c r="Q28" s="41">
        <f>ROUND(N28*$N$11-O28, 2)</f>
        <v>39769.910000000003</v>
      </c>
      <c r="R28" s="45">
        <f>ROUND(N28-O28-Q28, 2)</f>
        <v>487.01</v>
      </c>
    </row>
    <row r="29" spans="1:18" x14ac:dyDescent="0.25">
      <c r="A29" s="2">
        <v>4739</v>
      </c>
      <c r="B29" s="1" t="s">
        <v>39</v>
      </c>
      <c r="C29" s="2" t="s">
        <v>7</v>
      </c>
      <c r="D29" s="1" t="s">
        <v>38</v>
      </c>
      <c r="E29" s="2">
        <v>4159</v>
      </c>
      <c r="F29" s="2" t="s">
        <v>9</v>
      </c>
      <c r="G29" s="2" t="s">
        <v>2485</v>
      </c>
      <c r="H29" s="2" t="s">
        <v>2485</v>
      </c>
      <c r="I29" s="2" t="s">
        <v>2485</v>
      </c>
      <c r="J29" s="5" t="s">
        <v>2457</v>
      </c>
      <c r="K29" s="2" t="s">
        <v>2472</v>
      </c>
      <c r="L29" s="24">
        <v>0</v>
      </c>
      <c r="M29" s="37">
        <v>49.880699999999997</v>
      </c>
      <c r="N29" s="38">
        <v>0</v>
      </c>
      <c r="O29" s="38">
        <v>0</v>
      </c>
      <c r="P29" s="36">
        <v>0</v>
      </c>
      <c r="Q29" s="41">
        <f>ROUND(N29*$N$11-O29, 2)</f>
        <v>0</v>
      </c>
      <c r="R29" s="45">
        <f>ROUND(N29-O29-Q29, 2)</f>
        <v>0</v>
      </c>
    </row>
    <row r="30" spans="1:18" x14ac:dyDescent="0.25">
      <c r="A30" s="2">
        <v>4750</v>
      </c>
      <c r="B30" s="1" t="s">
        <v>55</v>
      </c>
      <c r="C30" s="2" t="s">
        <v>7</v>
      </c>
      <c r="D30" s="1" t="s">
        <v>54</v>
      </c>
      <c r="E30" s="2">
        <v>4168</v>
      </c>
      <c r="F30" s="2" t="s">
        <v>52</v>
      </c>
      <c r="G30" s="2">
        <v>40</v>
      </c>
      <c r="H30" s="2">
        <v>24</v>
      </c>
      <c r="I30" s="2">
        <v>32</v>
      </c>
      <c r="J30" s="5" t="s">
        <v>2457</v>
      </c>
      <c r="K30" s="2" t="s">
        <v>2472</v>
      </c>
      <c r="L30" s="24">
        <v>0</v>
      </c>
      <c r="M30" s="37">
        <v>129.13390000000001</v>
      </c>
      <c r="N30" s="38">
        <v>0</v>
      </c>
      <c r="O30" s="38">
        <v>0</v>
      </c>
      <c r="P30" s="36">
        <v>0</v>
      </c>
      <c r="Q30" s="41">
        <f>ROUND(N30*$N$11-O30, 2)</f>
        <v>0</v>
      </c>
      <c r="R30" s="45">
        <f>ROUND(N30-O30-Q30, 2)</f>
        <v>0</v>
      </c>
    </row>
    <row r="31" spans="1:18" x14ac:dyDescent="0.25">
      <c r="A31" s="2">
        <v>4797</v>
      </c>
      <c r="B31" s="1" t="s">
        <v>110</v>
      </c>
      <c r="C31" s="2" t="s">
        <v>7</v>
      </c>
      <c r="D31" s="1" t="s">
        <v>111</v>
      </c>
      <c r="E31" s="2">
        <v>4187</v>
      </c>
      <c r="F31" s="2" t="s">
        <v>52</v>
      </c>
      <c r="G31" s="2" t="s">
        <v>2485</v>
      </c>
      <c r="H31" s="2" t="s">
        <v>2485</v>
      </c>
      <c r="I31" s="2" t="s">
        <v>2485</v>
      </c>
      <c r="J31" s="5" t="s">
        <v>2457</v>
      </c>
      <c r="K31" s="2" t="s">
        <v>2472</v>
      </c>
      <c r="L31" s="24">
        <v>0</v>
      </c>
      <c r="M31" s="37">
        <v>18.029399999999999</v>
      </c>
      <c r="N31" s="38">
        <v>0</v>
      </c>
      <c r="O31" s="38">
        <v>0</v>
      </c>
      <c r="P31" s="36">
        <v>0</v>
      </c>
      <c r="Q31" s="41">
        <f>ROUND(N31*$N$11-O31, 2)</f>
        <v>0</v>
      </c>
      <c r="R31" s="45">
        <f>ROUND(N31-O31-Q31, 2)</f>
        <v>0</v>
      </c>
    </row>
    <row r="32" spans="1:18" x14ac:dyDescent="0.25">
      <c r="A32" s="2">
        <v>4814</v>
      </c>
      <c r="B32" s="1" t="s">
        <v>131</v>
      </c>
      <c r="C32" s="2" t="s">
        <v>7</v>
      </c>
      <c r="D32" s="1" t="s">
        <v>122</v>
      </c>
      <c r="E32" s="2">
        <v>4192</v>
      </c>
      <c r="F32" s="2" t="s">
        <v>123</v>
      </c>
      <c r="G32" s="2">
        <v>18</v>
      </c>
      <c r="H32" s="2">
        <v>24</v>
      </c>
      <c r="I32" s="2">
        <v>21</v>
      </c>
      <c r="J32" s="5" t="s">
        <v>2457</v>
      </c>
      <c r="K32" s="2" t="s">
        <v>2472</v>
      </c>
      <c r="L32" s="24">
        <v>0</v>
      </c>
      <c r="M32" s="37">
        <v>127.60769999999999</v>
      </c>
      <c r="N32" s="38">
        <v>0</v>
      </c>
      <c r="O32" s="38">
        <v>0</v>
      </c>
      <c r="P32" s="36">
        <v>0</v>
      </c>
      <c r="Q32" s="41">
        <f>ROUND(N32*$N$11-O32, 2)</f>
        <v>0</v>
      </c>
      <c r="R32" s="45">
        <f>ROUND(N32-O32-Q32, 2)</f>
        <v>0</v>
      </c>
    </row>
    <row r="33" spans="1:18" x14ac:dyDescent="0.25">
      <c r="A33" s="2">
        <v>4833</v>
      </c>
      <c r="B33" s="1" t="s">
        <v>149</v>
      </c>
      <c r="C33" s="2" t="s">
        <v>7</v>
      </c>
      <c r="D33" s="1" t="s">
        <v>150</v>
      </c>
      <c r="E33" s="2">
        <v>4197</v>
      </c>
      <c r="F33" s="2" t="s">
        <v>123</v>
      </c>
      <c r="G33" s="2">
        <v>21</v>
      </c>
      <c r="H33" s="2">
        <v>36</v>
      </c>
      <c r="I33" s="2">
        <v>28.5</v>
      </c>
      <c r="J33" s="5" t="s">
        <v>2457</v>
      </c>
      <c r="K33" s="2" t="s">
        <v>2472</v>
      </c>
      <c r="L33" s="24">
        <v>0</v>
      </c>
      <c r="M33" s="37">
        <v>419.82209999999998</v>
      </c>
      <c r="N33" s="38">
        <v>0</v>
      </c>
      <c r="O33" s="38">
        <v>0</v>
      </c>
      <c r="P33" s="36">
        <v>0</v>
      </c>
      <c r="Q33" s="41">
        <f>ROUND(N33*$N$11-O33, 2)</f>
        <v>0</v>
      </c>
      <c r="R33" s="45">
        <f>ROUND(N33-O33-Q33, 2)</f>
        <v>0</v>
      </c>
    </row>
    <row r="34" spans="1:18" x14ac:dyDescent="0.25">
      <c r="A34" s="2">
        <v>4834</v>
      </c>
      <c r="B34" s="1" t="s">
        <v>151</v>
      </c>
      <c r="C34" s="2" t="s">
        <v>7</v>
      </c>
      <c r="D34" s="1" t="s">
        <v>150</v>
      </c>
      <c r="E34" s="2">
        <v>4197</v>
      </c>
      <c r="F34" s="2" t="s">
        <v>123</v>
      </c>
      <c r="G34" s="2" t="s">
        <v>2485</v>
      </c>
      <c r="H34" s="2" t="s">
        <v>2485</v>
      </c>
      <c r="I34" s="2" t="s">
        <v>2485</v>
      </c>
      <c r="J34" s="5" t="s">
        <v>2457</v>
      </c>
      <c r="K34" s="2" t="s">
        <v>2472</v>
      </c>
      <c r="L34" s="24">
        <v>0</v>
      </c>
      <c r="M34" s="37">
        <v>35.6785</v>
      </c>
      <c r="N34" s="38">
        <v>0</v>
      </c>
      <c r="O34" s="38">
        <v>0</v>
      </c>
      <c r="P34" s="36">
        <v>0</v>
      </c>
      <c r="Q34" s="41">
        <f>ROUND(N34*$N$11-O34, 2)</f>
        <v>0</v>
      </c>
      <c r="R34" s="45">
        <f>ROUND(N34-O34-Q34, 2)</f>
        <v>0</v>
      </c>
    </row>
    <row r="35" spans="1:18" x14ac:dyDescent="0.25">
      <c r="A35" s="2">
        <v>4835</v>
      </c>
      <c r="B35" s="1" t="s">
        <v>152</v>
      </c>
      <c r="C35" s="2" t="s">
        <v>7</v>
      </c>
      <c r="D35" s="1" t="s">
        <v>150</v>
      </c>
      <c r="E35" s="2">
        <v>4197</v>
      </c>
      <c r="F35" s="2" t="s">
        <v>123</v>
      </c>
      <c r="G35" s="2" t="s">
        <v>2485</v>
      </c>
      <c r="H35" s="2" t="s">
        <v>2485</v>
      </c>
      <c r="I35" s="2" t="s">
        <v>2485</v>
      </c>
      <c r="J35" s="5" t="s">
        <v>2457</v>
      </c>
      <c r="K35" s="2" t="s">
        <v>2472</v>
      </c>
      <c r="L35" s="24">
        <v>0</v>
      </c>
      <c r="M35" s="37">
        <v>45.064999999999998</v>
      </c>
      <c r="N35" s="38">
        <v>0</v>
      </c>
      <c r="O35" s="38">
        <v>0</v>
      </c>
      <c r="P35" s="36">
        <v>0</v>
      </c>
      <c r="Q35" s="41">
        <f>ROUND(N35*$N$11-O35, 2)</f>
        <v>0</v>
      </c>
      <c r="R35" s="45">
        <f>ROUND(N35-O35-Q35, 2)</f>
        <v>0</v>
      </c>
    </row>
    <row r="36" spans="1:18" x14ac:dyDescent="0.25">
      <c r="A36" s="2">
        <v>4837</v>
      </c>
      <c r="B36" s="1" t="s">
        <v>153</v>
      </c>
      <c r="C36" s="2" t="s">
        <v>7</v>
      </c>
      <c r="D36" s="1" t="s">
        <v>150</v>
      </c>
      <c r="E36" s="2">
        <v>4197</v>
      </c>
      <c r="F36" s="2" t="s">
        <v>123</v>
      </c>
      <c r="G36" s="2">
        <v>9</v>
      </c>
      <c r="H36" s="2">
        <v>9</v>
      </c>
      <c r="I36" s="2">
        <v>9</v>
      </c>
      <c r="J36" s="5" t="s">
        <v>2457</v>
      </c>
      <c r="K36" s="2" t="s">
        <v>2472</v>
      </c>
      <c r="L36" s="24">
        <v>0</v>
      </c>
      <c r="M36" s="37">
        <v>310.93970000000002</v>
      </c>
      <c r="N36" s="38">
        <v>0</v>
      </c>
      <c r="O36" s="38">
        <v>0</v>
      </c>
      <c r="P36" s="36">
        <v>0</v>
      </c>
      <c r="Q36" s="41">
        <f>ROUND(N36*$N$11-O36, 2)</f>
        <v>0</v>
      </c>
      <c r="R36" s="45">
        <f>ROUND(N36-O36-Q36, 2)</f>
        <v>0</v>
      </c>
    </row>
    <row r="37" spans="1:18" x14ac:dyDescent="0.25">
      <c r="A37" s="2">
        <v>4863</v>
      </c>
      <c r="B37" s="1" t="s">
        <v>174</v>
      </c>
      <c r="C37" s="2" t="s">
        <v>7</v>
      </c>
      <c r="D37" s="1" t="s">
        <v>175</v>
      </c>
      <c r="E37" s="2">
        <v>4210</v>
      </c>
      <c r="F37" s="2" t="s">
        <v>168</v>
      </c>
      <c r="G37" s="2" t="s">
        <v>2485</v>
      </c>
      <c r="H37" s="2" t="s">
        <v>2485</v>
      </c>
      <c r="I37" s="2" t="s">
        <v>2485</v>
      </c>
      <c r="J37" s="5" t="s">
        <v>2457</v>
      </c>
      <c r="K37" s="2" t="s">
        <v>2472</v>
      </c>
      <c r="L37" s="24">
        <v>0</v>
      </c>
      <c r="M37" s="37">
        <v>297.39370000000002</v>
      </c>
      <c r="N37" s="38">
        <v>0</v>
      </c>
      <c r="O37" s="38">
        <v>0</v>
      </c>
      <c r="P37" s="36">
        <v>0</v>
      </c>
      <c r="Q37" s="41">
        <f>ROUND(N37*$N$11-O37, 2)</f>
        <v>0</v>
      </c>
      <c r="R37" s="45">
        <f>ROUND(N37-O37-Q37, 2)</f>
        <v>0</v>
      </c>
    </row>
    <row r="38" spans="1:18" x14ac:dyDescent="0.25">
      <c r="A38" s="2">
        <v>4892</v>
      </c>
      <c r="B38" s="1" t="s">
        <v>207</v>
      </c>
      <c r="C38" s="2" t="s">
        <v>7</v>
      </c>
      <c r="D38" s="1" t="s">
        <v>208</v>
      </c>
      <c r="E38" s="2">
        <v>4221</v>
      </c>
      <c r="F38" s="2" t="s">
        <v>193</v>
      </c>
      <c r="G38" s="2">
        <v>18</v>
      </c>
      <c r="H38" s="2">
        <v>29</v>
      </c>
      <c r="I38" s="2">
        <v>23.5</v>
      </c>
      <c r="J38" s="5" t="s">
        <v>2457</v>
      </c>
      <c r="K38" s="2" t="s">
        <v>2472</v>
      </c>
      <c r="L38" s="24">
        <v>0</v>
      </c>
      <c r="M38" s="37">
        <v>213.69550000000001</v>
      </c>
      <c r="N38" s="38">
        <v>0</v>
      </c>
      <c r="O38" s="38">
        <v>0</v>
      </c>
      <c r="P38" s="36">
        <v>0</v>
      </c>
      <c r="Q38" s="41">
        <f>ROUND(N38*$N$11-O38, 2)</f>
        <v>0</v>
      </c>
      <c r="R38" s="45">
        <f>ROUND(N38-O38-Q38, 2)</f>
        <v>0</v>
      </c>
    </row>
    <row r="39" spans="1:18" x14ac:dyDescent="0.25">
      <c r="A39" s="2">
        <v>4893</v>
      </c>
      <c r="B39" s="1" t="s">
        <v>209</v>
      </c>
      <c r="C39" s="2" t="s">
        <v>7</v>
      </c>
      <c r="D39" s="1" t="s">
        <v>208</v>
      </c>
      <c r="E39" s="2">
        <v>4221</v>
      </c>
      <c r="F39" s="2" t="s">
        <v>193</v>
      </c>
      <c r="G39" s="2">
        <v>15</v>
      </c>
      <c r="H39" s="2">
        <v>15</v>
      </c>
      <c r="I39" s="2">
        <v>15</v>
      </c>
      <c r="J39" s="5" t="s">
        <v>2457</v>
      </c>
      <c r="K39" s="2" t="s">
        <v>2472</v>
      </c>
      <c r="L39" s="24">
        <v>0</v>
      </c>
      <c r="M39" s="37">
        <v>234.60310000000001</v>
      </c>
      <c r="N39" s="38">
        <v>0</v>
      </c>
      <c r="O39" s="38">
        <v>0</v>
      </c>
      <c r="P39" s="36">
        <v>0</v>
      </c>
      <c r="Q39" s="41">
        <f>ROUND(N39*$N$11-O39, 2)</f>
        <v>0</v>
      </c>
      <c r="R39" s="45">
        <f>ROUND(N39-O39-Q39, 2)</f>
        <v>0</v>
      </c>
    </row>
    <row r="40" spans="1:18" x14ac:dyDescent="0.25">
      <c r="A40" s="2">
        <v>5019</v>
      </c>
      <c r="B40" s="1" t="s">
        <v>321</v>
      </c>
      <c r="C40" s="2" t="s">
        <v>7</v>
      </c>
      <c r="D40" s="1" t="s">
        <v>320</v>
      </c>
      <c r="E40" s="2">
        <v>4238</v>
      </c>
      <c r="F40" s="2" t="s">
        <v>227</v>
      </c>
      <c r="G40" s="2">
        <v>15</v>
      </c>
      <c r="H40" s="2">
        <v>11</v>
      </c>
      <c r="I40" s="2">
        <v>13</v>
      </c>
      <c r="J40" s="5" t="s">
        <v>2457</v>
      </c>
      <c r="K40" s="2" t="s">
        <v>2472</v>
      </c>
      <c r="L40" s="24">
        <v>0</v>
      </c>
      <c r="M40" s="37">
        <v>197.9007</v>
      </c>
      <c r="N40" s="38">
        <v>0</v>
      </c>
      <c r="O40" s="38">
        <v>0</v>
      </c>
      <c r="P40" s="36">
        <v>0</v>
      </c>
      <c r="Q40" s="41">
        <f>ROUND(N40*$N$11-O40, 2)</f>
        <v>0</v>
      </c>
      <c r="R40" s="45">
        <f>ROUND(N40-O40-Q40, 2)</f>
        <v>0</v>
      </c>
    </row>
    <row r="41" spans="1:18" x14ac:dyDescent="0.25">
      <c r="A41" s="2">
        <v>5189</v>
      </c>
      <c r="B41" s="1" t="s">
        <v>466</v>
      </c>
      <c r="C41" s="2" t="s">
        <v>7</v>
      </c>
      <c r="D41" s="1" t="s">
        <v>467</v>
      </c>
      <c r="E41" s="2">
        <v>4251</v>
      </c>
      <c r="F41" s="2" t="s">
        <v>227</v>
      </c>
      <c r="G41" s="2">
        <v>29</v>
      </c>
      <c r="H41" s="2">
        <v>29</v>
      </c>
      <c r="I41" s="2">
        <v>29</v>
      </c>
      <c r="J41" s="5" t="s">
        <v>2457</v>
      </c>
      <c r="K41" s="2" t="s">
        <v>2472</v>
      </c>
      <c r="L41" s="24">
        <v>0</v>
      </c>
      <c r="M41" s="37">
        <v>97.420299999999997</v>
      </c>
      <c r="N41" s="38">
        <v>0</v>
      </c>
      <c r="O41" s="38">
        <v>0</v>
      </c>
      <c r="P41" s="36">
        <v>0</v>
      </c>
      <c r="Q41" s="41">
        <f>ROUND(N41*$N$11-O41, 2)</f>
        <v>0</v>
      </c>
      <c r="R41" s="45">
        <f>ROUND(N41-O41-Q41, 2)</f>
        <v>0</v>
      </c>
    </row>
    <row r="42" spans="1:18" x14ac:dyDescent="0.25">
      <c r="A42" s="2">
        <v>5211</v>
      </c>
      <c r="B42" s="1" t="s">
        <v>489</v>
      </c>
      <c r="C42" s="2" t="s">
        <v>7</v>
      </c>
      <c r="D42" s="1" t="s">
        <v>490</v>
      </c>
      <c r="E42" s="2">
        <v>4258</v>
      </c>
      <c r="F42" s="2" t="s">
        <v>227</v>
      </c>
      <c r="G42" s="2">
        <v>32</v>
      </c>
      <c r="H42" s="2">
        <v>32</v>
      </c>
      <c r="I42" s="2">
        <v>32</v>
      </c>
      <c r="J42" s="5" t="s">
        <v>2457</v>
      </c>
      <c r="K42" s="2" t="s">
        <v>2472</v>
      </c>
      <c r="L42" s="24">
        <v>0</v>
      </c>
      <c r="M42" s="37">
        <v>456.81900000000002</v>
      </c>
      <c r="N42" s="38">
        <v>0</v>
      </c>
      <c r="O42" s="38">
        <v>0</v>
      </c>
      <c r="P42" s="36">
        <v>0</v>
      </c>
      <c r="Q42" s="41">
        <f>ROUND(N42*$N$11-O42, 2)</f>
        <v>0</v>
      </c>
      <c r="R42" s="45">
        <f>ROUND(N42-O42-Q42, 2)</f>
        <v>0</v>
      </c>
    </row>
    <row r="43" spans="1:18" x14ac:dyDescent="0.25">
      <c r="A43" s="2">
        <v>5214</v>
      </c>
      <c r="B43" s="1" t="s">
        <v>493</v>
      </c>
      <c r="C43" s="2" t="s">
        <v>7</v>
      </c>
      <c r="D43" s="1" t="s">
        <v>490</v>
      </c>
      <c r="E43" s="2">
        <v>4258</v>
      </c>
      <c r="F43" s="2" t="s">
        <v>227</v>
      </c>
      <c r="G43" s="2">
        <v>28</v>
      </c>
      <c r="H43" s="2">
        <v>28</v>
      </c>
      <c r="I43" s="2">
        <v>28</v>
      </c>
      <c r="J43" s="5" t="s">
        <v>2457</v>
      </c>
      <c r="K43" s="2" t="s">
        <v>2472</v>
      </c>
      <c r="L43" s="24">
        <v>0</v>
      </c>
      <c r="M43" s="37">
        <v>466.33269999999999</v>
      </c>
      <c r="N43" s="38">
        <v>0</v>
      </c>
      <c r="O43" s="38">
        <v>0</v>
      </c>
      <c r="P43" s="36">
        <v>0</v>
      </c>
      <c r="Q43" s="41">
        <f>ROUND(N43*$N$11-O43, 2)</f>
        <v>0</v>
      </c>
      <c r="R43" s="45">
        <f>ROUND(N43-O43-Q43, 2)</f>
        <v>0</v>
      </c>
    </row>
    <row r="44" spans="1:18" x14ac:dyDescent="0.25">
      <c r="A44" s="2">
        <v>5235</v>
      </c>
      <c r="B44" s="1" t="s">
        <v>512</v>
      </c>
      <c r="C44" s="2" t="s">
        <v>7</v>
      </c>
      <c r="D44" s="1" t="s">
        <v>511</v>
      </c>
      <c r="E44" s="2">
        <v>4259</v>
      </c>
      <c r="F44" s="2" t="s">
        <v>227</v>
      </c>
      <c r="G44" s="2">
        <v>21</v>
      </c>
      <c r="H44" s="2">
        <v>27</v>
      </c>
      <c r="I44" s="2">
        <v>24</v>
      </c>
      <c r="J44" s="5" t="s">
        <v>2457</v>
      </c>
      <c r="K44" s="2" t="s">
        <v>2472</v>
      </c>
      <c r="L44" s="24">
        <v>0</v>
      </c>
      <c r="M44" s="37">
        <v>582.27679999999998</v>
      </c>
      <c r="N44" s="38">
        <v>0</v>
      </c>
      <c r="O44" s="38">
        <v>0</v>
      </c>
      <c r="P44" s="36">
        <v>0</v>
      </c>
      <c r="Q44" s="41">
        <f>ROUND(N44*$N$11-O44, 2)</f>
        <v>0</v>
      </c>
      <c r="R44" s="45">
        <f>ROUND(N44-O44-Q44, 2)</f>
        <v>0</v>
      </c>
    </row>
    <row r="45" spans="1:18" x14ac:dyDescent="0.25">
      <c r="A45" s="2">
        <v>5236</v>
      </c>
      <c r="B45" s="1" t="s">
        <v>513</v>
      </c>
      <c r="C45" s="2" t="s">
        <v>7</v>
      </c>
      <c r="D45" s="1" t="s">
        <v>511</v>
      </c>
      <c r="E45" s="2">
        <v>4259</v>
      </c>
      <c r="F45" s="2" t="s">
        <v>227</v>
      </c>
      <c r="G45" s="2">
        <v>20</v>
      </c>
      <c r="H45" s="2">
        <v>16</v>
      </c>
      <c r="I45" s="2">
        <v>18</v>
      </c>
      <c r="J45" s="5" t="s">
        <v>2457</v>
      </c>
      <c r="K45" s="2" t="s">
        <v>2472</v>
      </c>
      <c r="L45" s="24">
        <v>0</v>
      </c>
      <c r="M45" s="37">
        <v>552.38080000000002</v>
      </c>
      <c r="N45" s="38">
        <v>0</v>
      </c>
      <c r="O45" s="38">
        <v>0</v>
      </c>
      <c r="P45" s="36">
        <v>0</v>
      </c>
      <c r="Q45" s="41">
        <f>ROUND(N45*$N$11-O45, 2)</f>
        <v>0</v>
      </c>
      <c r="R45" s="45">
        <f>ROUND(N45-O45-Q45, 2)</f>
        <v>0</v>
      </c>
    </row>
    <row r="46" spans="1:18" x14ac:dyDescent="0.25">
      <c r="A46" s="2">
        <v>5237</v>
      </c>
      <c r="B46" s="1" t="s">
        <v>514</v>
      </c>
      <c r="C46" s="2" t="s">
        <v>7</v>
      </c>
      <c r="D46" s="1" t="s">
        <v>511</v>
      </c>
      <c r="E46" s="2">
        <v>4259</v>
      </c>
      <c r="F46" s="2" t="s">
        <v>227</v>
      </c>
      <c r="G46" s="2">
        <v>22</v>
      </c>
      <c r="H46" s="2">
        <v>22</v>
      </c>
      <c r="I46" s="2">
        <v>22</v>
      </c>
      <c r="J46" s="5" t="s">
        <v>2457</v>
      </c>
      <c r="K46" s="2" t="s">
        <v>2472</v>
      </c>
      <c r="L46" s="24">
        <v>0</v>
      </c>
      <c r="M46" s="37">
        <v>418.79579999999999</v>
      </c>
      <c r="N46" s="38">
        <v>0</v>
      </c>
      <c r="O46" s="38">
        <v>0</v>
      </c>
      <c r="P46" s="36">
        <v>0</v>
      </c>
      <c r="Q46" s="41">
        <f>ROUND(N46*$N$11-O46, 2)</f>
        <v>0</v>
      </c>
      <c r="R46" s="45">
        <f>ROUND(N46-O46-Q46, 2)</f>
        <v>0</v>
      </c>
    </row>
    <row r="47" spans="1:18" x14ac:dyDescent="0.25">
      <c r="A47" s="2">
        <v>5239</v>
      </c>
      <c r="B47" s="1" t="s">
        <v>516</v>
      </c>
      <c r="C47" s="2" t="s">
        <v>7</v>
      </c>
      <c r="D47" s="1" t="s">
        <v>511</v>
      </c>
      <c r="E47" s="2">
        <v>4259</v>
      </c>
      <c r="F47" s="2" t="s">
        <v>227</v>
      </c>
      <c r="G47" s="2">
        <v>25</v>
      </c>
      <c r="H47" s="2">
        <v>16</v>
      </c>
      <c r="I47" s="2">
        <v>20.5</v>
      </c>
      <c r="J47" s="5" t="s">
        <v>2457</v>
      </c>
      <c r="K47" s="2" t="s">
        <v>2472</v>
      </c>
      <c r="L47" s="24">
        <v>0</v>
      </c>
      <c r="M47" s="37">
        <v>421.08920000000001</v>
      </c>
      <c r="N47" s="38">
        <v>0</v>
      </c>
      <c r="O47" s="38">
        <v>0</v>
      </c>
      <c r="P47" s="36">
        <v>0</v>
      </c>
      <c r="Q47" s="41">
        <f>ROUND(N47*$N$11-O47, 2)</f>
        <v>0</v>
      </c>
      <c r="R47" s="45">
        <f>ROUND(N47-O47-Q47, 2)</f>
        <v>0</v>
      </c>
    </row>
    <row r="48" spans="1:18" x14ac:dyDescent="0.25">
      <c r="A48" s="2">
        <v>5245</v>
      </c>
      <c r="B48" s="1" t="s">
        <v>520</v>
      </c>
      <c r="C48" s="2" t="s">
        <v>7</v>
      </c>
      <c r="D48" s="1" t="s">
        <v>519</v>
      </c>
      <c r="E48" s="2">
        <v>4260</v>
      </c>
      <c r="F48" s="2" t="s">
        <v>227</v>
      </c>
      <c r="G48" s="2">
        <v>24</v>
      </c>
      <c r="H48" s="2">
        <v>21</v>
      </c>
      <c r="I48" s="2">
        <v>22.5</v>
      </c>
      <c r="J48" s="5" t="s">
        <v>2457</v>
      </c>
      <c r="K48" s="2" t="s">
        <v>2472</v>
      </c>
      <c r="L48" s="24">
        <v>0</v>
      </c>
      <c r="M48" s="37">
        <v>679.26499999999999</v>
      </c>
      <c r="N48" s="38">
        <v>0</v>
      </c>
      <c r="O48" s="38">
        <v>0</v>
      </c>
      <c r="P48" s="36">
        <v>0</v>
      </c>
      <c r="Q48" s="41">
        <f>ROUND(N48*$N$11-O48, 2)</f>
        <v>0</v>
      </c>
      <c r="R48" s="45">
        <f>ROUND(N48-O48-Q48, 2)</f>
        <v>0</v>
      </c>
    </row>
    <row r="49" spans="1:18" x14ac:dyDescent="0.25">
      <c r="A49" s="2">
        <v>5247</v>
      </c>
      <c r="B49" s="1" t="s">
        <v>522</v>
      </c>
      <c r="C49" s="2" t="s">
        <v>7</v>
      </c>
      <c r="D49" s="1" t="s">
        <v>519</v>
      </c>
      <c r="E49" s="2">
        <v>4260</v>
      </c>
      <c r="F49" s="2" t="s">
        <v>227</v>
      </c>
      <c r="G49" s="2">
        <v>33</v>
      </c>
      <c r="H49" s="2">
        <v>24</v>
      </c>
      <c r="I49" s="2">
        <v>28.5</v>
      </c>
      <c r="J49" s="5" t="s">
        <v>2457</v>
      </c>
      <c r="K49" s="2" t="s">
        <v>2472</v>
      </c>
      <c r="L49" s="24">
        <v>0</v>
      </c>
      <c r="M49" s="37">
        <v>426.83049999999997</v>
      </c>
      <c r="N49" s="38">
        <v>0</v>
      </c>
      <c r="O49" s="38">
        <v>0</v>
      </c>
      <c r="P49" s="36">
        <v>0</v>
      </c>
      <c r="Q49" s="41">
        <f>ROUND(N49*$N$11-O49, 2)</f>
        <v>0</v>
      </c>
      <c r="R49" s="45">
        <f>ROUND(N49-O49-Q49, 2)</f>
        <v>0</v>
      </c>
    </row>
    <row r="50" spans="1:18" x14ac:dyDescent="0.25">
      <c r="A50" s="2">
        <v>5248</v>
      </c>
      <c r="B50" s="1" t="s">
        <v>523</v>
      </c>
      <c r="C50" s="2" t="s">
        <v>7</v>
      </c>
      <c r="D50" s="1" t="s">
        <v>519</v>
      </c>
      <c r="E50" s="2">
        <v>4260</v>
      </c>
      <c r="F50" s="2" t="s">
        <v>227</v>
      </c>
      <c r="G50" s="2">
        <v>44</v>
      </c>
      <c r="H50" s="2">
        <v>43</v>
      </c>
      <c r="I50" s="2">
        <v>43.5</v>
      </c>
      <c r="J50" s="5" t="s">
        <v>2457</v>
      </c>
      <c r="K50" s="2" t="s">
        <v>2450</v>
      </c>
      <c r="L50" s="24">
        <v>400</v>
      </c>
      <c r="M50" s="37">
        <v>464.81310000000002</v>
      </c>
      <c r="N50" s="38">
        <v>185925.24000000002</v>
      </c>
      <c r="O50" s="38">
        <v>111555.14</v>
      </c>
      <c r="P50" s="36">
        <v>74370.10000000002</v>
      </c>
      <c r="Q50" s="41">
        <f>ROUND(N50*$N$11-O50, 2)</f>
        <v>73470.41</v>
      </c>
      <c r="R50" s="45">
        <f>ROUND(N50-O50-Q50, 2)</f>
        <v>899.69</v>
      </c>
    </row>
    <row r="51" spans="1:18" x14ac:dyDescent="0.25">
      <c r="A51" s="2">
        <v>5250</v>
      </c>
      <c r="B51" s="1" t="s">
        <v>525</v>
      </c>
      <c r="C51" s="2" t="s">
        <v>7</v>
      </c>
      <c r="D51" s="1" t="s">
        <v>519</v>
      </c>
      <c r="E51" s="2">
        <v>4260</v>
      </c>
      <c r="F51" s="2" t="s">
        <v>227</v>
      </c>
      <c r="G51" s="2">
        <v>34</v>
      </c>
      <c r="H51" s="2">
        <v>31</v>
      </c>
      <c r="I51" s="2">
        <v>32.5</v>
      </c>
      <c r="J51" s="5" t="s">
        <v>2457</v>
      </c>
      <c r="K51" s="2" t="s">
        <v>2472</v>
      </c>
      <c r="L51" s="24">
        <v>0</v>
      </c>
      <c r="M51" s="37">
        <v>718.04650000000004</v>
      </c>
      <c r="N51" s="38">
        <v>0</v>
      </c>
      <c r="O51" s="38">
        <v>0</v>
      </c>
      <c r="P51" s="36">
        <v>0</v>
      </c>
      <c r="Q51" s="41">
        <f>ROUND(N51*$N$11-O51, 2)</f>
        <v>0</v>
      </c>
      <c r="R51" s="45">
        <f>ROUND(N51-O51-Q51, 2)</f>
        <v>0</v>
      </c>
    </row>
    <row r="52" spans="1:18" x14ac:dyDescent="0.25">
      <c r="A52" s="2">
        <v>5251</v>
      </c>
      <c r="B52" s="1" t="s">
        <v>526</v>
      </c>
      <c r="C52" s="2" t="s">
        <v>7</v>
      </c>
      <c r="D52" s="1" t="s">
        <v>519</v>
      </c>
      <c r="E52" s="2">
        <v>4260</v>
      </c>
      <c r="F52" s="2" t="s">
        <v>227</v>
      </c>
      <c r="G52" s="2">
        <v>36</v>
      </c>
      <c r="H52" s="2">
        <v>27</v>
      </c>
      <c r="I52" s="2">
        <v>31.5</v>
      </c>
      <c r="J52" s="5" t="s">
        <v>2457</v>
      </c>
      <c r="K52" s="2" t="s">
        <v>2472</v>
      </c>
      <c r="L52" s="24">
        <v>0</v>
      </c>
      <c r="M52" s="37">
        <v>332.86630000000002</v>
      </c>
      <c r="N52" s="38">
        <v>0</v>
      </c>
      <c r="O52" s="38">
        <v>0</v>
      </c>
      <c r="P52" s="36">
        <v>0</v>
      </c>
      <c r="Q52" s="41">
        <f>ROUND(N52*$N$11-O52, 2)</f>
        <v>0</v>
      </c>
      <c r="R52" s="45">
        <f>ROUND(N52-O52-Q52, 2)</f>
        <v>0</v>
      </c>
    </row>
    <row r="53" spans="1:18" x14ac:dyDescent="0.25">
      <c r="A53" s="2">
        <v>5253</v>
      </c>
      <c r="B53" s="1" t="s">
        <v>528</v>
      </c>
      <c r="C53" s="2" t="s">
        <v>7</v>
      </c>
      <c r="D53" s="1" t="s">
        <v>519</v>
      </c>
      <c r="E53" s="2">
        <v>4260</v>
      </c>
      <c r="F53" s="2" t="s">
        <v>227</v>
      </c>
      <c r="G53" s="2">
        <v>35</v>
      </c>
      <c r="H53" s="2">
        <v>40</v>
      </c>
      <c r="I53" s="2">
        <v>37.5</v>
      </c>
      <c r="J53" s="5" t="s">
        <v>2457</v>
      </c>
      <c r="K53" s="2" t="s">
        <v>2451</v>
      </c>
      <c r="L53" s="24">
        <v>225</v>
      </c>
      <c r="M53" s="37">
        <v>531.42790000000002</v>
      </c>
      <c r="N53" s="38">
        <v>119571.27750000001</v>
      </c>
      <c r="O53" s="38">
        <v>71742.77</v>
      </c>
      <c r="P53" s="36">
        <v>47828.507500000007</v>
      </c>
      <c r="Q53" s="41">
        <f>ROUND(N53*$N$11-O53, 2)</f>
        <v>47249.9</v>
      </c>
      <c r="R53" s="45">
        <f>ROUND(N53-O53-Q53, 2)</f>
        <v>578.61</v>
      </c>
    </row>
    <row r="54" spans="1:18" x14ac:dyDescent="0.25">
      <c r="A54" s="2">
        <v>5254</v>
      </c>
      <c r="B54" s="1" t="s">
        <v>529</v>
      </c>
      <c r="C54" s="2" t="s">
        <v>7</v>
      </c>
      <c r="D54" s="1" t="s">
        <v>519</v>
      </c>
      <c r="E54" s="2">
        <v>4260</v>
      </c>
      <c r="F54" s="2" t="s">
        <v>227</v>
      </c>
      <c r="G54" s="2">
        <v>39</v>
      </c>
      <c r="H54" s="2">
        <v>45</v>
      </c>
      <c r="I54" s="2">
        <v>42</v>
      </c>
      <c r="J54" s="5" t="s">
        <v>2457</v>
      </c>
      <c r="K54" s="2" t="s">
        <v>2451</v>
      </c>
      <c r="L54" s="24">
        <v>225</v>
      </c>
      <c r="M54" s="37">
        <v>494.76069999999999</v>
      </c>
      <c r="N54" s="38">
        <v>111321.1575</v>
      </c>
      <c r="O54" s="38">
        <v>66792.69</v>
      </c>
      <c r="P54" s="36">
        <v>44528.467499999999</v>
      </c>
      <c r="Q54" s="41">
        <f>ROUND(N54*$N$11-O54, 2)</f>
        <v>43989.78</v>
      </c>
      <c r="R54" s="45">
        <f>ROUND(N54-O54-Q54, 2)</f>
        <v>538.69000000000005</v>
      </c>
    </row>
    <row r="55" spans="1:18" x14ac:dyDescent="0.25">
      <c r="A55" s="2">
        <v>5255</v>
      </c>
      <c r="B55" s="1" t="s">
        <v>530</v>
      </c>
      <c r="C55" s="2" t="s">
        <v>7</v>
      </c>
      <c r="D55" s="1" t="s">
        <v>519</v>
      </c>
      <c r="E55" s="2">
        <v>4260</v>
      </c>
      <c r="F55" s="2" t="s">
        <v>227</v>
      </c>
      <c r="G55" s="2">
        <v>72</v>
      </c>
      <c r="H55" s="2">
        <v>66</v>
      </c>
      <c r="I55" s="2">
        <v>69</v>
      </c>
      <c r="J55" s="5" t="s">
        <v>2457</v>
      </c>
      <c r="K55" s="2" t="s">
        <v>2450</v>
      </c>
      <c r="L55" s="24">
        <v>400</v>
      </c>
      <c r="M55" s="37">
        <v>939.16010000000006</v>
      </c>
      <c r="N55" s="38">
        <v>375664.04000000004</v>
      </c>
      <c r="O55" s="38">
        <v>225398.42</v>
      </c>
      <c r="P55" s="36">
        <v>150265.62000000002</v>
      </c>
      <c r="Q55" s="41">
        <f>ROUND(N55*$N$11-O55, 2)</f>
        <v>148447.78</v>
      </c>
      <c r="R55" s="45">
        <f>ROUND(N55-O55-Q55, 2)</f>
        <v>1817.84</v>
      </c>
    </row>
    <row r="56" spans="1:18" x14ac:dyDescent="0.25">
      <c r="A56" s="2">
        <v>5256</v>
      </c>
      <c r="B56" s="1" t="s">
        <v>531</v>
      </c>
      <c r="C56" s="2" t="s">
        <v>7</v>
      </c>
      <c r="D56" s="1" t="s">
        <v>519</v>
      </c>
      <c r="E56" s="2">
        <v>4260</v>
      </c>
      <c r="F56" s="2" t="s">
        <v>227</v>
      </c>
      <c r="G56" s="2">
        <v>39</v>
      </c>
      <c r="H56" s="2">
        <v>40</v>
      </c>
      <c r="I56" s="2">
        <v>39.5</v>
      </c>
      <c r="J56" s="5" t="s">
        <v>2457</v>
      </c>
      <c r="K56" s="2" t="s">
        <v>2451</v>
      </c>
      <c r="L56" s="24">
        <v>225</v>
      </c>
      <c r="M56" s="37">
        <v>609.37419999999997</v>
      </c>
      <c r="N56" s="38">
        <v>137109.19500000001</v>
      </c>
      <c r="O56" s="38">
        <v>82265.52</v>
      </c>
      <c r="P56" s="36">
        <v>54843.675000000003</v>
      </c>
      <c r="Q56" s="41">
        <f>ROUND(N56*$N$11-O56, 2)</f>
        <v>54180.2</v>
      </c>
      <c r="R56" s="45">
        <f>ROUND(N56-O56-Q56, 2)</f>
        <v>663.48</v>
      </c>
    </row>
    <row r="57" spans="1:18" x14ac:dyDescent="0.25">
      <c r="A57" s="2">
        <v>5259</v>
      </c>
      <c r="B57" s="1" t="s">
        <v>534</v>
      </c>
      <c r="C57" s="2" t="s">
        <v>7</v>
      </c>
      <c r="D57" s="1" t="s">
        <v>519</v>
      </c>
      <c r="E57" s="2">
        <v>4260</v>
      </c>
      <c r="F57" s="2" t="s">
        <v>227</v>
      </c>
      <c r="G57" s="2">
        <v>38</v>
      </c>
      <c r="H57" s="2">
        <v>39</v>
      </c>
      <c r="I57" s="2">
        <v>38.5</v>
      </c>
      <c r="J57" s="5" t="s">
        <v>2457</v>
      </c>
      <c r="K57" s="2" t="s">
        <v>2451</v>
      </c>
      <c r="L57" s="24">
        <v>225</v>
      </c>
      <c r="M57" s="37">
        <v>846.67380000000003</v>
      </c>
      <c r="N57" s="38">
        <v>190501.60500000001</v>
      </c>
      <c r="O57" s="38">
        <v>114300.96</v>
      </c>
      <c r="P57" s="36">
        <v>76200.645000000004</v>
      </c>
      <c r="Q57" s="41">
        <f>ROUND(N57*$N$11-O57, 2)</f>
        <v>75278.81</v>
      </c>
      <c r="R57" s="45">
        <f>ROUND(N57-O57-Q57, 2)</f>
        <v>921.84</v>
      </c>
    </row>
    <row r="58" spans="1:18" x14ac:dyDescent="0.25">
      <c r="A58" s="2">
        <v>5260</v>
      </c>
      <c r="B58" s="1" t="s">
        <v>535</v>
      </c>
      <c r="C58" s="2" t="s">
        <v>7</v>
      </c>
      <c r="D58" s="1" t="s">
        <v>519</v>
      </c>
      <c r="E58" s="2">
        <v>4260</v>
      </c>
      <c r="F58" s="2" t="s">
        <v>227</v>
      </c>
      <c r="G58" s="2">
        <v>20</v>
      </c>
      <c r="H58" s="2">
        <v>16</v>
      </c>
      <c r="I58" s="2">
        <v>18</v>
      </c>
      <c r="J58" s="5" t="s">
        <v>2457</v>
      </c>
      <c r="K58" s="2" t="s">
        <v>2472</v>
      </c>
      <c r="L58" s="24">
        <v>0</v>
      </c>
      <c r="M58" s="37">
        <v>1326.4033999999999</v>
      </c>
      <c r="N58" s="38">
        <v>0</v>
      </c>
      <c r="O58" s="38">
        <v>0</v>
      </c>
      <c r="P58" s="36">
        <v>0</v>
      </c>
      <c r="Q58" s="41">
        <f>ROUND(N58*$N$11-O58, 2)</f>
        <v>0</v>
      </c>
      <c r="R58" s="45">
        <f>ROUND(N58-O58-Q58, 2)</f>
        <v>0</v>
      </c>
    </row>
    <row r="59" spans="1:18" x14ac:dyDescent="0.25">
      <c r="A59" s="2">
        <v>5261</v>
      </c>
      <c r="B59" s="1" t="s">
        <v>536</v>
      </c>
      <c r="C59" s="2" t="s">
        <v>7</v>
      </c>
      <c r="D59" s="1" t="s">
        <v>519</v>
      </c>
      <c r="E59" s="2">
        <v>4260</v>
      </c>
      <c r="F59" s="2" t="s">
        <v>227</v>
      </c>
      <c r="G59" s="2">
        <v>31</v>
      </c>
      <c r="H59" s="2">
        <v>31</v>
      </c>
      <c r="I59" s="2">
        <v>31</v>
      </c>
      <c r="J59" s="5" t="s">
        <v>2457</v>
      </c>
      <c r="K59" s="2" t="s">
        <v>2472</v>
      </c>
      <c r="L59" s="24">
        <v>0</v>
      </c>
      <c r="M59" s="37">
        <v>643.01880000000006</v>
      </c>
      <c r="N59" s="38">
        <v>0</v>
      </c>
      <c r="O59" s="38">
        <v>0</v>
      </c>
      <c r="P59" s="36">
        <v>0</v>
      </c>
      <c r="Q59" s="41">
        <f>ROUND(N59*$N$11-O59, 2)</f>
        <v>0</v>
      </c>
      <c r="R59" s="45">
        <f>ROUND(N59-O59-Q59, 2)</f>
        <v>0</v>
      </c>
    </row>
    <row r="60" spans="1:18" x14ac:dyDescent="0.25">
      <c r="A60" s="2">
        <v>5262</v>
      </c>
      <c r="B60" s="1" t="s">
        <v>537</v>
      </c>
      <c r="C60" s="2" t="s">
        <v>7</v>
      </c>
      <c r="D60" s="1" t="s">
        <v>519</v>
      </c>
      <c r="E60" s="2">
        <v>4260</v>
      </c>
      <c r="F60" s="2" t="s">
        <v>227</v>
      </c>
      <c r="G60" s="2">
        <v>26</v>
      </c>
      <c r="H60" s="2">
        <v>20</v>
      </c>
      <c r="I60" s="2">
        <v>23</v>
      </c>
      <c r="J60" s="5" t="s">
        <v>2457</v>
      </c>
      <c r="K60" s="2" t="s">
        <v>2472</v>
      </c>
      <c r="L60" s="24">
        <v>0</v>
      </c>
      <c r="M60" s="37">
        <v>915.92089999999996</v>
      </c>
      <c r="N60" s="38">
        <v>0</v>
      </c>
      <c r="O60" s="38">
        <v>0</v>
      </c>
      <c r="P60" s="36">
        <v>0</v>
      </c>
      <c r="Q60" s="41">
        <f>ROUND(N60*$N$11-O60, 2)</f>
        <v>0</v>
      </c>
      <c r="R60" s="45">
        <f>ROUND(N60-O60-Q60, 2)</f>
        <v>0</v>
      </c>
    </row>
    <row r="61" spans="1:18" x14ac:dyDescent="0.25">
      <c r="A61" s="2">
        <v>5264</v>
      </c>
      <c r="B61" s="1" t="s">
        <v>539</v>
      </c>
      <c r="C61" s="2" t="s">
        <v>7</v>
      </c>
      <c r="D61" s="1" t="s">
        <v>519</v>
      </c>
      <c r="E61" s="2">
        <v>4260</v>
      </c>
      <c r="F61" s="2" t="s">
        <v>227</v>
      </c>
      <c r="G61" s="2">
        <v>32</v>
      </c>
      <c r="H61" s="2">
        <v>28</v>
      </c>
      <c r="I61" s="2">
        <v>30</v>
      </c>
      <c r="J61" s="5" t="s">
        <v>2457</v>
      </c>
      <c r="K61" s="2" t="s">
        <v>2472</v>
      </c>
      <c r="L61" s="24">
        <v>0</v>
      </c>
      <c r="M61" s="37">
        <v>485.3415</v>
      </c>
      <c r="N61" s="38">
        <v>0</v>
      </c>
      <c r="O61" s="38">
        <v>0</v>
      </c>
      <c r="P61" s="36">
        <v>0</v>
      </c>
      <c r="Q61" s="41">
        <f>ROUND(N61*$N$11-O61, 2)</f>
        <v>0</v>
      </c>
      <c r="R61" s="45">
        <f>ROUND(N61-O61-Q61, 2)</f>
        <v>0</v>
      </c>
    </row>
    <row r="62" spans="1:18" x14ac:dyDescent="0.25">
      <c r="A62" s="2">
        <v>5265</v>
      </c>
      <c r="B62" s="1" t="s">
        <v>540</v>
      </c>
      <c r="C62" s="2" t="s">
        <v>7</v>
      </c>
      <c r="D62" s="1" t="s">
        <v>519</v>
      </c>
      <c r="E62" s="2">
        <v>4260</v>
      </c>
      <c r="F62" s="2" t="s">
        <v>227</v>
      </c>
      <c r="G62" s="2">
        <v>38</v>
      </c>
      <c r="H62" s="2">
        <v>37</v>
      </c>
      <c r="I62" s="2">
        <v>37.5</v>
      </c>
      <c r="J62" s="5" t="s">
        <v>2457</v>
      </c>
      <c r="K62" s="2" t="s">
        <v>2451</v>
      </c>
      <c r="L62" s="24">
        <v>225</v>
      </c>
      <c r="M62" s="37">
        <v>705.49800000000005</v>
      </c>
      <c r="N62" s="38">
        <v>158737.05000000002</v>
      </c>
      <c r="O62" s="38">
        <v>95242.23</v>
      </c>
      <c r="P62" s="36">
        <v>63494.820000000022</v>
      </c>
      <c r="Q62" s="41">
        <f>ROUND(N62*$N$11-O62, 2)</f>
        <v>62726.69</v>
      </c>
      <c r="R62" s="45">
        <f>ROUND(N62-O62-Q62, 2)</f>
        <v>768.13</v>
      </c>
    </row>
    <row r="63" spans="1:18" x14ac:dyDescent="0.25">
      <c r="A63" s="2">
        <v>5271</v>
      </c>
      <c r="B63" s="1" t="s">
        <v>546</v>
      </c>
      <c r="C63" s="2" t="s">
        <v>7</v>
      </c>
      <c r="D63" s="1" t="s">
        <v>519</v>
      </c>
      <c r="E63" s="2">
        <v>4260</v>
      </c>
      <c r="F63" s="2" t="s">
        <v>227</v>
      </c>
      <c r="G63" s="2">
        <v>24</v>
      </c>
      <c r="H63" s="2">
        <v>28</v>
      </c>
      <c r="I63" s="2">
        <v>26</v>
      </c>
      <c r="J63" s="5" t="s">
        <v>2457</v>
      </c>
      <c r="K63" s="2" t="s">
        <v>2472</v>
      </c>
      <c r="L63" s="24">
        <v>0</v>
      </c>
      <c r="M63" s="37">
        <v>696.70579999999995</v>
      </c>
      <c r="N63" s="38">
        <v>0</v>
      </c>
      <c r="O63" s="38">
        <v>0</v>
      </c>
      <c r="P63" s="36">
        <v>0</v>
      </c>
      <c r="Q63" s="41">
        <f>ROUND(N63*$N$11-O63, 2)</f>
        <v>0</v>
      </c>
      <c r="R63" s="45">
        <f>ROUND(N63-O63-Q63, 2)</f>
        <v>0</v>
      </c>
    </row>
    <row r="64" spans="1:18" x14ac:dyDescent="0.25">
      <c r="A64" s="2">
        <v>5272</v>
      </c>
      <c r="B64" s="1" t="s">
        <v>547</v>
      </c>
      <c r="C64" s="2" t="s">
        <v>7</v>
      </c>
      <c r="D64" s="1" t="s">
        <v>519</v>
      </c>
      <c r="E64" s="2">
        <v>4260</v>
      </c>
      <c r="F64" s="2" t="s">
        <v>227</v>
      </c>
      <c r="G64" s="2">
        <v>38</v>
      </c>
      <c r="H64" s="2">
        <v>33</v>
      </c>
      <c r="I64" s="2">
        <v>35.5</v>
      </c>
      <c r="J64" s="5" t="s">
        <v>2457</v>
      </c>
      <c r="K64" s="2" t="s">
        <v>2472</v>
      </c>
      <c r="L64" s="24">
        <v>0</v>
      </c>
      <c r="M64" s="37">
        <v>514.673</v>
      </c>
      <c r="N64" s="38">
        <v>0</v>
      </c>
      <c r="O64" s="38">
        <v>0</v>
      </c>
      <c r="P64" s="36">
        <v>0</v>
      </c>
      <c r="Q64" s="41">
        <f>ROUND(N64*$N$11-O64, 2)</f>
        <v>0</v>
      </c>
      <c r="R64" s="45">
        <f>ROUND(N64-O64-Q64, 2)</f>
        <v>0</v>
      </c>
    </row>
    <row r="65" spans="1:18" x14ac:dyDescent="0.25">
      <c r="A65" s="2">
        <v>5273</v>
      </c>
      <c r="B65" s="1" t="s">
        <v>548</v>
      </c>
      <c r="C65" s="2" t="s">
        <v>7</v>
      </c>
      <c r="D65" s="1" t="s">
        <v>519</v>
      </c>
      <c r="E65" s="2">
        <v>4260</v>
      </c>
      <c r="F65" s="2" t="s">
        <v>227</v>
      </c>
      <c r="G65" s="2">
        <v>48</v>
      </c>
      <c r="H65" s="2">
        <v>43</v>
      </c>
      <c r="I65" s="2">
        <v>45.5</v>
      </c>
      <c r="J65" s="5" t="s">
        <v>2457</v>
      </c>
      <c r="K65" s="2" t="s">
        <v>2450</v>
      </c>
      <c r="L65" s="24">
        <v>400</v>
      </c>
      <c r="M65" s="37">
        <v>454.7389</v>
      </c>
      <c r="N65" s="38">
        <v>181895.56</v>
      </c>
      <c r="O65" s="38">
        <v>109137.34</v>
      </c>
      <c r="P65" s="36">
        <v>72758.22</v>
      </c>
      <c r="Q65" s="41">
        <f>ROUND(N65*$N$11-O65, 2)</f>
        <v>71878.03</v>
      </c>
      <c r="R65" s="45">
        <f>ROUND(N65-O65-Q65, 2)</f>
        <v>880.19</v>
      </c>
    </row>
    <row r="66" spans="1:18" x14ac:dyDescent="0.25">
      <c r="A66" s="2">
        <v>5275</v>
      </c>
      <c r="B66" s="1" t="s">
        <v>251</v>
      </c>
      <c r="C66" s="2" t="s">
        <v>7</v>
      </c>
      <c r="D66" s="1" t="s">
        <v>519</v>
      </c>
      <c r="E66" s="2">
        <v>4260</v>
      </c>
      <c r="F66" s="2" t="s">
        <v>227</v>
      </c>
      <c r="G66" s="2">
        <v>27</v>
      </c>
      <c r="H66" s="2">
        <v>29</v>
      </c>
      <c r="I66" s="2">
        <v>28</v>
      </c>
      <c r="J66" s="5" t="s">
        <v>2457</v>
      </c>
      <c r="K66" s="2" t="s">
        <v>2472</v>
      </c>
      <c r="L66" s="24">
        <v>0</v>
      </c>
      <c r="M66" s="37">
        <v>776.76480000000004</v>
      </c>
      <c r="N66" s="38">
        <v>0</v>
      </c>
      <c r="O66" s="38">
        <v>0</v>
      </c>
      <c r="P66" s="36">
        <v>0</v>
      </c>
      <c r="Q66" s="41">
        <f>ROUND(N66*$N$11-O66, 2)</f>
        <v>0</v>
      </c>
      <c r="R66" s="45">
        <f>ROUND(N66-O66-Q66, 2)</f>
        <v>0</v>
      </c>
    </row>
    <row r="67" spans="1:18" x14ac:dyDescent="0.25">
      <c r="A67" s="2">
        <v>5278</v>
      </c>
      <c r="B67" s="1" t="s">
        <v>553</v>
      </c>
      <c r="C67" s="2" t="s">
        <v>7</v>
      </c>
      <c r="D67" s="1" t="s">
        <v>554</v>
      </c>
      <c r="E67" s="2">
        <v>4262</v>
      </c>
      <c r="F67" s="2" t="s">
        <v>227</v>
      </c>
      <c r="G67" s="2">
        <v>35</v>
      </c>
      <c r="H67" s="2">
        <v>42</v>
      </c>
      <c r="I67" s="2">
        <v>38.5</v>
      </c>
      <c r="J67" s="5" t="s">
        <v>2457</v>
      </c>
      <c r="K67" s="2" t="s">
        <v>2451</v>
      </c>
      <c r="L67" s="24">
        <v>225</v>
      </c>
      <c r="M67" s="37">
        <v>436.32780000000002</v>
      </c>
      <c r="N67" s="38">
        <v>98173.755000000005</v>
      </c>
      <c r="O67" s="38">
        <v>58904.25</v>
      </c>
      <c r="P67" s="36">
        <v>39269.505000000005</v>
      </c>
      <c r="Q67" s="41">
        <f>ROUND(N67*$N$11-O67, 2)</f>
        <v>38794.44</v>
      </c>
      <c r="R67" s="45">
        <f>ROUND(N67-O67-Q67, 2)</f>
        <v>475.07</v>
      </c>
    </row>
    <row r="68" spans="1:18" x14ac:dyDescent="0.25">
      <c r="A68" s="2">
        <v>5279</v>
      </c>
      <c r="B68" s="1" t="s">
        <v>555</v>
      </c>
      <c r="C68" s="2" t="s">
        <v>7</v>
      </c>
      <c r="D68" s="1" t="s">
        <v>554</v>
      </c>
      <c r="E68" s="2">
        <v>4262</v>
      </c>
      <c r="F68" s="2" t="s">
        <v>227</v>
      </c>
      <c r="G68" s="2">
        <v>39</v>
      </c>
      <c r="H68" s="2">
        <v>47</v>
      </c>
      <c r="I68" s="2">
        <v>43</v>
      </c>
      <c r="J68" s="5" t="s">
        <v>2457</v>
      </c>
      <c r="K68" s="2" t="s">
        <v>2450</v>
      </c>
      <c r="L68" s="24">
        <v>400</v>
      </c>
      <c r="M68" s="37">
        <v>585.68560000000002</v>
      </c>
      <c r="N68" s="38">
        <v>234274.24000000002</v>
      </c>
      <c r="O68" s="38">
        <v>140564.54</v>
      </c>
      <c r="P68" s="36">
        <v>93709.700000000012</v>
      </c>
      <c r="Q68" s="41">
        <f>ROUND(N68*$N$11-O68, 2)</f>
        <v>92576.05</v>
      </c>
      <c r="R68" s="45">
        <f>ROUND(N68-O68-Q68, 2)</f>
        <v>1133.6500000000001</v>
      </c>
    </row>
    <row r="69" spans="1:18" x14ac:dyDescent="0.25">
      <c r="A69" s="2">
        <v>5281</v>
      </c>
      <c r="B69" s="1" t="s">
        <v>557</v>
      </c>
      <c r="C69" s="2" t="s">
        <v>7</v>
      </c>
      <c r="D69" s="1" t="s">
        <v>554</v>
      </c>
      <c r="E69" s="2">
        <v>4262</v>
      </c>
      <c r="F69" s="2" t="s">
        <v>227</v>
      </c>
      <c r="G69" s="2">
        <v>27</v>
      </c>
      <c r="H69" s="2">
        <v>28</v>
      </c>
      <c r="I69" s="2">
        <v>27.5</v>
      </c>
      <c r="J69" s="5" t="s">
        <v>2457</v>
      </c>
      <c r="K69" s="2" t="s">
        <v>2472</v>
      </c>
      <c r="L69" s="24">
        <v>0</v>
      </c>
      <c r="M69" s="37">
        <v>514.15089999999998</v>
      </c>
      <c r="N69" s="38">
        <v>0</v>
      </c>
      <c r="O69" s="38">
        <v>0</v>
      </c>
      <c r="P69" s="36">
        <v>0</v>
      </c>
      <c r="Q69" s="41">
        <f>ROUND(N69*$N$11-O69, 2)</f>
        <v>0</v>
      </c>
      <c r="R69" s="45">
        <f>ROUND(N69-O69-Q69, 2)</f>
        <v>0</v>
      </c>
    </row>
    <row r="70" spans="1:18" x14ac:dyDescent="0.25">
      <c r="A70" s="2">
        <v>5320</v>
      </c>
      <c r="B70" s="1" t="s">
        <v>599</v>
      </c>
      <c r="C70" s="2" t="s">
        <v>7</v>
      </c>
      <c r="D70" s="1" t="s">
        <v>598</v>
      </c>
      <c r="E70" s="2">
        <v>4268</v>
      </c>
      <c r="F70" s="2" t="s">
        <v>227</v>
      </c>
      <c r="G70" s="2">
        <v>34</v>
      </c>
      <c r="H70" s="2">
        <v>31</v>
      </c>
      <c r="I70" s="2">
        <v>32.5</v>
      </c>
      <c r="J70" s="5" t="s">
        <v>2457</v>
      </c>
      <c r="K70" s="2" t="s">
        <v>2472</v>
      </c>
      <c r="L70" s="24">
        <v>0</v>
      </c>
      <c r="M70" s="37">
        <v>503.95249999999999</v>
      </c>
      <c r="N70" s="38">
        <v>0</v>
      </c>
      <c r="O70" s="38">
        <v>0</v>
      </c>
      <c r="P70" s="36">
        <v>0</v>
      </c>
      <c r="Q70" s="41">
        <f>ROUND(N70*$N$11-O70, 2)</f>
        <v>0</v>
      </c>
      <c r="R70" s="45">
        <f>ROUND(N70-O70-Q70, 2)</f>
        <v>0</v>
      </c>
    </row>
    <row r="71" spans="1:18" x14ac:dyDescent="0.25">
      <c r="A71" s="2">
        <v>5332</v>
      </c>
      <c r="B71" s="1" t="s">
        <v>609</v>
      </c>
      <c r="C71" s="2" t="s">
        <v>7</v>
      </c>
      <c r="D71" s="1" t="s">
        <v>610</v>
      </c>
      <c r="E71" s="2">
        <v>4271</v>
      </c>
      <c r="F71" s="2" t="s">
        <v>227</v>
      </c>
      <c r="G71" s="2">
        <v>29</v>
      </c>
      <c r="H71" s="2">
        <v>37</v>
      </c>
      <c r="I71" s="2">
        <v>33</v>
      </c>
      <c r="J71" s="5" t="s">
        <v>2457</v>
      </c>
      <c r="K71" s="2" t="s">
        <v>2472</v>
      </c>
      <c r="L71" s="24">
        <v>0</v>
      </c>
      <c r="M71" s="37">
        <v>690.28279999999995</v>
      </c>
      <c r="N71" s="38">
        <v>0</v>
      </c>
      <c r="O71" s="38">
        <v>0</v>
      </c>
      <c r="P71" s="36">
        <v>0</v>
      </c>
      <c r="Q71" s="41">
        <f>ROUND(N71*$N$11-O71, 2)</f>
        <v>0</v>
      </c>
      <c r="R71" s="45">
        <f>ROUND(N71-O71-Q71, 2)</f>
        <v>0</v>
      </c>
    </row>
    <row r="72" spans="1:18" x14ac:dyDescent="0.25">
      <c r="A72" s="2">
        <v>5333</v>
      </c>
      <c r="B72" s="1" t="s">
        <v>611</v>
      </c>
      <c r="C72" s="2" t="s">
        <v>7</v>
      </c>
      <c r="D72" s="1" t="s">
        <v>610</v>
      </c>
      <c r="E72" s="2">
        <v>4271</v>
      </c>
      <c r="F72" s="2" t="s">
        <v>227</v>
      </c>
      <c r="G72" s="2">
        <v>26</v>
      </c>
      <c r="H72" s="2">
        <v>25</v>
      </c>
      <c r="I72" s="2">
        <v>25.5</v>
      </c>
      <c r="J72" s="5" t="s">
        <v>2457</v>
      </c>
      <c r="K72" s="2" t="s">
        <v>2472</v>
      </c>
      <c r="L72" s="24">
        <v>0</v>
      </c>
      <c r="M72" s="37">
        <v>482.41590000000002</v>
      </c>
      <c r="N72" s="38">
        <v>0</v>
      </c>
      <c r="O72" s="38">
        <v>0</v>
      </c>
      <c r="P72" s="36">
        <v>0</v>
      </c>
      <c r="Q72" s="41">
        <f>ROUND(N72*$N$11-O72, 2)</f>
        <v>0</v>
      </c>
      <c r="R72" s="45">
        <f>ROUND(N72-O72-Q72, 2)</f>
        <v>0</v>
      </c>
    </row>
    <row r="73" spans="1:18" x14ac:dyDescent="0.25">
      <c r="A73" s="2">
        <v>5334</v>
      </c>
      <c r="B73" s="1" t="s">
        <v>612</v>
      </c>
      <c r="C73" s="2" t="s">
        <v>7</v>
      </c>
      <c r="D73" s="1" t="s">
        <v>610</v>
      </c>
      <c r="E73" s="2">
        <v>4271</v>
      </c>
      <c r="F73" s="2" t="s">
        <v>227</v>
      </c>
      <c r="G73" s="2">
        <v>23</v>
      </c>
      <c r="H73" s="2">
        <v>23</v>
      </c>
      <c r="I73" s="2">
        <v>23</v>
      </c>
      <c r="J73" s="5" t="s">
        <v>2457</v>
      </c>
      <c r="K73" s="2" t="s">
        <v>2472</v>
      </c>
      <c r="L73" s="24">
        <v>0</v>
      </c>
      <c r="M73" s="37">
        <v>719.19290000000001</v>
      </c>
      <c r="N73" s="38">
        <v>0</v>
      </c>
      <c r="O73" s="38">
        <v>0</v>
      </c>
      <c r="P73" s="36">
        <v>0</v>
      </c>
      <c r="Q73" s="41">
        <f>ROUND(N73*$N$11-O73, 2)</f>
        <v>0</v>
      </c>
      <c r="R73" s="45">
        <f>ROUND(N73-O73-Q73, 2)</f>
        <v>0</v>
      </c>
    </row>
    <row r="74" spans="1:18" x14ac:dyDescent="0.25">
      <c r="A74" s="2">
        <v>5335</v>
      </c>
      <c r="B74" s="1" t="s">
        <v>613</v>
      </c>
      <c r="C74" s="2" t="s">
        <v>7</v>
      </c>
      <c r="D74" s="1" t="s">
        <v>610</v>
      </c>
      <c r="E74" s="2">
        <v>4271</v>
      </c>
      <c r="F74" s="2" t="s">
        <v>227</v>
      </c>
      <c r="G74" s="2">
        <v>28</v>
      </c>
      <c r="H74" s="2">
        <v>30</v>
      </c>
      <c r="I74" s="2">
        <v>29</v>
      </c>
      <c r="J74" s="5" t="s">
        <v>2457</v>
      </c>
      <c r="K74" s="2" t="s">
        <v>2472</v>
      </c>
      <c r="L74" s="24">
        <v>0</v>
      </c>
      <c r="M74" s="37">
        <v>496.69150000000002</v>
      </c>
      <c r="N74" s="38">
        <v>0</v>
      </c>
      <c r="O74" s="38">
        <v>0</v>
      </c>
      <c r="P74" s="36">
        <v>0</v>
      </c>
      <c r="Q74" s="41">
        <f>ROUND(N74*$N$11-O74, 2)</f>
        <v>0</v>
      </c>
      <c r="R74" s="45">
        <f>ROUND(N74-O74-Q74, 2)</f>
        <v>0</v>
      </c>
    </row>
    <row r="75" spans="1:18" x14ac:dyDescent="0.25">
      <c r="A75" s="2">
        <v>5336</v>
      </c>
      <c r="B75" s="1" t="s">
        <v>614</v>
      </c>
      <c r="C75" s="2" t="s">
        <v>7</v>
      </c>
      <c r="D75" s="1" t="s">
        <v>610</v>
      </c>
      <c r="E75" s="2">
        <v>4271</v>
      </c>
      <c r="F75" s="2" t="s">
        <v>227</v>
      </c>
      <c r="G75" s="2">
        <v>26</v>
      </c>
      <c r="H75" s="2">
        <v>38</v>
      </c>
      <c r="I75" s="2">
        <v>32</v>
      </c>
      <c r="J75" s="5" t="s">
        <v>2457</v>
      </c>
      <c r="K75" s="2" t="s">
        <v>2472</v>
      </c>
      <c r="L75" s="24">
        <v>0</v>
      </c>
      <c r="M75" s="37">
        <v>530.18449999999996</v>
      </c>
      <c r="N75" s="38">
        <v>0</v>
      </c>
      <c r="O75" s="38">
        <v>0</v>
      </c>
      <c r="P75" s="36">
        <v>0</v>
      </c>
      <c r="Q75" s="41">
        <f>ROUND(N75*$N$11-O75, 2)</f>
        <v>0</v>
      </c>
      <c r="R75" s="45">
        <f>ROUND(N75-O75-Q75, 2)</f>
        <v>0</v>
      </c>
    </row>
    <row r="76" spans="1:18" x14ac:dyDescent="0.25">
      <c r="A76" s="2">
        <v>5338</v>
      </c>
      <c r="B76" s="1" t="s">
        <v>616</v>
      </c>
      <c r="C76" s="2" t="s">
        <v>7</v>
      </c>
      <c r="D76" s="1" t="s">
        <v>610</v>
      </c>
      <c r="E76" s="2">
        <v>4271</v>
      </c>
      <c r="F76" s="2" t="s">
        <v>227</v>
      </c>
      <c r="G76" s="2">
        <v>30</v>
      </c>
      <c r="H76" s="2">
        <v>35</v>
      </c>
      <c r="I76" s="2">
        <v>32.5</v>
      </c>
      <c r="J76" s="5" t="s">
        <v>2457</v>
      </c>
      <c r="K76" s="2" t="s">
        <v>2472</v>
      </c>
      <c r="L76" s="24">
        <v>0</v>
      </c>
      <c r="M76" s="37">
        <v>554.32650000000001</v>
      </c>
      <c r="N76" s="38">
        <v>0</v>
      </c>
      <c r="O76" s="38">
        <v>0</v>
      </c>
      <c r="P76" s="36">
        <v>0</v>
      </c>
      <c r="Q76" s="41">
        <f>ROUND(N76*$N$11-O76, 2)</f>
        <v>0</v>
      </c>
      <c r="R76" s="45">
        <f>ROUND(N76-O76-Q76, 2)</f>
        <v>0</v>
      </c>
    </row>
    <row r="77" spans="1:18" x14ac:dyDescent="0.25">
      <c r="A77" s="2">
        <v>5340</v>
      </c>
      <c r="B77" s="1" t="s">
        <v>618</v>
      </c>
      <c r="C77" s="2" t="s">
        <v>7</v>
      </c>
      <c r="D77" s="1" t="s">
        <v>610</v>
      </c>
      <c r="E77" s="2">
        <v>4271</v>
      </c>
      <c r="F77" s="2" t="s">
        <v>227</v>
      </c>
      <c r="G77" s="2">
        <v>28</v>
      </c>
      <c r="H77" s="2">
        <v>28</v>
      </c>
      <c r="I77" s="2">
        <v>28</v>
      </c>
      <c r="J77" s="5" t="s">
        <v>2457</v>
      </c>
      <c r="K77" s="2" t="s">
        <v>2472</v>
      </c>
      <c r="L77" s="24">
        <v>0</v>
      </c>
      <c r="M77" s="37">
        <v>664.85590000000002</v>
      </c>
      <c r="N77" s="38">
        <v>0</v>
      </c>
      <c r="O77" s="38">
        <v>0</v>
      </c>
      <c r="P77" s="36">
        <v>0</v>
      </c>
      <c r="Q77" s="41">
        <f>ROUND(N77*$N$11-O77, 2)</f>
        <v>0</v>
      </c>
      <c r="R77" s="45">
        <f>ROUND(N77-O77-Q77, 2)</f>
        <v>0</v>
      </c>
    </row>
    <row r="78" spans="1:18" x14ac:dyDescent="0.25">
      <c r="A78" s="2">
        <v>5342</v>
      </c>
      <c r="B78" s="1" t="s">
        <v>620</v>
      </c>
      <c r="C78" s="2" t="s">
        <v>7</v>
      </c>
      <c r="D78" s="1" t="s">
        <v>610</v>
      </c>
      <c r="E78" s="2">
        <v>4271</v>
      </c>
      <c r="F78" s="2" t="s">
        <v>227</v>
      </c>
      <c r="G78" s="2">
        <v>28</v>
      </c>
      <c r="H78" s="2">
        <v>27</v>
      </c>
      <c r="I78" s="2">
        <v>27.5</v>
      </c>
      <c r="J78" s="5" t="s">
        <v>2457</v>
      </c>
      <c r="K78" s="2" t="s">
        <v>2472</v>
      </c>
      <c r="L78" s="24">
        <v>0</v>
      </c>
      <c r="M78" s="37">
        <v>683.74239999999998</v>
      </c>
      <c r="N78" s="38">
        <v>0</v>
      </c>
      <c r="O78" s="38">
        <v>0</v>
      </c>
      <c r="P78" s="36">
        <v>0</v>
      </c>
      <c r="Q78" s="41">
        <f>ROUND(N78*$N$11-O78, 2)</f>
        <v>0</v>
      </c>
      <c r="R78" s="45">
        <f>ROUND(N78-O78-Q78, 2)</f>
        <v>0</v>
      </c>
    </row>
    <row r="79" spans="1:18" x14ac:dyDescent="0.25">
      <c r="A79" s="2">
        <v>5344</v>
      </c>
      <c r="B79" s="1" t="s">
        <v>622</v>
      </c>
      <c r="C79" s="2" t="s">
        <v>7</v>
      </c>
      <c r="D79" s="1" t="s">
        <v>610</v>
      </c>
      <c r="E79" s="2">
        <v>4271</v>
      </c>
      <c r="F79" s="2" t="s">
        <v>227</v>
      </c>
      <c r="G79" s="2">
        <v>39</v>
      </c>
      <c r="H79" s="2">
        <v>47</v>
      </c>
      <c r="I79" s="2">
        <v>43</v>
      </c>
      <c r="J79" s="5" t="s">
        <v>2457</v>
      </c>
      <c r="K79" s="2" t="s">
        <v>2450</v>
      </c>
      <c r="L79" s="24">
        <v>400</v>
      </c>
      <c r="M79" s="37">
        <v>620.33540000000005</v>
      </c>
      <c r="N79" s="38">
        <v>248134.16000000003</v>
      </c>
      <c r="O79" s="38">
        <v>148880.5</v>
      </c>
      <c r="P79" s="36">
        <v>99253.660000000033</v>
      </c>
      <c r="Q79" s="41">
        <f>ROUND(N79*$N$11-O79, 2)</f>
        <v>98052.94</v>
      </c>
      <c r="R79" s="45">
        <f>ROUND(N79-O79-Q79, 2)</f>
        <v>1200.72</v>
      </c>
    </row>
    <row r="80" spans="1:18" x14ac:dyDescent="0.25">
      <c r="A80" s="2">
        <v>5345</v>
      </c>
      <c r="B80" s="1" t="s">
        <v>623</v>
      </c>
      <c r="C80" s="2" t="s">
        <v>7</v>
      </c>
      <c r="D80" s="1" t="s">
        <v>610</v>
      </c>
      <c r="E80" s="2">
        <v>4271</v>
      </c>
      <c r="F80" s="2" t="s">
        <v>227</v>
      </c>
      <c r="G80" s="2">
        <v>23</v>
      </c>
      <c r="H80" s="2">
        <v>41</v>
      </c>
      <c r="I80" s="2">
        <v>32</v>
      </c>
      <c r="J80" s="5" t="s">
        <v>2457</v>
      </c>
      <c r="K80" s="2" t="s">
        <v>2472</v>
      </c>
      <c r="L80" s="24">
        <v>0</v>
      </c>
      <c r="M80" s="37">
        <v>505.22309999999999</v>
      </c>
      <c r="N80" s="38">
        <v>0</v>
      </c>
      <c r="O80" s="38">
        <v>0</v>
      </c>
      <c r="P80" s="36">
        <v>0</v>
      </c>
      <c r="Q80" s="41">
        <f>ROUND(N80*$N$11-O80, 2)</f>
        <v>0</v>
      </c>
      <c r="R80" s="45">
        <f>ROUND(N80-O80-Q80, 2)</f>
        <v>0</v>
      </c>
    </row>
    <row r="81" spans="1:18" x14ac:dyDescent="0.25">
      <c r="A81" s="2">
        <v>5363</v>
      </c>
      <c r="B81" s="1" t="s">
        <v>641</v>
      </c>
      <c r="C81" s="2" t="s">
        <v>7</v>
      </c>
      <c r="D81" s="1" t="s">
        <v>642</v>
      </c>
      <c r="E81" s="2">
        <v>4279</v>
      </c>
      <c r="F81" s="2" t="s">
        <v>227</v>
      </c>
      <c r="G81" s="2">
        <v>17</v>
      </c>
      <c r="H81" s="2">
        <v>18</v>
      </c>
      <c r="I81" s="2">
        <v>17.5</v>
      </c>
      <c r="J81" s="5" t="s">
        <v>2457</v>
      </c>
      <c r="K81" s="2" t="s">
        <v>2472</v>
      </c>
      <c r="L81" s="24">
        <v>0</v>
      </c>
      <c r="M81" s="37">
        <v>420.47640000000001</v>
      </c>
      <c r="N81" s="38">
        <v>0</v>
      </c>
      <c r="O81" s="38">
        <v>0</v>
      </c>
      <c r="P81" s="36">
        <v>0</v>
      </c>
      <c r="Q81" s="41">
        <f>ROUND(N81*$N$11-O81, 2)</f>
        <v>0</v>
      </c>
      <c r="R81" s="45">
        <f>ROUND(N81-O81-Q81, 2)</f>
        <v>0</v>
      </c>
    </row>
    <row r="82" spans="1:18" x14ac:dyDescent="0.25">
      <c r="A82" s="2">
        <v>5364</v>
      </c>
      <c r="B82" s="1" t="s">
        <v>643</v>
      </c>
      <c r="C82" s="2" t="s">
        <v>7</v>
      </c>
      <c r="D82" s="1" t="s">
        <v>642</v>
      </c>
      <c r="E82" s="2">
        <v>4279</v>
      </c>
      <c r="F82" s="2" t="s">
        <v>227</v>
      </c>
      <c r="G82" s="2">
        <v>12</v>
      </c>
      <c r="H82" s="2">
        <v>12</v>
      </c>
      <c r="I82" s="2">
        <v>12</v>
      </c>
      <c r="J82" s="5" t="s">
        <v>2457</v>
      </c>
      <c r="K82" s="2" t="s">
        <v>2472</v>
      </c>
      <c r="L82" s="24">
        <v>0</v>
      </c>
      <c r="M82" s="37">
        <v>299.75069999999999</v>
      </c>
      <c r="N82" s="38">
        <v>0</v>
      </c>
      <c r="O82" s="38">
        <v>0</v>
      </c>
      <c r="P82" s="36">
        <v>0</v>
      </c>
      <c r="Q82" s="41">
        <f>ROUND(N82*$N$11-O82, 2)</f>
        <v>0</v>
      </c>
      <c r="R82" s="45">
        <f>ROUND(N82-O82-Q82, 2)</f>
        <v>0</v>
      </c>
    </row>
    <row r="83" spans="1:18" x14ac:dyDescent="0.25">
      <c r="A83" s="2">
        <v>5370</v>
      </c>
      <c r="B83" s="1" t="s">
        <v>647</v>
      </c>
      <c r="C83" s="2" t="s">
        <v>7</v>
      </c>
      <c r="D83" s="1" t="s">
        <v>642</v>
      </c>
      <c r="E83" s="2">
        <v>4279</v>
      </c>
      <c r="F83" s="2" t="s">
        <v>227</v>
      </c>
      <c r="G83" s="2">
        <v>34</v>
      </c>
      <c r="H83" s="2">
        <v>42</v>
      </c>
      <c r="I83" s="2">
        <v>38</v>
      </c>
      <c r="J83" s="5" t="s">
        <v>2457</v>
      </c>
      <c r="K83" s="2" t="s">
        <v>2451</v>
      </c>
      <c r="L83" s="24">
        <v>225</v>
      </c>
      <c r="M83" s="37">
        <v>446.07940000000002</v>
      </c>
      <c r="N83" s="38">
        <v>100367.86500000001</v>
      </c>
      <c r="O83" s="38">
        <v>60220.72</v>
      </c>
      <c r="P83" s="36">
        <v>40147.145000000004</v>
      </c>
      <c r="Q83" s="41">
        <f>ROUND(N83*$N$11-O83, 2)</f>
        <v>39661.47</v>
      </c>
      <c r="R83" s="45">
        <f>ROUND(N83-O83-Q83, 2)</f>
        <v>485.68</v>
      </c>
    </row>
    <row r="84" spans="1:18" x14ac:dyDescent="0.25">
      <c r="A84" s="2">
        <v>5374</v>
      </c>
      <c r="B84" s="1" t="s">
        <v>651</v>
      </c>
      <c r="C84" s="2" t="s">
        <v>7</v>
      </c>
      <c r="D84" s="1" t="s">
        <v>642</v>
      </c>
      <c r="E84" s="2">
        <v>4279</v>
      </c>
      <c r="F84" s="2" t="s">
        <v>227</v>
      </c>
      <c r="G84" s="2">
        <v>18</v>
      </c>
      <c r="H84" s="2">
        <v>20</v>
      </c>
      <c r="I84" s="2">
        <v>19</v>
      </c>
      <c r="J84" s="5" t="s">
        <v>2457</v>
      </c>
      <c r="K84" s="2" t="s">
        <v>2472</v>
      </c>
      <c r="L84" s="24">
        <v>0</v>
      </c>
      <c r="M84" s="37">
        <v>429.0446</v>
      </c>
      <c r="N84" s="38">
        <v>0</v>
      </c>
      <c r="O84" s="38">
        <v>0</v>
      </c>
      <c r="P84" s="36">
        <v>0</v>
      </c>
      <c r="Q84" s="41">
        <f>ROUND(N84*$N$11-O84, 2)</f>
        <v>0</v>
      </c>
      <c r="R84" s="45">
        <f>ROUND(N84-O84-Q84, 2)</f>
        <v>0</v>
      </c>
    </row>
    <row r="85" spans="1:18" x14ac:dyDescent="0.25">
      <c r="A85" s="2">
        <v>5378</v>
      </c>
      <c r="B85" s="1" t="s">
        <v>654</v>
      </c>
      <c r="C85" s="2" t="s">
        <v>7</v>
      </c>
      <c r="D85" s="1" t="s">
        <v>642</v>
      </c>
      <c r="E85" s="2">
        <v>4279</v>
      </c>
      <c r="F85" s="2" t="s">
        <v>227</v>
      </c>
      <c r="G85" s="2">
        <v>25</v>
      </c>
      <c r="H85" s="2">
        <v>21</v>
      </c>
      <c r="I85" s="2">
        <v>23</v>
      </c>
      <c r="J85" s="5" t="s">
        <v>2457</v>
      </c>
      <c r="K85" s="2" t="s">
        <v>2472</v>
      </c>
      <c r="L85" s="24">
        <v>0</v>
      </c>
      <c r="M85" s="37">
        <v>358.0412</v>
      </c>
      <c r="N85" s="38">
        <v>0</v>
      </c>
      <c r="O85" s="38">
        <v>0</v>
      </c>
      <c r="P85" s="36">
        <v>0</v>
      </c>
      <c r="Q85" s="41">
        <f>ROUND(N85*$N$11-O85, 2)</f>
        <v>0</v>
      </c>
      <c r="R85" s="45">
        <f>ROUND(N85-O85-Q85, 2)</f>
        <v>0</v>
      </c>
    </row>
    <row r="86" spans="1:18" x14ac:dyDescent="0.25">
      <c r="A86" s="2">
        <v>5402</v>
      </c>
      <c r="B86" s="1" t="s">
        <v>678</v>
      </c>
      <c r="C86" s="2" t="s">
        <v>7</v>
      </c>
      <c r="D86" s="1" t="s">
        <v>674</v>
      </c>
      <c r="E86" s="2">
        <v>4282</v>
      </c>
      <c r="F86" s="2" t="s">
        <v>227</v>
      </c>
      <c r="G86" s="2">
        <v>28</v>
      </c>
      <c r="H86" s="2">
        <v>23</v>
      </c>
      <c r="I86" s="2">
        <v>25.5</v>
      </c>
      <c r="J86" s="5" t="s">
        <v>2457</v>
      </c>
      <c r="K86" s="2" t="s">
        <v>2472</v>
      </c>
      <c r="L86" s="24">
        <v>0</v>
      </c>
      <c r="M86" s="37">
        <v>637.83720000000005</v>
      </c>
      <c r="N86" s="38">
        <v>0</v>
      </c>
      <c r="O86" s="38">
        <v>0</v>
      </c>
      <c r="P86" s="36">
        <v>0</v>
      </c>
      <c r="Q86" s="41">
        <f>ROUND(N86*$N$11-O86, 2)</f>
        <v>0</v>
      </c>
      <c r="R86" s="45">
        <f>ROUND(N86-O86-Q86, 2)</f>
        <v>0</v>
      </c>
    </row>
    <row r="87" spans="1:18" x14ac:dyDescent="0.25">
      <c r="A87" s="2">
        <v>5404</v>
      </c>
      <c r="B87" s="1" t="s">
        <v>679</v>
      </c>
      <c r="C87" s="2" t="s">
        <v>7</v>
      </c>
      <c r="D87" s="1" t="s">
        <v>674</v>
      </c>
      <c r="E87" s="2">
        <v>4282</v>
      </c>
      <c r="F87" s="2" t="s">
        <v>227</v>
      </c>
      <c r="G87" s="2">
        <v>34</v>
      </c>
      <c r="H87" s="2">
        <v>40</v>
      </c>
      <c r="I87" s="2">
        <v>37</v>
      </c>
      <c r="J87" s="5" t="s">
        <v>2457</v>
      </c>
      <c r="K87" s="2" t="s">
        <v>2451</v>
      </c>
      <c r="L87" s="24">
        <v>225</v>
      </c>
      <c r="M87" s="37">
        <v>717.97019999999998</v>
      </c>
      <c r="N87" s="38">
        <v>161543.29499999998</v>
      </c>
      <c r="O87" s="38">
        <v>96925.98</v>
      </c>
      <c r="P87" s="36">
        <v>64617.314999999988</v>
      </c>
      <c r="Q87" s="41">
        <f>ROUND(N87*$N$11-O87, 2)</f>
        <v>63835.61</v>
      </c>
      <c r="R87" s="45">
        <f>ROUND(N87-O87-Q87, 2)</f>
        <v>781.7</v>
      </c>
    </row>
    <row r="88" spans="1:18" x14ac:dyDescent="0.25">
      <c r="A88" s="2">
        <v>5405</v>
      </c>
      <c r="B88" s="1" t="s">
        <v>680</v>
      </c>
      <c r="C88" s="2" t="s">
        <v>7</v>
      </c>
      <c r="D88" s="1" t="s">
        <v>674</v>
      </c>
      <c r="E88" s="2">
        <v>4282</v>
      </c>
      <c r="F88" s="2" t="s">
        <v>227</v>
      </c>
      <c r="G88" s="2">
        <v>22</v>
      </c>
      <c r="H88" s="2">
        <v>21</v>
      </c>
      <c r="I88" s="2">
        <v>21.5</v>
      </c>
      <c r="J88" s="5" t="s">
        <v>2457</v>
      </c>
      <c r="K88" s="2" t="s">
        <v>2472</v>
      </c>
      <c r="L88" s="24">
        <v>0</v>
      </c>
      <c r="M88" s="37">
        <v>935.50480000000005</v>
      </c>
      <c r="N88" s="38">
        <v>0</v>
      </c>
      <c r="O88" s="38">
        <v>0</v>
      </c>
      <c r="P88" s="36">
        <v>0</v>
      </c>
      <c r="Q88" s="41">
        <f>ROUND(N88*$N$11-O88, 2)</f>
        <v>0</v>
      </c>
      <c r="R88" s="45">
        <f>ROUND(N88-O88-Q88, 2)</f>
        <v>0</v>
      </c>
    </row>
    <row r="89" spans="1:18" x14ac:dyDescent="0.25">
      <c r="A89" s="2">
        <v>5412</v>
      </c>
      <c r="B89" s="1" t="s">
        <v>685</v>
      </c>
      <c r="C89" s="2" t="s">
        <v>7</v>
      </c>
      <c r="D89" s="1" t="s">
        <v>674</v>
      </c>
      <c r="E89" s="2">
        <v>4282</v>
      </c>
      <c r="F89" s="2" t="s">
        <v>227</v>
      </c>
      <c r="G89" s="2">
        <v>28</v>
      </c>
      <c r="H89" s="2">
        <v>30</v>
      </c>
      <c r="I89" s="2">
        <v>29</v>
      </c>
      <c r="J89" s="5" t="s">
        <v>2457</v>
      </c>
      <c r="K89" s="2" t="s">
        <v>2472</v>
      </c>
      <c r="L89" s="24">
        <v>0</v>
      </c>
      <c r="M89" s="37">
        <v>774.69</v>
      </c>
      <c r="N89" s="38">
        <v>0</v>
      </c>
      <c r="O89" s="38">
        <v>0</v>
      </c>
      <c r="P89" s="36">
        <v>0</v>
      </c>
      <c r="Q89" s="41">
        <f>ROUND(N89*$N$11-O89, 2)</f>
        <v>0</v>
      </c>
      <c r="R89" s="45">
        <f>ROUND(N89-O89-Q89, 2)</f>
        <v>0</v>
      </c>
    </row>
    <row r="90" spans="1:18" x14ac:dyDescent="0.25">
      <c r="A90" s="2">
        <v>5423</v>
      </c>
      <c r="B90" s="1" t="s">
        <v>694</v>
      </c>
      <c r="C90" s="2" t="s">
        <v>7</v>
      </c>
      <c r="D90" s="1" t="s">
        <v>689</v>
      </c>
      <c r="E90" s="2">
        <v>4283</v>
      </c>
      <c r="F90" s="2" t="s">
        <v>227</v>
      </c>
      <c r="G90" s="2">
        <v>37</v>
      </c>
      <c r="H90" s="2">
        <v>35</v>
      </c>
      <c r="I90" s="2">
        <v>36</v>
      </c>
      <c r="J90" s="5" t="s">
        <v>2457</v>
      </c>
      <c r="K90" s="2" t="s">
        <v>2451</v>
      </c>
      <c r="L90" s="24">
        <v>225</v>
      </c>
      <c r="M90" s="37">
        <v>839.56610000000001</v>
      </c>
      <c r="N90" s="38">
        <v>188902.3725</v>
      </c>
      <c r="O90" s="38">
        <v>113341.42</v>
      </c>
      <c r="P90" s="36">
        <v>75560.952499999999</v>
      </c>
      <c r="Q90" s="41">
        <f>ROUND(N90*$N$11-O90, 2)</f>
        <v>74646.850000000006</v>
      </c>
      <c r="R90" s="45">
        <f>ROUND(N90-O90-Q90, 2)</f>
        <v>914.1</v>
      </c>
    </row>
    <row r="91" spans="1:18" x14ac:dyDescent="0.25">
      <c r="A91" s="2">
        <v>5480</v>
      </c>
      <c r="B91" s="1" t="s">
        <v>746</v>
      </c>
      <c r="C91" s="2" t="s">
        <v>118</v>
      </c>
      <c r="D91" s="1" t="s">
        <v>747</v>
      </c>
      <c r="E91" s="2">
        <v>4314</v>
      </c>
      <c r="F91" s="2" t="s">
        <v>227</v>
      </c>
      <c r="G91" s="2">
        <v>36</v>
      </c>
      <c r="H91" s="2">
        <v>29</v>
      </c>
      <c r="I91" s="2">
        <v>32.5</v>
      </c>
      <c r="J91" s="5" t="s">
        <v>2457</v>
      </c>
      <c r="K91" s="2" t="s">
        <v>2472</v>
      </c>
      <c r="L91" s="24">
        <v>0</v>
      </c>
      <c r="M91" s="37">
        <v>281.15600000000001</v>
      </c>
      <c r="N91" s="38">
        <v>0</v>
      </c>
      <c r="O91" s="38">
        <v>0</v>
      </c>
      <c r="P91" s="36">
        <v>0</v>
      </c>
      <c r="Q91" s="41">
        <f>ROUND(N91*$N$11-O91, 2)</f>
        <v>0</v>
      </c>
      <c r="R91" s="45">
        <f>ROUND(N91-O91-Q91, 2)</f>
        <v>0</v>
      </c>
    </row>
    <row r="92" spans="1:18" x14ac:dyDescent="0.25">
      <c r="A92" s="2">
        <v>5566</v>
      </c>
      <c r="B92" s="1" t="s">
        <v>810</v>
      </c>
      <c r="C92" s="2" t="s">
        <v>7</v>
      </c>
      <c r="D92" s="1" t="s">
        <v>811</v>
      </c>
      <c r="E92" s="2">
        <v>4369</v>
      </c>
      <c r="F92" s="2" t="s">
        <v>803</v>
      </c>
      <c r="G92" s="2" t="s">
        <v>2485</v>
      </c>
      <c r="H92" s="2" t="s">
        <v>2485</v>
      </c>
      <c r="I92" s="2" t="s">
        <v>2485</v>
      </c>
      <c r="J92" s="5" t="s">
        <v>2457</v>
      </c>
      <c r="K92" s="2" t="s">
        <v>2472</v>
      </c>
      <c r="L92" s="24">
        <v>0</v>
      </c>
      <c r="M92" s="37">
        <v>134.27699999999999</v>
      </c>
      <c r="N92" s="38">
        <v>0</v>
      </c>
      <c r="O92" s="38">
        <v>0</v>
      </c>
      <c r="P92" s="36">
        <v>0</v>
      </c>
      <c r="Q92" s="41">
        <f>ROUND(N92*$N$11-O92, 2)</f>
        <v>0</v>
      </c>
      <c r="R92" s="45">
        <f>ROUND(N92-O92-Q92, 2)</f>
        <v>0</v>
      </c>
    </row>
    <row r="93" spans="1:18" x14ac:dyDescent="0.25">
      <c r="A93" s="2">
        <v>5582</v>
      </c>
      <c r="B93" s="1" t="s">
        <v>828</v>
      </c>
      <c r="C93" s="2" t="s">
        <v>7</v>
      </c>
      <c r="D93" s="1" t="s">
        <v>829</v>
      </c>
      <c r="E93" s="2">
        <v>4377</v>
      </c>
      <c r="F93" s="2" t="s">
        <v>803</v>
      </c>
      <c r="G93" s="2" t="s">
        <v>2485</v>
      </c>
      <c r="H93" s="2" t="s">
        <v>2485</v>
      </c>
      <c r="I93" s="2" t="s">
        <v>2485</v>
      </c>
      <c r="J93" s="5" t="s">
        <v>2457</v>
      </c>
      <c r="K93" s="2" t="s">
        <v>2450</v>
      </c>
      <c r="L93" s="24">
        <v>400</v>
      </c>
      <c r="M93" s="37">
        <v>29.628900000000002</v>
      </c>
      <c r="N93" s="38">
        <v>11851.560000000001</v>
      </c>
      <c r="O93" s="38">
        <v>7110.94</v>
      </c>
      <c r="P93" s="36">
        <v>4740.6200000000017</v>
      </c>
      <c r="Q93" s="41">
        <f>ROUND(N93*$N$11-O93, 2)</f>
        <v>4683.2700000000004</v>
      </c>
      <c r="R93" s="45">
        <f>ROUND(N93-O93-Q93, 2)</f>
        <v>57.35</v>
      </c>
    </row>
    <row r="94" spans="1:18" x14ac:dyDescent="0.25">
      <c r="A94" s="2">
        <v>5584</v>
      </c>
      <c r="B94" s="1" t="s">
        <v>830</v>
      </c>
      <c r="C94" s="2" t="s">
        <v>7</v>
      </c>
      <c r="D94" s="1" t="s">
        <v>831</v>
      </c>
      <c r="E94" s="2">
        <v>4378</v>
      </c>
      <c r="F94" s="2" t="s">
        <v>803</v>
      </c>
      <c r="G94" s="2">
        <v>28</v>
      </c>
      <c r="H94" s="2">
        <v>29</v>
      </c>
      <c r="I94" s="2">
        <v>28.5</v>
      </c>
      <c r="J94" s="5" t="s">
        <v>2457</v>
      </c>
      <c r="K94" s="2" t="s">
        <v>2472</v>
      </c>
      <c r="L94" s="24">
        <v>0</v>
      </c>
      <c r="M94" s="37">
        <v>489.18150000000003</v>
      </c>
      <c r="N94" s="38">
        <v>0</v>
      </c>
      <c r="O94" s="38">
        <v>0</v>
      </c>
      <c r="P94" s="36">
        <v>0</v>
      </c>
      <c r="Q94" s="41">
        <f>ROUND(N94*$N$11-O94, 2)</f>
        <v>0</v>
      </c>
      <c r="R94" s="45">
        <f>ROUND(N94-O94-Q94, 2)</f>
        <v>0</v>
      </c>
    </row>
    <row r="95" spans="1:18" x14ac:dyDescent="0.25">
      <c r="A95" s="2">
        <v>5589</v>
      </c>
      <c r="B95" s="1" t="s">
        <v>834</v>
      </c>
      <c r="C95" s="2" t="s">
        <v>7</v>
      </c>
      <c r="D95" s="1" t="s">
        <v>835</v>
      </c>
      <c r="E95" s="2">
        <v>4379</v>
      </c>
      <c r="F95" s="2" t="s">
        <v>803</v>
      </c>
      <c r="G95" s="2">
        <v>26</v>
      </c>
      <c r="H95" s="2">
        <v>25</v>
      </c>
      <c r="I95" s="2">
        <v>25.5</v>
      </c>
      <c r="J95" s="5" t="s">
        <v>2457</v>
      </c>
      <c r="K95" s="2" t="s">
        <v>2472</v>
      </c>
      <c r="L95" s="24">
        <v>0</v>
      </c>
      <c r="M95" s="37">
        <v>351.88409999999999</v>
      </c>
      <c r="N95" s="38">
        <v>0</v>
      </c>
      <c r="O95" s="38">
        <v>0</v>
      </c>
      <c r="P95" s="36">
        <v>0</v>
      </c>
      <c r="Q95" s="41">
        <f>ROUND(N95*$N$11-O95, 2)</f>
        <v>0</v>
      </c>
      <c r="R95" s="45">
        <f>ROUND(N95-O95-Q95, 2)</f>
        <v>0</v>
      </c>
    </row>
    <row r="96" spans="1:18" x14ac:dyDescent="0.25">
      <c r="A96" s="2">
        <v>5611</v>
      </c>
      <c r="B96" s="1" t="s">
        <v>859</v>
      </c>
      <c r="C96" s="2" t="s">
        <v>7</v>
      </c>
      <c r="D96" s="1" t="s">
        <v>860</v>
      </c>
      <c r="E96" s="2">
        <v>4390</v>
      </c>
      <c r="F96" s="2" t="s">
        <v>848</v>
      </c>
      <c r="G96" s="2">
        <v>12</v>
      </c>
      <c r="H96" s="2">
        <v>17</v>
      </c>
      <c r="I96" s="2">
        <v>14.5</v>
      </c>
      <c r="J96" s="5" t="s">
        <v>2457</v>
      </c>
      <c r="K96" s="2" t="s">
        <v>2472</v>
      </c>
      <c r="L96" s="24">
        <v>0</v>
      </c>
      <c r="M96" s="37">
        <v>408.80520000000001</v>
      </c>
      <c r="N96" s="38">
        <v>0</v>
      </c>
      <c r="O96" s="38">
        <v>0</v>
      </c>
      <c r="P96" s="36">
        <v>0</v>
      </c>
      <c r="Q96" s="41">
        <f>ROUND(N96*$N$11-O96, 2)</f>
        <v>0</v>
      </c>
      <c r="R96" s="45">
        <f>ROUND(N96-O96-Q96, 2)</f>
        <v>0</v>
      </c>
    </row>
    <row r="97" spans="1:18" x14ac:dyDescent="0.25">
      <c r="A97" s="2">
        <v>5612</v>
      </c>
      <c r="B97" s="1" t="s">
        <v>861</v>
      </c>
      <c r="C97" s="2" t="s">
        <v>7</v>
      </c>
      <c r="D97" s="1" t="s">
        <v>860</v>
      </c>
      <c r="E97" s="2">
        <v>4390</v>
      </c>
      <c r="F97" s="2" t="s">
        <v>848</v>
      </c>
      <c r="G97" s="2">
        <v>13</v>
      </c>
      <c r="H97" s="2">
        <v>31</v>
      </c>
      <c r="I97" s="2">
        <v>22</v>
      </c>
      <c r="J97" s="5" t="s">
        <v>2457</v>
      </c>
      <c r="K97" s="2" t="s">
        <v>2472</v>
      </c>
      <c r="L97" s="24">
        <v>0</v>
      </c>
      <c r="M97" s="37">
        <v>311.05900000000003</v>
      </c>
      <c r="N97" s="38">
        <v>0</v>
      </c>
      <c r="O97" s="38">
        <v>0</v>
      </c>
      <c r="P97" s="36">
        <v>0</v>
      </c>
      <c r="Q97" s="41">
        <f>ROUND(N97*$N$11-O97, 2)</f>
        <v>0</v>
      </c>
      <c r="R97" s="45">
        <f>ROUND(N97-O97-Q97, 2)</f>
        <v>0</v>
      </c>
    </row>
    <row r="98" spans="1:18" x14ac:dyDescent="0.25">
      <c r="A98" s="2">
        <v>5633</v>
      </c>
      <c r="B98" s="1" t="s">
        <v>879</v>
      </c>
      <c r="C98" s="2" t="s">
        <v>7</v>
      </c>
      <c r="D98" s="1" t="s">
        <v>880</v>
      </c>
      <c r="E98" s="2">
        <v>4394</v>
      </c>
      <c r="F98" s="2" t="s">
        <v>848</v>
      </c>
      <c r="G98" s="2">
        <v>18</v>
      </c>
      <c r="H98" s="2">
        <v>19</v>
      </c>
      <c r="I98" s="2">
        <v>18.5</v>
      </c>
      <c r="J98" s="5" t="s">
        <v>2457</v>
      </c>
      <c r="K98" s="2" t="s">
        <v>2472</v>
      </c>
      <c r="L98" s="24">
        <v>0</v>
      </c>
      <c r="M98" s="37">
        <v>387.40820000000002</v>
      </c>
      <c r="N98" s="38">
        <v>0</v>
      </c>
      <c r="O98" s="38">
        <v>0</v>
      </c>
      <c r="P98" s="36">
        <v>0</v>
      </c>
      <c r="Q98" s="41">
        <f>ROUND(N98*$N$11-O98, 2)</f>
        <v>0</v>
      </c>
      <c r="R98" s="45">
        <f>ROUND(N98-O98-Q98, 2)</f>
        <v>0</v>
      </c>
    </row>
    <row r="99" spans="1:18" x14ac:dyDescent="0.25">
      <c r="A99" s="2">
        <v>5635</v>
      </c>
      <c r="B99" s="1" t="s">
        <v>881</v>
      </c>
      <c r="C99" s="2" t="s">
        <v>7</v>
      </c>
      <c r="D99" s="1" t="s">
        <v>880</v>
      </c>
      <c r="E99" s="2">
        <v>4394</v>
      </c>
      <c r="F99" s="2" t="s">
        <v>848</v>
      </c>
      <c r="G99" s="2">
        <v>7</v>
      </c>
      <c r="H99" s="2">
        <v>7</v>
      </c>
      <c r="I99" s="2">
        <v>7</v>
      </c>
      <c r="J99" s="5" t="s">
        <v>2457</v>
      </c>
      <c r="K99" s="2" t="s">
        <v>2472</v>
      </c>
      <c r="L99" s="24">
        <v>0</v>
      </c>
      <c r="M99" s="37">
        <v>468.50279999999998</v>
      </c>
      <c r="N99" s="38">
        <v>0</v>
      </c>
      <c r="O99" s="38">
        <v>0</v>
      </c>
      <c r="P99" s="36">
        <v>0</v>
      </c>
      <c r="Q99" s="41">
        <f>ROUND(N99*$N$11-O99, 2)</f>
        <v>0</v>
      </c>
      <c r="R99" s="45">
        <f>ROUND(N99-O99-Q99, 2)</f>
        <v>0</v>
      </c>
    </row>
    <row r="100" spans="1:18" x14ac:dyDescent="0.25">
      <c r="A100" s="2">
        <v>5636</v>
      </c>
      <c r="B100" s="1" t="s">
        <v>882</v>
      </c>
      <c r="C100" s="2" t="s">
        <v>7</v>
      </c>
      <c r="D100" s="1" t="s">
        <v>880</v>
      </c>
      <c r="E100" s="2">
        <v>4394</v>
      </c>
      <c r="F100" s="2" t="s">
        <v>848</v>
      </c>
      <c r="G100" s="2">
        <v>20</v>
      </c>
      <c r="H100" s="2">
        <v>37</v>
      </c>
      <c r="I100" s="2">
        <v>28.5</v>
      </c>
      <c r="J100" s="5" t="s">
        <v>2457</v>
      </c>
      <c r="K100" s="2" t="s">
        <v>2472</v>
      </c>
      <c r="L100" s="24">
        <v>0</v>
      </c>
      <c r="M100" s="37">
        <v>273.15600000000001</v>
      </c>
      <c r="N100" s="38">
        <v>0</v>
      </c>
      <c r="O100" s="38">
        <v>0</v>
      </c>
      <c r="P100" s="36">
        <v>0</v>
      </c>
      <c r="Q100" s="41">
        <f>ROUND(N100*$N$11-O100, 2)</f>
        <v>0</v>
      </c>
      <c r="R100" s="45">
        <f>ROUND(N100-O100-Q100, 2)</f>
        <v>0</v>
      </c>
    </row>
    <row r="101" spans="1:18" x14ac:dyDescent="0.25">
      <c r="A101" s="2">
        <v>5638</v>
      </c>
      <c r="B101" s="1" t="s">
        <v>884</v>
      </c>
      <c r="C101" s="2" t="s">
        <v>7</v>
      </c>
      <c r="D101" s="1" t="s">
        <v>885</v>
      </c>
      <c r="E101" s="2">
        <v>4395</v>
      </c>
      <c r="F101" s="2" t="s">
        <v>848</v>
      </c>
      <c r="G101" s="2" t="s">
        <v>2485</v>
      </c>
      <c r="H101" s="2">
        <v>13</v>
      </c>
      <c r="I101" s="2" t="s">
        <v>2485</v>
      </c>
      <c r="J101" s="5" t="s">
        <v>2457</v>
      </c>
      <c r="K101" s="2" t="s">
        <v>2472</v>
      </c>
      <c r="L101" s="24">
        <v>0</v>
      </c>
      <c r="M101" s="37">
        <v>121.426</v>
      </c>
      <c r="N101" s="38">
        <v>0</v>
      </c>
      <c r="O101" s="38">
        <v>0</v>
      </c>
      <c r="P101" s="36">
        <v>0</v>
      </c>
      <c r="Q101" s="41">
        <f>ROUND(N101*$N$11-O101, 2)</f>
        <v>0</v>
      </c>
      <c r="R101" s="45">
        <f>ROUND(N101-O101-Q101, 2)</f>
        <v>0</v>
      </c>
    </row>
    <row r="102" spans="1:18" x14ac:dyDescent="0.25">
      <c r="A102" s="2">
        <v>5642</v>
      </c>
      <c r="B102" s="1" t="s">
        <v>888</v>
      </c>
      <c r="C102" s="2" t="s">
        <v>7</v>
      </c>
      <c r="D102" s="1" t="s">
        <v>887</v>
      </c>
      <c r="E102" s="2">
        <v>4396</v>
      </c>
      <c r="F102" s="2" t="s">
        <v>848</v>
      </c>
      <c r="G102" s="2">
        <v>20</v>
      </c>
      <c r="H102" s="2">
        <v>14</v>
      </c>
      <c r="I102" s="2">
        <v>17</v>
      </c>
      <c r="J102" s="5" t="s">
        <v>2457</v>
      </c>
      <c r="K102" s="2" t="s">
        <v>2472</v>
      </c>
      <c r="L102" s="24">
        <v>0</v>
      </c>
      <c r="M102" s="37">
        <v>469.71589999999998</v>
      </c>
      <c r="N102" s="38">
        <v>0</v>
      </c>
      <c r="O102" s="38">
        <v>0</v>
      </c>
      <c r="P102" s="36">
        <v>0</v>
      </c>
      <c r="Q102" s="41">
        <f>ROUND(N102*$N$11-O102, 2)</f>
        <v>0</v>
      </c>
      <c r="R102" s="45">
        <f>ROUND(N102-O102-Q102, 2)</f>
        <v>0</v>
      </c>
    </row>
    <row r="103" spans="1:18" x14ac:dyDescent="0.25">
      <c r="A103" s="2">
        <v>5844</v>
      </c>
      <c r="B103" s="1" t="s">
        <v>1048</v>
      </c>
      <c r="C103" s="2" t="s">
        <v>7</v>
      </c>
      <c r="D103" s="1" t="s">
        <v>1049</v>
      </c>
      <c r="E103" s="2">
        <v>4412</v>
      </c>
      <c r="F103" s="2" t="s">
        <v>900</v>
      </c>
      <c r="G103" s="2" t="s">
        <v>2485</v>
      </c>
      <c r="H103" s="2" t="s">
        <v>2485</v>
      </c>
      <c r="I103" s="2" t="s">
        <v>2485</v>
      </c>
      <c r="J103" s="5" t="s">
        <v>2457</v>
      </c>
      <c r="K103" s="2" t="s">
        <v>2472</v>
      </c>
      <c r="L103" s="24">
        <v>0</v>
      </c>
      <c r="M103" s="37">
        <v>321.0634</v>
      </c>
      <c r="N103" s="38">
        <v>0</v>
      </c>
      <c r="O103" s="38">
        <v>0</v>
      </c>
      <c r="P103" s="36">
        <v>0</v>
      </c>
      <c r="Q103" s="41">
        <f>ROUND(N103*$N$11-O103, 2)</f>
        <v>0</v>
      </c>
      <c r="R103" s="45">
        <f>ROUND(N103-O103-Q103, 2)</f>
        <v>0</v>
      </c>
    </row>
    <row r="104" spans="1:18" x14ac:dyDescent="0.25">
      <c r="A104" s="2">
        <v>5929</v>
      </c>
      <c r="B104" s="1" t="s">
        <v>1116</v>
      </c>
      <c r="C104" s="2" t="s">
        <v>7</v>
      </c>
      <c r="D104" s="1" t="s">
        <v>1117</v>
      </c>
      <c r="E104" s="2">
        <v>4446</v>
      </c>
      <c r="F104" s="2" t="s">
        <v>1075</v>
      </c>
      <c r="G104" s="2">
        <v>15</v>
      </c>
      <c r="H104" s="2">
        <v>17</v>
      </c>
      <c r="I104" s="2">
        <v>16</v>
      </c>
      <c r="J104" s="5" t="s">
        <v>2457</v>
      </c>
      <c r="K104" s="2" t="s">
        <v>2472</v>
      </c>
      <c r="L104" s="24">
        <v>0</v>
      </c>
      <c r="M104" s="37">
        <v>319.24119999999999</v>
      </c>
      <c r="N104" s="38">
        <v>0</v>
      </c>
      <c r="O104" s="38">
        <v>0</v>
      </c>
      <c r="P104" s="36">
        <v>0</v>
      </c>
      <c r="Q104" s="41">
        <f>ROUND(N104*$N$11-O104, 2)</f>
        <v>0</v>
      </c>
      <c r="R104" s="45">
        <f>ROUND(N104-O104-Q104, 2)</f>
        <v>0</v>
      </c>
    </row>
    <row r="105" spans="1:18" x14ac:dyDescent="0.25">
      <c r="A105" s="2">
        <v>5932</v>
      </c>
      <c r="B105" s="1" t="s">
        <v>1119</v>
      </c>
      <c r="C105" s="2" t="s">
        <v>7</v>
      </c>
      <c r="D105" s="1" t="s">
        <v>1117</v>
      </c>
      <c r="E105" s="2">
        <v>4446</v>
      </c>
      <c r="F105" s="2" t="s">
        <v>1075</v>
      </c>
      <c r="G105" s="2">
        <v>26</v>
      </c>
      <c r="H105" s="2">
        <v>31</v>
      </c>
      <c r="I105" s="2">
        <v>28.5</v>
      </c>
      <c r="J105" s="5" t="s">
        <v>2457</v>
      </c>
      <c r="K105" s="2" t="s">
        <v>2472</v>
      </c>
      <c r="L105" s="24">
        <v>0</v>
      </c>
      <c r="M105" s="37">
        <v>331.44959999999998</v>
      </c>
      <c r="N105" s="38">
        <v>0</v>
      </c>
      <c r="O105" s="38">
        <v>0</v>
      </c>
      <c r="P105" s="36">
        <v>0</v>
      </c>
      <c r="Q105" s="41">
        <f>ROUND(N105*$N$11-O105, 2)</f>
        <v>0</v>
      </c>
      <c r="R105" s="45">
        <f>ROUND(N105-O105-Q105, 2)</f>
        <v>0</v>
      </c>
    </row>
    <row r="106" spans="1:18" x14ac:dyDescent="0.25">
      <c r="A106" s="2">
        <v>5933</v>
      </c>
      <c r="B106" s="1" t="s">
        <v>1120</v>
      </c>
      <c r="C106" s="2" t="s">
        <v>7</v>
      </c>
      <c r="D106" s="1" t="s">
        <v>1117</v>
      </c>
      <c r="E106" s="2">
        <v>4446</v>
      </c>
      <c r="F106" s="2" t="s">
        <v>1075</v>
      </c>
      <c r="G106" s="2">
        <v>31</v>
      </c>
      <c r="H106" s="2">
        <v>22</v>
      </c>
      <c r="I106" s="2">
        <v>26.5</v>
      </c>
      <c r="J106" s="5" t="s">
        <v>2457</v>
      </c>
      <c r="K106" s="2" t="s">
        <v>2472</v>
      </c>
      <c r="L106" s="24">
        <v>0</v>
      </c>
      <c r="M106" s="37">
        <v>438.51240000000001</v>
      </c>
      <c r="N106" s="38">
        <v>0</v>
      </c>
      <c r="O106" s="38">
        <v>0</v>
      </c>
      <c r="P106" s="36">
        <v>0</v>
      </c>
      <c r="Q106" s="41">
        <f>ROUND(N106*$N$11-O106, 2)</f>
        <v>0</v>
      </c>
      <c r="R106" s="45">
        <f>ROUND(N106-O106-Q106, 2)</f>
        <v>0</v>
      </c>
    </row>
    <row r="107" spans="1:18" x14ac:dyDescent="0.25">
      <c r="A107" s="2">
        <v>5941</v>
      </c>
      <c r="B107" s="1" t="s">
        <v>1126</v>
      </c>
      <c r="C107" s="2" t="s">
        <v>7</v>
      </c>
      <c r="D107" s="1" t="s">
        <v>1127</v>
      </c>
      <c r="E107" s="2">
        <v>4448</v>
      </c>
      <c r="F107" s="2" t="s">
        <v>1075</v>
      </c>
      <c r="G107" s="2">
        <v>20</v>
      </c>
      <c r="H107" s="2">
        <v>16</v>
      </c>
      <c r="I107" s="2">
        <v>18</v>
      </c>
      <c r="J107" s="5" t="s">
        <v>2457</v>
      </c>
      <c r="K107" s="2" t="s">
        <v>2472</v>
      </c>
      <c r="L107" s="24">
        <v>0</v>
      </c>
      <c r="M107" s="37">
        <v>264.44920000000002</v>
      </c>
      <c r="N107" s="38">
        <v>0</v>
      </c>
      <c r="O107" s="38">
        <v>0</v>
      </c>
      <c r="P107" s="36">
        <v>0</v>
      </c>
      <c r="Q107" s="41">
        <f>ROUND(N107*$N$11-O107, 2)</f>
        <v>0</v>
      </c>
      <c r="R107" s="45">
        <f>ROUND(N107-O107-Q107, 2)</f>
        <v>0</v>
      </c>
    </row>
    <row r="108" spans="1:18" x14ac:dyDescent="0.25">
      <c r="A108" s="2">
        <v>5944</v>
      </c>
      <c r="B108" s="1" t="s">
        <v>1131</v>
      </c>
      <c r="C108" s="2" t="s">
        <v>7</v>
      </c>
      <c r="D108" s="1" t="s">
        <v>1130</v>
      </c>
      <c r="E108" s="2">
        <v>4449</v>
      </c>
      <c r="F108" s="2" t="s">
        <v>1075</v>
      </c>
      <c r="G108" s="2">
        <v>10</v>
      </c>
      <c r="H108" s="2">
        <v>7</v>
      </c>
      <c r="I108" s="2">
        <v>8.5</v>
      </c>
      <c r="J108" s="5" t="s">
        <v>2457</v>
      </c>
      <c r="K108" s="2" t="s">
        <v>2472</v>
      </c>
      <c r="L108" s="24">
        <v>0</v>
      </c>
      <c r="M108" s="37">
        <v>217.27959999999999</v>
      </c>
      <c r="N108" s="38">
        <v>0</v>
      </c>
      <c r="O108" s="38">
        <v>0</v>
      </c>
      <c r="P108" s="36">
        <v>0</v>
      </c>
      <c r="Q108" s="41">
        <f>ROUND(N108*$N$11-O108, 2)</f>
        <v>0</v>
      </c>
      <c r="R108" s="45">
        <f>ROUND(N108-O108-Q108, 2)</f>
        <v>0</v>
      </c>
    </row>
    <row r="109" spans="1:18" x14ac:dyDescent="0.25">
      <c r="A109" s="2">
        <v>5989</v>
      </c>
      <c r="B109" s="1" t="s">
        <v>1167</v>
      </c>
      <c r="C109" s="2" t="s">
        <v>7</v>
      </c>
      <c r="D109" s="1" t="s">
        <v>175</v>
      </c>
      <c r="E109" s="2">
        <v>4210</v>
      </c>
      <c r="F109" s="2" t="s">
        <v>168</v>
      </c>
      <c r="G109" s="2">
        <v>7</v>
      </c>
      <c r="H109" s="2">
        <v>7</v>
      </c>
      <c r="I109" s="2">
        <v>7</v>
      </c>
      <c r="J109" s="5" t="s">
        <v>2457</v>
      </c>
      <c r="K109" s="2" t="s">
        <v>2472</v>
      </c>
      <c r="L109" s="24">
        <v>0</v>
      </c>
      <c r="M109" s="37">
        <v>690.25519999999995</v>
      </c>
      <c r="N109" s="38">
        <v>0</v>
      </c>
      <c r="O109" s="38">
        <v>0</v>
      </c>
      <c r="P109" s="36">
        <v>0</v>
      </c>
      <c r="Q109" s="41">
        <f>ROUND(N109*$N$11-O109, 2)</f>
        <v>0</v>
      </c>
      <c r="R109" s="45">
        <f>ROUND(N109-O109-Q109, 2)</f>
        <v>0</v>
      </c>
    </row>
    <row r="110" spans="1:18" x14ac:dyDescent="0.25">
      <c r="A110" s="2">
        <v>6032</v>
      </c>
      <c r="B110" s="1" t="s">
        <v>1181</v>
      </c>
      <c r="C110" s="2" t="s">
        <v>7</v>
      </c>
      <c r="D110" s="1" t="s">
        <v>674</v>
      </c>
      <c r="E110" s="2">
        <v>4282</v>
      </c>
      <c r="F110" s="2" t="s">
        <v>227</v>
      </c>
      <c r="G110" s="2">
        <v>35</v>
      </c>
      <c r="H110" s="2">
        <v>36</v>
      </c>
      <c r="I110" s="2">
        <v>35.5</v>
      </c>
      <c r="J110" s="5" t="s">
        <v>2457</v>
      </c>
      <c r="K110" s="2" t="s">
        <v>2472</v>
      </c>
      <c r="L110" s="24">
        <v>0</v>
      </c>
      <c r="M110" s="37">
        <v>704.88829999999996</v>
      </c>
      <c r="N110" s="38">
        <v>0</v>
      </c>
      <c r="O110" s="38">
        <v>0</v>
      </c>
      <c r="P110" s="36">
        <v>0</v>
      </c>
      <c r="Q110" s="41">
        <f>ROUND(N110*$N$11-O110, 2)</f>
        <v>0</v>
      </c>
      <c r="R110" s="45">
        <f>ROUND(N110-O110-Q110, 2)</f>
        <v>0</v>
      </c>
    </row>
    <row r="111" spans="1:18" x14ac:dyDescent="0.25">
      <c r="A111" s="2">
        <v>6036</v>
      </c>
      <c r="B111" s="1" t="s">
        <v>1182</v>
      </c>
      <c r="C111" s="2" t="s">
        <v>118</v>
      </c>
      <c r="D111" s="1" t="s">
        <v>1183</v>
      </c>
      <c r="E111" s="2">
        <v>4303</v>
      </c>
      <c r="F111" s="2" t="s">
        <v>227</v>
      </c>
      <c r="G111" s="2">
        <v>19</v>
      </c>
      <c r="H111" s="2">
        <v>18</v>
      </c>
      <c r="I111" s="2">
        <v>18.5</v>
      </c>
      <c r="J111" s="5" t="s">
        <v>2457</v>
      </c>
      <c r="K111" s="2" t="s">
        <v>2472</v>
      </c>
      <c r="L111" s="24">
        <v>0</v>
      </c>
      <c r="M111" s="37">
        <v>331.50650000000002</v>
      </c>
      <c r="N111" s="38">
        <v>0</v>
      </c>
      <c r="O111" s="38">
        <v>0</v>
      </c>
      <c r="P111" s="36">
        <v>0</v>
      </c>
      <c r="Q111" s="41">
        <f>ROUND(N111*$N$11-O111, 2)</f>
        <v>0</v>
      </c>
      <c r="R111" s="45">
        <f>ROUND(N111-O111-Q111, 2)</f>
        <v>0</v>
      </c>
    </row>
    <row r="112" spans="1:18" x14ac:dyDescent="0.25">
      <c r="A112" s="2">
        <v>6148</v>
      </c>
      <c r="B112" s="1" t="s">
        <v>1264</v>
      </c>
      <c r="C112" s="2" t="s">
        <v>7</v>
      </c>
      <c r="D112" s="1" t="s">
        <v>1263</v>
      </c>
      <c r="E112" s="2">
        <v>4499</v>
      </c>
      <c r="F112" s="2" t="s">
        <v>1079</v>
      </c>
      <c r="G112" s="2">
        <v>26</v>
      </c>
      <c r="H112" s="2">
        <v>34</v>
      </c>
      <c r="I112" s="2">
        <v>30</v>
      </c>
      <c r="J112" s="5" t="s">
        <v>2457</v>
      </c>
      <c r="K112" s="2" t="s">
        <v>2472</v>
      </c>
      <c r="L112" s="24">
        <v>0</v>
      </c>
      <c r="M112" s="37">
        <v>299.3417</v>
      </c>
      <c r="N112" s="38">
        <v>0</v>
      </c>
      <c r="O112" s="38">
        <v>0</v>
      </c>
      <c r="P112" s="36">
        <v>0</v>
      </c>
      <c r="Q112" s="41">
        <f>ROUND(N112*$N$11-O112, 2)</f>
        <v>0</v>
      </c>
      <c r="R112" s="45">
        <f>ROUND(N112-O112-Q112, 2)</f>
        <v>0</v>
      </c>
    </row>
    <row r="113" spans="1:18" x14ac:dyDescent="0.25">
      <c r="A113" s="2">
        <v>6152</v>
      </c>
      <c r="B113" s="1" t="s">
        <v>1267</v>
      </c>
      <c r="C113" s="2" t="s">
        <v>7</v>
      </c>
      <c r="D113" s="1" t="s">
        <v>1263</v>
      </c>
      <c r="E113" s="2">
        <v>4499</v>
      </c>
      <c r="F113" s="2" t="s">
        <v>1079</v>
      </c>
      <c r="G113" s="2">
        <v>44</v>
      </c>
      <c r="H113" s="2">
        <v>50</v>
      </c>
      <c r="I113" s="2">
        <v>47</v>
      </c>
      <c r="J113" s="5" t="s">
        <v>2457</v>
      </c>
      <c r="K113" s="2" t="s">
        <v>2450</v>
      </c>
      <c r="L113" s="24">
        <v>400</v>
      </c>
      <c r="M113" s="37">
        <v>398.80759999999998</v>
      </c>
      <c r="N113" s="38">
        <v>159523.03999999998</v>
      </c>
      <c r="O113" s="38">
        <v>95713.82</v>
      </c>
      <c r="P113" s="36">
        <v>63809.219999999972</v>
      </c>
      <c r="Q113" s="41">
        <f>ROUND(N113*$N$11-O113, 2)</f>
        <v>63037.29</v>
      </c>
      <c r="R113" s="45">
        <f>ROUND(N113-O113-Q113, 2)</f>
        <v>771.93</v>
      </c>
    </row>
    <row r="114" spans="1:18" x14ac:dyDescent="0.25">
      <c r="A114" s="2">
        <v>6153</v>
      </c>
      <c r="B114" s="1" t="s">
        <v>1268</v>
      </c>
      <c r="C114" s="2" t="s">
        <v>7</v>
      </c>
      <c r="D114" s="1" t="s">
        <v>1263</v>
      </c>
      <c r="E114" s="2">
        <v>4499</v>
      </c>
      <c r="F114" s="2" t="s">
        <v>1079</v>
      </c>
      <c r="G114" s="2">
        <v>41</v>
      </c>
      <c r="H114" s="2">
        <v>42</v>
      </c>
      <c r="I114" s="2">
        <v>41.5</v>
      </c>
      <c r="J114" s="5" t="s">
        <v>2457</v>
      </c>
      <c r="K114" s="2" t="s">
        <v>2451</v>
      </c>
      <c r="L114" s="24">
        <v>225</v>
      </c>
      <c r="M114" s="37">
        <v>456.44119999999998</v>
      </c>
      <c r="N114" s="38">
        <v>102699.26999999999</v>
      </c>
      <c r="O114" s="38">
        <v>61619.56</v>
      </c>
      <c r="P114" s="36">
        <v>41079.709999999992</v>
      </c>
      <c r="Q114" s="41">
        <f>ROUND(N114*$N$11-O114, 2)</f>
        <v>40582.75</v>
      </c>
      <c r="R114" s="45">
        <f>ROUND(N114-O114-Q114, 2)</f>
        <v>496.96</v>
      </c>
    </row>
    <row r="115" spans="1:18" x14ac:dyDescent="0.25">
      <c r="A115" s="2">
        <v>6168</v>
      </c>
      <c r="B115" s="1" t="s">
        <v>351</v>
      </c>
      <c r="C115" s="2" t="s">
        <v>7</v>
      </c>
      <c r="D115" s="1" t="s">
        <v>1283</v>
      </c>
      <c r="E115" s="2">
        <v>4501</v>
      </c>
      <c r="F115" s="2" t="s">
        <v>1079</v>
      </c>
      <c r="G115" s="2">
        <v>49</v>
      </c>
      <c r="H115" s="2">
        <v>40</v>
      </c>
      <c r="I115" s="2">
        <v>44.5</v>
      </c>
      <c r="J115" s="5" t="s">
        <v>2457</v>
      </c>
      <c r="K115" s="2" t="s">
        <v>2450</v>
      </c>
      <c r="L115" s="24">
        <v>400</v>
      </c>
      <c r="M115" s="37">
        <v>572.42870000000005</v>
      </c>
      <c r="N115" s="38">
        <v>228971.48</v>
      </c>
      <c r="O115" s="38">
        <v>137382.89000000001</v>
      </c>
      <c r="P115" s="36">
        <v>91588.59</v>
      </c>
      <c r="Q115" s="41">
        <f>ROUND(N115*$N$11-O115, 2)</f>
        <v>90480.6</v>
      </c>
      <c r="R115" s="45">
        <f>ROUND(N115-O115-Q115, 2)</f>
        <v>1107.99</v>
      </c>
    </row>
    <row r="116" spans="1:18" x14ac:dyDescent="0.25">
      <c r="A116" s="2">
        <v>6169</v>
      </c>
      <c r="B116" s="1" t="s">
        <v>1284</v>
      </c>
      <c r="C116" s="2" t="s">
        <v>7</v>
      </c>
      <c r="D116" s="1" t="s">
        <v>1283</v>
      </c>
      <c r="E116" s="2">
        <v>4501</v>
      </c>
      <c r="F116" s="2" t="s">
        <v>1079</v>
      </c>
      <c r="G116" s="2">
        <v>29</v>
      </c>
      <c r="H116" s="2">
        <v>24</v>
      </c>
      <c r="I116" s="2">
        <v>26.5</v>
      </c>
      <c r="J116" s="5" t="s">
        <v>2457</v>
      </c>
      <c r="K116" s="2" t="s">
        <v>2472</v>
      </c>
      <c r="L116" s="24">
        <v>0</v>
      </c>
      <c r="M116" s="37">
        <v>252.10239999999999</v>
      </c>
      <c r="N116" s="38">
        <v>0</v>
      </c>
      <c r="O116" s="38">
        <v>0</v>
      </c>
      <c r="P116" s="36">
        <v>0</v>
      </c>
      <c r="Q116" s="41">
        <f>ROUND(N116*$N$11-O116, 2)</f>
        <v>0</v>
      </c>
      <c r="R116" s="45">
        <f>ROUND(N116-O116-Q116, 2)</f>
        <v>0</v>
      </c>
    </row>
    <row r="117" spans="1:18" x14ac:dyDescent="0.25">
      <c r="A117" s="2">
        <v>6174</v>
      </c>
      <c r="B117" s="1" t="s">
        <v>1287</v>
      </c>
      <c r="C117" s="2" t="s">
        <v>7</v>
      </c>
      <c r="D117" s="1" t="s">
        <v>1283</v>
      </c>
      <c r="E117" s="2">
        <v>4501</v>
      </c>
      <c r="F117" s="2" t="s">
        <v>1079</v>
      </c>
      <c r="G117" s="2">
        <v>36</v>
      </c>
      <c r="H117" s="2">
        <v>44</v>
      </c>
      <c r="I117" s="2">
        <v>40</v>
      </c>
      <c r="J117" s="5" t="s">
        <v>2457</v>
      </c>
      <c r="K117" s="2" t="s">
        <v>2451</v>
      </c>
      <c r="L117" s="24">
        <v>225</v>
      </c>
      <c r="M117" s="37">
        <v>439.6123</v>
      </c>
      <c r="N117" s="38">
        <v>98912.767500000002</v>
      </c>
      <c r="O117" s="38">
        <v>59347.66</v>
      </c>
      <c r="P117" s="36">
        <v>39565.107499999998</v>
      </c>
      <c r="Q117" s="41">
        <f>ROUND(N117*$N$11-O117, 2)</f>
        <v>39086.47</v>
      </c>
      <c r="R117" s="45">
        <f>ROUND(N117-O117-Q117, 2)</f>
        <v>478.64</v>
      </c>
    </row>
    <row r="118" spans="1:18" x14ac:dyDescent="0.25">
      <c r="A118" s="2">
        <v>6175</v>
      </c>
      <c r="B118" s="1" t="s">
        <v>1288</v>
      </c>
      <c r="C118" s="2" t="s">
        <v>7</v>
      </c>
      <c r="D118" s="1" t="s">
        <v>1283</v>
      </c>
      <c r="E118" s="2">
        <v>4501</v>
      </c>
      <c r="F118" s="2" t="s">
        <v>1079</v>
      </c>
      <c r="G118" s="2">
        <v>36</v>
      </c>
      <c r="H118" s="2">
        <v>28</v>
      </c>
      <c r="I118" s="2">
        <v>32</v>
      </c>
      <c r="J118" s="5" t="s">
        <v>2457</v>
      </c>
      <c r="K118" s="2" t="s">
        <v>2472</v>
      </c>
      <c r="L118" s="24">
        <v>0</v>
      </c>
      <c r="M118" s="37">
        <v>457.20729999999998</v>
      </c>
      <c r="N118" s="38">
        <v>0</v>
      </c>
      <c r="O118" s="38">
        <v>0</v>
      </c>
      <c r="P118" s="36">
        <v>0</v>
      </c>
      <c r="Q118" s="41">
        <f>ROUND(N118*$N$11-O118, 2)</f>
        <v>0</v>
      </c>
      <c r="R118" s="45">
        <f>ROUND(N118-O118-Q118, 2)</f>
        <v>0</v>
      </c>
    </row>
    <row r="119" spans="1:18" x14ac:dyDescent="0.25">
      <c r="A119" s="2">
        <v>6184</v>
      </c>
      <c r="B119" s="1" t="s">
        <v>1297</v>
      </c>
      <c r="C119" s="2" t="s">
        <v>7</v>
      </c>
      <c r="D119" s="1" t="s">
        <v>1296</v>
      </c>
      <c r="E119" s="2">
        <v>4505</v>
      </c>
      <c r="F119" s="2" t="s">
        <v>1079</v>
      </c>
      <c r="G119" s="2">
        <v>26</v>
      </c>
      <c r="H119" s="2">
        <v>26</v>
      </c>
      <c r="I119" s="2">
        <v>26</v>
      </c>
      <c r="J119" s="5" t="s">
        <v>2457</v>
      </c>
      <c r="K119" s="2" t="s">
        <v>2472</v>
      </c>
      <c r="L119" s="24">
        <v>0</v>
      </c>
      <c r="M119" s="37">
        <v>491.86860000000001</v>
      </c>
      <c r="N119" s="38">
        <v>0</v>
      </c>
      <c r="O119" s="38">
        <v>0</v>
      </c>
      <c r="P119" s="36">
        <v>0</v>
      </c>
      <c r="Q119" s="41">
        <f>ROUND(N119*$N$11-O119, 2)</f>
        <v>0</v>
      </c>
      <c r="R119" s="45">
        <f>ROUND(N119-O119-Q119, 2)</f>
        <v>0</v>
      </c>
    </row>
    <row r="120" spans="1:18" x14ac:dyDescent="0.25">
      <c r="A120" s="2">
        <v>6187</v>
      </c>
      <c r="B120" s="1" t="s">
        <v>1299</v>
      </c>
      <c r="C120" s="2" t="s">
        <v>7</v>
      </c>
      <c r="D120" s="1" t="s">
        <v>1296</v>
      </c>
      <c r="E120" s="2">
        <v>4505</v>
      </c>
      <c r="F120" s="2" t="s">
        <v>1079</v>
      </c>
      <c r="G120" s="2">
        <v>31</v>
      </c>
      <c r="H120" s="2">
        <v>42</v>
      </c>
      <c r="I120" s="2">
        <v>36.5</v>
      </c>
      <c r="J120" s="5" t="s">
        <v>2457</v>
      </c>
      <c r="K120" s="2" t="s">
        <v>2451</v>
      </c>
      <c r="L120" s="24">
        <v>225</v>
      </c>
      <c r="M120" s="37">
        <v>613.50750000000005</v>
      </c>
      <c r="N120" s="38">
        <v>138039.1875</v>
      </c>
      <c r="O120" s="38">
        <v>82823.509999999995</v>
      </c>
      <c r="P120" s="36">
        <v>55215.677500000005</v>
      </c>
      <c r="Q120" s="41">
        <f>ROUND(N120*$N$11-O120, 2)</f>
        <v>54547.71</v>
      </c>
      <c r="R120" s="45">
        <f>ROUND(N120-O120-Q120, 2)</f>
        <v>667.97</v>
      </c>
    </row>
    <row r="121" spans="1:18" x14ac:dyDescent="0.25">
      <c r="A121" s="2">
        <v>6198</v>
      </c>
      <c r="B121" s="1" t="s">
        <v>1315</v>
      </c>
      <c r="C121" s="2" t="s">
        <v>7</v>
      </c>
      <c r="D121" s="1" t="s">
        <v>1316</v>
      </c>
      <c r="E121" s="2">
        <v>4511</v>
      </c>
      <c r="F121" s="2" t="s">
        <v>1312</v>
      </c>
      <c r="G121" s="2">
        <v>28</v>
      </c>
      <c r="H121" s="2">
        <v>23</v>
      </c>
      <c r="I121" s="2">
        <v>25.5</v>
      </c>
      <c r="J121" s="5" t="s">
        <v>2457</v>
      </c>
      <c r="K121" s="2" t="s">
        <v>2472</v>
      </c>
      <c r="L121" s="24">
        <v>0</v>
      </c>
      <c r="M121" s="37">
        <v>121.6726</v>
      </c>
      <c r="N121" s="38">
        <v>0</v>
      </c>
      <c r="O121" s="38">
        <v>0</v>
      </c>
      <c r="P121" s="36">
        <v>0</v>
      </c>
      <c r="Q121" s="41">
        <f>ROUND(N121*$N$11-O121, 2)</f>
        <v>0</v>
      </c>
      <c r="R121" s="45">
        <f>ROUND(N121-O121-Q121, 2)</f>
        <v>0</v>
      </c>
    </row>
    <row r="122" spans="1:18" x14ac:dyDescent="0.25">
      <c r="A122" s="2">
        <v>6199</v>
      </c>
      <c r="B122" s="1" t="s">
        <v>1317</v>
      </c>
      <c r="C122" s="2" t="s">
        <v>7</v>
      </c>
      <c r="D122" s="1" t="s">
        <v>1316</v>
      </c>
      <c r="E122" s="2">
        <v>4511</v>
      </c>
      <c r="F122" s="2" t="s">
        <v>1312</v>
      </c>
      <c r="G122" s="2">
        <v>20</v>
      </c>
      <c r="H122" s="2" t="s">
        <v>2485</v>
      </c>
      <c r="I122" s="2" t="s">
        <v>2485</v>
      </c>
      <c r="J122" s="5" t="s">
        <v>2457</v>
      </c>
      <c r="K122" s="2" t="s">
        <v>2472</v>
      </c>
      <c r="L122" s="24">
        <v>0</v>
      </c>
      <c r="M122" s="37">
        <v>44.316099999999999</v>
      </c>
      <c r="N122" s="38">
        <v>0</v>
      </c>
      <c r="O122" s="38">
        <v>0</v>
      </c>
      <c r="P122" s="36">
        <v>0</v>
      </c>
      <c r="Q122" s="41">
        <f>ROUND(N122*$N$11-O122, 2)</f>
        <v>0</v>
      </c>
      <c r="R122" s="45">
        <f>ROUND(N122-O122-Q122, 2)</f>
        <v>0</v>
      </c>
    </row>
    <row r="123" spans="1:18" x14ac:dyDescent="0.25">
      <c r="A123" s="2">
        <v>6201</v>
      </c>
      <c r="B123" s="1" t="s">
        <v>1320</v>
      </c>
      <c r="C123" s="2" t="s">
        <v>7</v>
      </c>
      <c r="D123" s="1" t="s">
        <v>1321</v>
      </c>
      <c r="E123" s="2">
        <v>4513</v>
      </c>
      <c r="F123" s="2" t="s">
        <v>1312</v>
      </c>
      <c r="G123" s="2" t="s">
        <v>2485</v>
      </c>
      <c r="H123" s="2" t="s">
        <v>2485</v>
      </c>
      <c r="I123" s="2" t="s">
        <v>2485</v>
      </c>
      <c r="J123" s="5" t="s">
        <v>2457</v>
      </c>
      <c r="K123" s="2" t="s">
        <v>2472</v>
      </c>
      <c r="L123" s="24">
        <v>0</v>
      </c>
      <c r="M123" s="37">
        <v>30.848299999999998</v>
      </c>
      <c r="N123" s="38">
        <v>0</v>
      </c>
      <c r="O123" s="38">
        <v>0</v>
      </c>
      <c r="P123" s="36">
        <v>0</v>
      </c>
      <c r="Q123" s="41">
        <f>ROUND(N123*$N$11-O123, 2)</f>
        <v>0</v>
      </c>
      <c r="R123" s="45">
        <f>ROUND(N123-O123-Q123, 2)</f>
        <v>0</v>
      </c>
    </row>
    <row r="124" spans="1:18" x14ac:dyDescent="0.25">
      <c r="A124" s="2">
        <v>6202</v>
      </c>
      <c r="B124" s="1" t="s">
        <v>1322</v>
      </c>
      <c r="C124" s="2" t="s">
        <v>7</v>
      </c>
      <c r="D124" s="1" t="s">
        <v>1323</v>
      </c>
      <c r="E124" s="2">
        <v>4514</v>
      </c>
      <c r="F124" s="2" t="s">
        <v>1312</v>
      </c>
      <c r="G124" s="2">
        <v>20</v>
      </c>
      <c r="H124" s="2">
        <v>23</v>
      </c>
      <c r="I124" s="2">
        <v>21.5</v>
      </c>
      <c r="J124" s="5" t="s">
        <v>2457</v>
      </c>
      <c r="K124" s="2" t="s">
        <v>2472</v>
      </c>
      <c r="L124" s="24">
        <v>0</v>
      </c>
      <c r="M124" s="37">
        <v>102.92749999999999</v>
      </c>
      <c r="N124" s="38">
        <v>0</v>
      </c>
      <c r="O124" s="38">
        <v>0</v>
      </c>
      <c r="P124" s="36">
        <v>0</v>
      </c>
      <c r="Q124" s="41">
        <f>ROUND(N124*$N$11-O124, 2)</f>
        <v>0</v>
      </c>
      <c r="R124" s="45">
        <f>ROUND(N124-O124-Q124, 2)</f>
        <v>0</v>
      </c>
    </row>
    <row r="125" spans="1:18" x14ac:dyDescent="0.25">
      <c r="A125" s="2">
        <v>6203</v>
      </c>
      <c r="B125" s="1" t="s">
        <v>1324</v>
      </c>
      <c r="C125" s="2" t="s">
        <v>7</v>
      </c>
      <c r="D125" s="1" t="s">
        <v>1325</v>
      </c>
      <c r="E125" s="2">
        <v>4515</v>
      </c>
      <c r="F125" s="2" t="s">
        <v>1312</v>
      </c>
      <c r="G125" s="2">
        <v>16</v>
      </c>
      <c r="H125" s="2" t="s">
        <v>2485</v>
      </c>
      <c r="I125" s="2" t="s">
        <v>2485</v>
      </c>
      <c r="J125" s="5" t="s">
        <v>2457</v>
      </c>
      <c r="K125" s="2" t="s">
        <v>2472</v>
      </c>
      <c r="L125" s="24">
        <v>0</v>
      </c>
      <c r="M125" s="37">
        <v>126.7876</v>
      </c>
      <c r="N125" s="38">
        <v>0</v>
      </c>
      <c r="O125" s="38">
        <v>0</v>
      </c>
      <c r="P125" s="36">
        <v>0</v>
      </c>
      <c r="Q125" s="41">
        <f>ROUND(N125*$N$11-O125, 2)</f>
        <v>0</v>
      </c>
      <c r="R125" s="45">
        <f>ROUND(N125-O125-Q125, 2)</f>
        <v>0</v>
      </c>
    </row>
    <row r="126" spans="1:18" x14ac:dyDescent="0.25">
      <c r="A126" s="2">
        <v>10752</v>
      </c>
      <c r="B126" s="1" t="s">
        <v>1382</v>
      </c>
      <c r="C126" s="2" t="s">
        <v>118</v>
      </c>
      <c r="D126" s="1" t="s">
        <v>1383</v>
      </c>
      <c r="E126" s="2">
        <v>4341</v>
      </c>
      <c r="F126" s="2" t="s">
        <v>227</v>
      </c>
      <c r="G126" s="2">
        <v>28</v>
      </c>
      <c r="H126" s="2">
        <v>33</v>
      </c>
      <c r="I126" s="2">
        <v>30.5</v>
      </c>
      <c r="J126" s="5" t="s">
        <v>2457</v>
      </c>
      <c r="K126" s="2" t="s">
        <v>2472</v>
      </c>
      <c r="L126" s="24">
        <v>0</v>
      </c>
      <c r="M126" s="37">
        <v>32.805</v>
      </c>
      <c r="N126" s="38">
        <v>0</v>
      </c>
      <c r="O126" s="38">
        <v>0</v>
      </c>
      <c r="P126" s="36">
        <v>0</v>
      </c>
      <c r="Q126" s="41">
        <f>ROUND(N126*$N$11-O126, 2)</f>
        <v>0</v>
      </c>
      <c r="R126" s="45">
        <f>ROUND(N126-O126-Q126, 2)</f>
        <v>0</v>
      </c>
    </row>
    <row r="127" spans="1:18" x14ac:dyDescent="0.25">
      <c r="A127" s="2">
        <v>10801</v>
      </c>
      <c r="B127" s="1" t="s">
        <v>1392</v>
      </c>
      <c r="C127" s="2" t="s">
        <v>118</v>
      </c>
      <c r="D127" s="1" t="s">
        <v>1393</v>
      </c>
      <c r="E127" s="2">
        <v>5186</v>
      </c>
      <c r="F127" s="2" t="s">
        <v>227</v>
      </c>
      <c r="G127" s="2">
        <v>23</v>
      </c>
      <c r="H127" s="2">
        <v>19</v>
      </c>
      <c r="I127" s="2">
        <v>21</v>
      </c>
      <c r="J127" s="5" t="s">
        <v>2457</v>
      </c>
      <c r="K127" s="2" t="s">
        <v>2472</v>
      </c>
      <c r="L127" s="24">
        <v>0</v>
      </c>
      <c r="M127" s="37">
        <v>213.4666</v>
      </c>
      <c r="N127" s="38">
        <v>0</v>
      </c>
      <c r="O127" s="38">
        <v>0</v>
      </c>
      <c r="P127" s="36">
        <v>0</v>
      </c>
      <c r="Q127" s="41">
        <f>ROUND(N127*$N$11-O127, 2)</f>
        <v>0</v>
      </c>
      <c r="R127" s="45">
        <f>ROUND(N127-O127-Q127, 2)</f>
        <v>0</v>
      </c>
    </row>
    <row r="128" spans="1:18" x14ac:dyDescent="0.25">
      <c r="A128" s="2">
        <v>78820</v>
      </c>
      <c r="B128" s="1" t="s">
        <v>1435</v>
      </c>
      <c r="C128" s="2" t="s">
        <v>118</v>
      </c>
      <c r="D128" s="1" t="s">
        <v>1436</v>
      </c>
      <c r="E128" s="2">
        <v>78783</v>
      </c>
      <c r="F128" s="2" t="s">
        <v>227</v>
      </c>
      <c r="G128" s="2">
        <v>32</v>
      </c>
      <c r="H128" s="2">
        <v>38</v>
      </c>
      <c r="I128" s="2">
        <v>35</v>
      </c>
      <c r="J128" s="5" t="s">
        <v>2457</v>
      </c>
      <c r="K128" s="2" t="s">
        <v>2472</v>
      </c>
      <c r="L128" s="24">
        <v>0</v>
      </c>
      <c r="M128" s="37">
        <v>433.33420000000001</v>
      </c>
      <c r="N128" s="38">
        <v>0</v>
      </c>
      <c r="O128" s="38">
        <v>0</v>
      </c>
      <c r="P128" s="36">
        <v>0</v>
      </c>
      <c r="Q128" s="41">
        <f>ROUND(N128*$N$11-O128, 2)</f>
        <v>0</v>
      </c>
      <c r="R128" s="45">
        <f>ROUND(N128-O128-Q128, 2)</f>
        <v>0</v>
      </c>
    </row>
    <row r="129" spans="1:18" x14ac:dyDescent="0.25">
      <c r="A129" s="2">
        <v>78822</v>
      </c>
      <c r="B129" s="1" t="s">
        <v>1439</v>
      </c>
      <c r="C129" s="2" t="s">
        <v>118</v>
      </c>
      <c r="D129" s="1" t="s">
        <v>1440</v>
      </c>
      <c r="E129" s="2">
        <v>4358</v>
      </c>
      <c r="F129" s="2" t="s">
        <v>227</v>
      </c>
      <c r="G129" s="2" t="s">
        <v>2485</v>
      </c>
      <c r="H129" s="2" t="s">
        <v>2485</v>
      </c>
      <c r="I129" s="2" t="s">
        <v>2485</v>
      </c>
      <c r="J129" s="5" t="s">
        <v>2457</v>
      </c>
      <c r="K129" s="2" t="s">
        <v>2472</v>
      </c>
      <c r="L129" s="24">
        <v>0</v>
      </c>
      <c r="M129" s="37">
        <v>21.933499999999999</v>
      </c>
      <c r="N129" s="38">
        <v>0</v>
      </c>
      <c r="O129" s="38">
        <v>0</v>
      </c>
      <c r="P129" s="36">
        <v>0</v>
      </c>
      <c r="Q129" s="41">
        <f>ROUND(N129*$N$11-O129, 2)</f>
        <v>0</v>
      </c>
      <c r="R129" s="45">
        <f>ROUND(N129-O129-Q129, 2)</f>
        <v>0</v>
      </c>
    </row>
    <row r="130" spans="1:18" x14ac:dyDescent="0.25">
      <c r="A130" s="2">
        <v>78916</v>
      </c>
      <c r="B130" s="1" t="s">
        <v>1465</v>
      </c>
      <c r="C130" s="2" t="s">
        <v>7</v>
      </c>
      <c r="D130" s="1" t="s">
        <v>150</v>
      </c>
      <c r="E130" s="2">
        <v>4197</v>
      </c>
      <c r="F130" s="2" t="s">
        <v>123</v>
      </c>
      <c r="G130" s="2" t="s">
        <v>2485</v>
      </c>
      <c r="H130" s="2" t="s">
        <v>2485</v>
      </c>
      <c r="I130" s="2" t="s">
        <v>2485</v>
      </c>
      <c r="J130" s="5" t="s">
        <v>2457</v>
      </c>
      <c r="K130" s="2" t="s">
        <v>2472</v>
      </c>
      <c r="L130" s="24">
        <v>0</v>
      </c>
      <c r="M130" s="37">
        <v>27.692399999999999</v>
      </c>
      <c r="N130" s="38">
        <v>0</v>
      </c>
      <c r="O130" s="38">
        <v>0</v>
      </c>
      <c r="P130" s="36">
        <v>0</v>
      </c>
      <c r="Q130" s="41">
        <f>ROUND(N130*$N$11-O130, 2)</f>
        <v>0</v>
      </c>
      <c r="R130" s="45">
        <f>ROUND(N130-O130-Q130, 2)</f>
        <v>0</v>
      </c>
    </row>
    <row r="131" spans="1:18" x14ac:dyDescent="0.25">
      <c r="A131" s="2">
        <v>79377</v>
      </c>
      <c r="B131" s="1" t="s">
        <v>1573</v>
      </c>
      <c r="C131" s="2" t="s">
        <v>7</v>
      </c>
      <c r="D131" s="1" t="s">
        <v>856</v>
      </c>
      <c r="E131" s="2">
        <v>4389</v>
      </c>
      <c r="F131" s="2" t="s">
        <v>848</v>
      </c>
      <c r="G131" s="2">
        <v>28</v>
      </c>
      <c r="H131" s="2">
        <v>24</v>
      </c>
      <c r="I131" s="2">
        <v>26</v>
      </c>
      <c r="J131" s="5" t="s">
        <v>2457</v>
      </c>
      <c r="K131" s="2" t="s">
        <v>2472</v>
      </c>
      <c r="L131" s="24">
        <v>0</v>
      </c>
      <c r="M131" s="37">
        <v>309.09140000000002</v>
      </c>
      <c r="N131" s="38">
        <v>0</v>
      </c>
      <c r="O131" s="38">
        <v>0</v>
      </c>
      <c r="P131" s="36">
        <v>0</v>
      </c>
      <c r="Q131" s="41">
        <f>ROUND(N131*$N$11-O131, 2)</f>
        <v>0</v>
      </c>
      <c r="R131" s="45">
        <f>ROUND(N131-O131-Q131, 2)</f>
        <v>0</v>
      </c>
    </row>
    <row r="132" spans="1:18" x14ac:dyDescent="0.25">
      <c r="A132" s="2">
        <v>79432</v>
      </c>
      <c r="B132" s="1" t="s">
        <v>1582</v>
      </c>
      <c r="C132" s="2" t="s">
        <v>118</v>
      </c>
      <c r="D132" s="1" t="s">
        <v>1583</v>
      </c>
      <c r="E132" s="2">
        <v>79426</v>
      </c>
      <c r="F132" s="2" t="s">
        <v>900</v>
      </c>
      <c r="G132" s="2">
        <v>21</v>
      </c>
      <c r="H132" s="2">
        <v>32</v>
      </c>
      <c r="I132" s="2">
        <v>26.5</v>
      </c>
      <c r="J132" s="5" t="s">
        <v>2457</v>
      </c>
      <c r="K132" s="2" t="s">
        <v>2472</v>
      </c>
      <c r="L132" s="24">
        <v>0</v>
      </c>
      <c r="M132" s="37">
        <v>225.53720000000001</v>
      </c>
      <c r="N132" s="38">
        <v>0</v>
      </c>
      <c r="O132" s="38">
        <v>0</v>
      </c>
      <c r="P132" s="36">
        <v>0</v>
      </c>
      <c r="Q132" s="41">
        <f>ROUND(N132*$N$11-O132, 2)</f>
        <v>0</v>
      </c>
      <c r="R132" s="45">
        <f>ROUND(N132-O132-Q132, 2)</f>
        <v>0</v>
      </c>
    </row>
    <row r="133" spans="1:18" x14ac:dyDescent="0.25">
      <c r="A133" s="2">
        <v>79698</v>
      </c>
      <c r="B133" s="1" t="s">
        <v>1650</v>
      </c>
      <c r="C133" s="2" t="s">
        <v>7</v>
      </c>
      <c r="D133" s="1" t="s">
        <v>880</v>
      </c>
      <c r="E133" s="2">
        <v>4394</v>
      </c>
      <c r="F133" s="2" t="s">
        <v>848</v>
      </c>
      <c r="G133" s="2">
        <v>14</v>
      </c>
      <c r="H133" s="2">
        <v>27</v>
      </c>
      <c r="I133" s="2">
        <v>20.5</v>
      </c>
      <c r="J133" s="5" t="s">
        <v>2457</v>
      </c>
      <c r="K133" s="2" t="s">
        <v>2472</v>
      </c>
      <c r="L133" s="24">
        <v>0</v>
      </c>
      <c r="M133" s="37">
        <v>473.20209999999997</v>
      </c>
      <c r="N133" s="38">
        <v>0</v>
      </c>
      <c r="O133" s="38">
        <v>0</v>
      </c>
      <c r="P133" s="36">
        <v>0</v>
      </c>
      <c r="Q133" s="41">
        <f>ROUND(N133*$N$11-O133, 2)</f>
        <v>0</v>
      </c>
      <c r="R133" s="45">
        <f>ROUND(N133-O133-Q133, 2)</f>
        <v>0</v>
      </c>
    </row>
    <row r="134" spans="1:18" x14ac:dyDescent="0.25">
      <c r="A134" s="2">
        <v>79815</v>
      </c>
      <c r="B134" s="1" t="s">
        <v>1665</v>
      </c>
      <c r="C134" s="2" t="s">
        <v>7</v>
      </c>
      <c r="D134" s="1" t="s">
        <v>610</v>
      </c>
      <c r="E134" s="2">
        <v>4271</v>
      </c>
      <c r="F134" s="2" t="s">
        <v>227</v>
      </c>
      <c r="G134" s="2">
        <v>31</v>
      </c>
      <c r="H134" s="2">
        <v>39</v>
      </c>
      <c r="I134" s="2">
        <v>35</v>
      </c>
      <c r="J134" s="5" t="s">
        <v>2457</v>
      </c>
      <c r="K134" s="2" t="s">
        <v>2472</v>
      </c>
      <c r="L134" s="24">
        <v>0</v>
      </c>
      <c r="M134" s="37">
        <v>696.56209999999999</v>
      </c>
      <c r="N134" s="38">
        <v>0</v>
      </c>
      <c r="O134" s="38">
        <v>0</v>
      </c>
      <c r="P134" s="36">
        <v>0</v>
      </c>
      <c r="Q134" s="41">
        <f>ROUND(N134*$N$11-O134, 2)</f>
        <v>0</v>
      </c>
      <c r="R134" s="45">
        <f>ROUND(N134-O134-Q134, 2)</f>
        <v>0</v>
      </c>
    </row>
    <row r="135" spans="1:18" x14ac:dyDescent="0.25">
      <c r="A135" s="2">
        <v>79816</v>
      </c>
      <c r="B135" s="1" t="s">
        <v>1666</v>
      </c>
      <c r="C135" s="2" t="s">
        <v>7</v>
      </c>
      <c r="D135" s="1" t="s">
        <v>610</v>
      </c>
      <c r="E135" s="2">
        <v>4271</v>
      </c>
      <c r="F135" s="2" t="s">
        <v>227</v>
      </c>
      <c r="G135" s="2">
        <v>28</v>
      </c>
      <c r="H135" s="2">
        <v>40</v>
      </c>
      <c r="I135" s="2">
        <v>34</v>
      </c>
      <c r="J135" s="5" t="s">
        <v>2457</v>
      </c>
      <c r="K135" s="2" t="s">
        <v>2472</v>
      </c>
      <c r="L135" s="24">
        <v>0</v>
      </c>
      <c r="M135" s="37">
        <v>842.60270000000003</v>
      </c>
      <c r="N135" s="38">
        <v>0</v>
      </c>
      <c r="O135" s="38">
        <v>0</v>
      </c>
      <c r="P135" s="36">
        <v>0</v>
      </c>
      <c r="Q135" s="41">
        <f>ROUND(N135*$N$11-O135, 2)</f>
        <v>0</v>
      </c>
      <c r="R135" s="45">
        <f>ROUND(N135-O135-Q135, 2)</f>
        <v>0</v>
      </c>
    </row>
    <row r="136" spans="1:18" x14ac:dyDescent="0.25">
      <c r="A136" s="2">
        <v>79821</v>
      </c>
      <c r="B136" s="1" t="s">
        <v>1667</v>
      </c>
      <c r="C136" s="2" t="s">
        <v>7</v>
      </c>
      <c r="D136" s="1" t="s">
        <v>511</v>
      </c>
      <c r="E136" s="2">
        <v>4259</v>
      </c>
      <c r="F136" s="2" t="s">
        <v>227</v>
      </c>
      <c r="G136" s="2">
        <v>33</v>
      </c>
      <c r="H136" s="2">
        <v>27</v>
      </c>
      <c r="I136" s="2">
        <v>30</v>
      </c>
      <c r="J136" s="5" t="s">
        <v>2457</v>
      </c>
      <c r="K136" s="2" t="s">
        <v>2472</v>
      </c>
      <c r="L136" s="24">
        <v>0</v>
      </c>
      <c r="M136" s="37">
        <v>352.94170000000003</v>
      </c>
      <c r="N136" s="38">
        <v>0</v>
      </c>
      <c r="O136" s="38">
        <v>0</v>
      </c>
      <c r="P136" s="36">
        <v>0</v>
      </c>
      <c r="Q136" s="41">
        <f>ROUND(N136*$N$11-O136, 2)</f>
        <v>0</v>
      </c>
      <c r="R136" s="45">
        <f>ROUND(N136-O136-Q136, 2)</f>
        <v>0</v>
      </c>
    </row>
    <row r="137" spans="1:18" x14ac:dyDescent="0.25">
      <c r="A137" s="2">
        <v>80417</v>
      </c>
      <c r="B137" s="1" t="s">
        <v>1733</v>
      </c>
      <c r="C137" s="2" t="s">
        <v>7</v>
      </c>
      <c r="D137" s="1" t="s">
        <v>689</v>
      </c>
      <c r="E137" s="2">
        <v>4283</v>
      </c>
      <c r="F137" s="2" t="s">
        <v>227</v>
      </c>
      <c r="G137" s="2">
        <v>37</v>
      </c>
      <c r="H137" s="2">
        <v>40</v>
      </c>
      <c r="I137" s="2">
        <v>38.5</v>
      </c>
      <c r="J137" s="5" t="s">
        <v>2457</v>
      </c>
      <c r="K137" s="2" t="s">
        <v>2451</v>
      </c>
      <c r="L137" s="24">
        <v>225</v>
      </c>
      <c r="M137" s="37">
        <v>1051.0354</v>
      </c>
      <c r="N137" s="38">
        <v>236482.965</v>
      </c>
      <c r="O137" s="38">
        <v>141889.78</v>
      </c>
      <c r="P137" s="36">
        <v>94593.184999999998</v>
      </c>
      <c r="Q137" s="41">
        <f>ROUND(N137*$N$11-O137, 2)</f>
        <v>93448.84</v>
      </c>
      <c r="R137" s="45">
        <f>ROUND(N137-O137-Q137, 2)</f>
        <v>1144.3499999999999</v>
      </c>
    </row>
    <row r="138" spans="1:18" x14ac:dyDescent="0.25">
      <c r="A138" s="2">
        <v>80974</v>
      </c>
      <c r="B138" s="1" t="s">
        <v>1748</v>
      </c>
      <c r="C138" s="2" t="s">
        <v>118</v>
      </c>
      <c r="D138" s="1" t="s">
        <v>1749</v>
      </c>
      <c r="E138" s="2">
        <v>89914</v>
      </c>
      <c r="F138" s="2" t="s">
        <v>227</v>
      </c>
      <c r="G138" s="2">
        <v>31</v>
      </c>
      <c r="H138" s="2">
        <v>21</v>
      </c>
      <c r="I138" s="2">
        <v>26</v>
      </c>
      <c r="J138" s="5" t="s">
        <v>2457</v>
      </c>
      <c r="K138" s="2" t="s">
        <v>2472</v>
      </c>
      <c r="L138" s="24">
        <v>0</v>
      </c>
      <c r="M138" s="37">
        <v>365.63760000000002</v>
      </c>
      <c r="N138" s="38">
        <v>0</v>
      </c>
      <c r="O138" s="38">
        <v>0</v>
      </c>
      <c r="P138" s="36">
        <v>0</v>
      </c>
      <c r="Q138" s="41">
        <f>ROUND(N138*$N$11-O138, 2)</f>
        <v>0</v>
      </c>
      <c r="R138" s="45">
        <f>ROUND(N138-O138-Q138, 2)</f>
        <v>0</v>
      </c>
    </row>
    <row r="139" spans="1:18" x14ac:dyDescent="0.25">
      <c r="A139" s="2">
        <v>81096</v>
      </c>
      <c r="B139" s="1" t="s">
        <v>1772</v>
      </c>
      <c r="C139" s="2" t="s">
        <v>7</v>
      </c>
      <c r="D139" s="1" t="s">
        <v>1296</v>
      </c>
      <c r="E139" s="2">
        <v>4505</v>
      </c>
      <c r="F139" s="2" t="s">
        <v>1079</v>
      </c>
      <c r="G139" s="2">
        <v>44</v>
      </c>
      <c r="H139" s="2">
        <v>53</v>
      </c>
      <c r="I139" s="2">
        <v>48.5</v>
      </c>
      <c r="J139" s="5" t="s">
        <v>2457</v>
      </c>
      <c r="K139" s="2" t="s">
        <v>2450</v>
      </c>
      <c r="L139" s="24">
        <v>400</v>
      </c>
      <c r="M139" s="37">
        <v>656.6155</v>
      </c>
      <c r="N139" s="38">
        <v>262646.2</v>
      </c>
      <c r="O139" s="38">
        <v>157587.72</v>
      </c>
      <c r="P139" s="36">
        <v>105058.48000000001</v>
      </c>
      <c r="Q139" s="41">
        <f>ROUND(N139*$N$11-O139, 2)</f>
        <v>103787.54</v>
      </c>
      <c r="R139" s="45">
        <f>ROUND(N139-O139-Q139, 2)</f>
        <v>1270.94</v>
      </c>
    </row>
    <row r="140" spans="1:18" x14ac:dyDescent="0.25">
      <c r="A140" s="2">
        <v>81106</v>
      </c>
      <c r="B140" s="1" t="s">
        <v>1776</v>
      </c>
      <c r="C140" s="2" t="s">
        <v>7</v>
      </c>
      <c r="D140" s="1" t="s">
        <v>1296</v>
      </c>
      <c r="E140" s="2">
        <v>4505</v>
      </c>
      <c r="F140" s="2" t="s">
        <v>1079</v>
      </c>
      <c r="G140" s="2">
        <v>36</v>
      </c>
      <c r="H140" s="2">
        <v>27</v>
      </c>
      <c r="I140" s="2">
        <v>31.5</v>
      </c>
      <c r="J140" s="5" t="s">
        <v>2457</v>
      </c>
      <c r="K140" s="2" t="s">
        <v>2472</v>
      </c>
      <c r="L140" s="24">
        <v>0</v>
      </c>
      <c r="M140" s="37">
        <v>512.18859999999995</v>
      </c>
      <c r="N140" s="38">
        <v>0</v>
      </c>
      <c r="O140" s="38">
        <v>0</v>
      </c>
      <c r="P140" s="36">
        <v>0</v>
      </c>
      <c r="Q140" s="41">
        <f>ROUND(N140*$N$11-O140, 2)</f>
        <v>0</v>
      </c>
      <c r="R140" s="45">
        <f>ROUND(N140-O140-Q140, 2)</f>
        <v>0</v>
      </c>
    </row>
    <row r="141" spans="1:18" x14ac:dyDescent="0.25">
      <c r="A141" s="2">
        <v>81141</v>
      </c>
      <c r="B141" s="1" t="s">
        <v>1787</v>
      </c>
      <c r="C141" s="2" t="s">
        <v>7</v>
      </c>
      <c r="D141" s="1" t="s">
        <v>598</v>
      </c>
      <c r="E141" s="2">
        <v>4268</v>
      </c>
      <c r="F141" s="2" t="s">
        <v>227</v>
      </c>
      <c r="G141" s="2">
        <v>22</v>
      </c>
      <c r="H141" s="2">
        <v>30</v>
      </c>
      <c r="I141" s="2">
        <v>26</v>
      </c>
      <c r="J141" s="5" t="s">
        <v>2457</v>
      </c>
      <c r="K141" s="2" t="s">
        <v>2472</v>
      </c>
      <c r="L141" s="24">
        <v>0</v>
      </c>
      <c r="M141" s="37">
        <v>406.39409999999998</v>
      </c>
      <c r="N141" s="38">
        <v>0</v>
      </c>
      <c r="O141" s="38">
        <v>0</v>
      </c>
      <c r="P141" s="36">
        <v>0</v>
      </c>
      <c r="Q141" s="41">
        <f>ROUND(N141*$N$11-O141, 2)</f>
        <v>0</v>
      </c>
      <c r="R141" s="45">
        <f>ROUND(N141-O141-Q141, 2)</f>
        <v>0</v>
      </c>
    </row>
    <row r="142" spans="1:18" x14ac:dyDescent="0.25">
      <c r="A142" s="2">
        <v>85833</v>
      </c>
      <c r="B142" s="1" t="s">
        <v>1826</v>
      </c>
      <c r="C142" s="2" t="s">
        <v>7</v>
      </c>
      <c r="D142" s="1" t="s">
        <v>1283</v>
      </c>
      <c r="E142" s="2">
        <v>4501</v>
      </c>
      <c r="F142" s="2" t="s">
        <v>1079</v>
      </c>
      <c r="G142" s="2">
        <v>38</v>
      </c>
      <c r="H142" s="2">
        <v>41</v>
      </c>
      <c r="I142" s="2">
        <v>39.5</v>
      </c>
      <c r="J142" s="5" t="s">
        <v>2457</v>
      </c>
      <c r="K142" s="2" t="s">
        <v>2451</v>
      </c>
      <c r="L142" s="24">
        <v>225</v>
      </c>
      <c r="M142" s="37">
        <v>611.17020000000002</v>
      </c>
      <c r="N142" s="38">
        <v>137513.29500000001</v>
      </c>
      <c r="O142" s="38">
        <v>82507.98</v>
      </c>
      <c r="P142" s="36">
        <v>55005.315000000017</v>
      </c>
      <c r="Q142" s="41">
        <f>ROUND(N142*$N$11-O142, 2)</f>
        <v>54339.89</v>
      </c>
      <c r="R142" s="45">
        <f>ROUND(N142-O142-Q142, 2)</f>
        <v>665.43</v>
      </c>
    </row>
    <row r="143" spans="1:18" x14ac:dyDescent="0.25">
      <c r="A143" s="2">
        <v>85834</v>
      </c>
      <c r="B143" s="1" t="s">
        <v>1827</v>
      </c>
      <c r="C143" s="2" t="s">
        <v>7</v>
      </c>
      <c r="D143" s="1" t="s">
        <v>1283</v>
      </c>
      <c r="E143" s="2">
        <v>4501</v>
      </c>
      <c r="F143" s="2" t="s">
        <v>1079</v>
      </c>
      <c r="G143" s="2">
        <v>37</v>
      </c>
      <c r="H143" s="2">
        <v>38</v>
      </c>
      <c r="I143" s="2">
        <v>37.5</v>
      </c>
      <c r="J143" s="5" t="s">
        <v>2457</v>
      </c>
      <c r="K143" s="2" t="s">
        <v>2451</v>
      </c>
      <c r="L143" s="24">
        <v>225</v>
      </c>
      <c r="M143" s="37">
        <v>534.87189999999998</v>
      </c>
      <c r="N143" s="38">
        <v>120346.17749999999</v>
      </c>
      <c r="O143" s="38">
        <v>72207.710000000006</v>
      </c>
      <c r="P143" s="36">
        <v>48138.467499999984</v>
      </c>
      <c r="Q143" s="41">
        <f>ROUND(N143*$N$11-O143, 2)</f>
        <v>47556.11</v>
      </c>
      <c r="R143" s="45">
        <f>ROUND(N143-O143-Q143, 2)</f>
        <v>582.36</v>
      </c>
    </row>
    <row r="144" spans="1:18" x14ac:dyDescent="0.25">
      <c r="A144" s="2">
        <v>85876</v>
      </c>
      <c r="B144" s="1" t="s">
        <v>1840</v>
      </c>
      <c r="C144" s="2" t="s">
        <v>118</v>
      </c>
      <c r="D144" s="1" t="s">
        <v>119</v>
      </c>
      <c r="E144" s="2">
        <v>4191</v>
      </c>
      <c r="F144" s="2" t="s">
        <v>52</v>
      </c>
      <c r="G144" s="2">
        <v>39</v>
      </c>
      <c r="H144" s="2">
        <v>48</v>
      </c>
      <c r="I144" s="2">
        <v>43.5</v>
      </c>
      <c r="J144" s="5" t="s">
        <v>2457</v>
      </c>
      <c r="K144" s="2" t="s">
        <v>2450</v>
      </c>
      <c r="L144" s="24">
        <v>400</v>
      </c>
      <c r="M144" s="37">
        <v>209.8475</v>
      </c>
      <c r="N144" s="38">
        <v>83939</v>
      </c>
      <c r="O144" s="38">
        <v>51330.6</v>
      </c>
      <c r="P144" s="36">
        <v>32608.400000000001</v>
      </c>
      <c r="Q144" s="41">
        <f>ROUND(N144*$N$11-O144, 2)</f>
        <v>32202.22</v>
      </c>
      <c r="R144" s="45">
        <f>ROUND(N144-O144-Q144, 2)</f>
        <v>406.18</v>
      </c>
    </row>
    <row r="145" spans="1:18" x14ac:dyDescent="0.25">
      <c r="A145" s="2">
        <v>85882</v>
      </c>
      <c r="B145" s="1" t="s">
        <v>1843</v>
      </c>
      <c r="C145" s="2" t="s">
        <v>7</v>
      </c>
      <c r="D145" s="1" t="s">
        <v>13</v>
      </c>
      <c r="E145" s="2">
        <v>4154</v>
      </c>
      <c r="F145" s="2" t="s">
        <v>9</v>
      </c>
      <c r="G145" s="2">
        <v>32</v>
      </c>
      <c r="H145" s="2">
        <v>21</v>
      </c>
      <c r="I145" s="2">
        <v>26.5</v>
      </c>
      <c r="J145" s="5" t="s">
        <v>2457</v>
      </c>
      <c r="K145" s="2" t="s">
        <v>2472</v>
      </c>
      <c r="L145" s="24">
        <v>0</v>
      </c>
      <c r="M145" s="37">
        <v>109.735</v>
      </c>
      <c r="N145" s="38">
        <v>0</v>
      </c>
      <c r="O145" s="38">
        <v>0</v>
      </c>
      <c r="P145" s="36">
        <v>0</v>
      </c>
      <c r="Q145" s="41">
        <f>ROUND(N145*$N$11-O145, 2)</f>
        <v>0</v>
      </c>
      <c r="R145" s="45">
        <f>ROUND(N145-O145-Q145, 2)</f>
        <v>0</v>
      </c>
    </row>
    <row r="146" spans="1:18" x14ac:dyDescent="0.25">
      <c r="A146" s="2">
        <v>89920</v>
      </c>
      <c r="B146" s="1" t="s">
        <v>2035</v>
      </c>
      <c r="C146" s="2" t="s">
        <v>118</v>
      </c>
      <c r="D146" s="1" t="s">
        <v>2036</v>
      </c>
      <c r="E146" s="2">
        <v>81052</v>
      </c>
      <c r="F146" s="2" t="s">
        <v>227</v>
      </c>
      <c r="G146" s="2">
        <v>6</v>
      </c>
      <c r="H146" s="2" t="s">
        <v>2485</v>
      </c>
      <c r="I146" s="2" t="s">
        <v>2485</v>
      </c>
      <c r="J146" s="5" t="s">
        <v>2457</v>
      </c>
      <c r="K146" s="2" t="s">
        <v>2472</v>
      </c>
      <c r="L146" s="24">
        <v>0</v>
      </c>
      <c r="M146" s="37">
        <v>147.21449999999999</v>
      </c>
      <c r="N146" s="38">
        <v>0</v>
      </c>
      <c r="O146" s="38">
        <v>0</v>
      </c>
      <c r="P146" s="36">
        <v>0</v>
      </c>
      <c r="Q146" s="41">
        <f>ROUND(N146*$N$11-O146, 2)</f>
        <v>0</v>
      </c>
      <c r="R146" s="45">
        <f>ROUND(N146-O146-Q146, 2)</f>
        <v>0</v>
      </c>
    </row>
    <row r="147" spans="1:18" x14ac:dyDescent="0.25">
      <c r="A147" s="2">
        <v>90507</v>
      </c>
      <c r="B147" s="1" t="s">
        <v>2107</v>
      </c>
      <c r="C147" s="2" t="s">
        <v>118</v>
      </c>
      <c r="D147" s="1" t="s">
        <v>2108</v>
      </c>
      <c r="E147" s="2">
        <v>90506</v>
      </c>
      <c r="F147" s="2" t="s">
        <v>900</v>
      </c>
      <c r="G147" s="2" t="s">
        <v>2485</v>
      </c>
      <c r="H147" s="2" t="s">
        <v>2485</v>
      </c>
      <c r="I147" s="2" t="s">
        <v>2485</v>
      </c>
      <c r="J147" s="5" t="s">
        <v>2457</v>
      </c>
      <c r="K147" s="2" t="s">
        <v>2472</v>
      </c>
      <c r="L147" s="24">
        <v>0</v>
      </c>
      <c r="M147" s="37">
        <v>29.835000000000001</v>
      </c>
      <c r="N147" s="38">
        <v>0</v>
      </c>
      <c r="O147" s="38">
        <v>0</v>
      </c>
      <c r="P147" s="36">
        <v>0</v>
      </c>
      <c r="Q147" s="41">
        <f>ROUND(N147*$N$11-O147, 2)</f>
        <v>0</v>
      </c>
      <c r="R147" s="45">
        <f>ROUND(N147-O147-Q147, 2)</f>
        <v>0</v>
      </c>
    </row>
    <row r="148" spans="1:18" x14ac:dyDescent="0.25">
      <c r="A148" s="2">
        <v>91783</v>
      </c>
      <c r="B148" s="1" t="s">
        <v>2228</v>
      </c>
      <c r="C148" s="2" t="s">
        <v>118</v>
      </c>
      <c r="D148" s="1" t="s">
        <v>2228</v>
      </c>
      <c r="E148" s="2">
        <v>91277</v>
      </c>
      <c r="F148" s="2" t="s">
        <v>227</v>
      </c>
      <c r="G148" s="2">
        <v>21</v>
      </c>
      <c r="H148" s="2">
        <v>41</v>
      </c>
      <c r="I148" s="2">
        <v>31</v>
      </c>
      <c r="J148" s="5" t="s">
        <v>2457</v>
      </c>
      <c r="K148" s="2" t="s">
        <v>2472</v>
      </c>
      <c r="L148" s="24">
        <v>0</v>
      </c>
      <c r="M148" s="37">
        <v>516.41499999999996</v>
      </c>
      <c r="N148" s="38">
        <v>0</v>
      </c>
      <c r="O148" s="38">
        <v>0</v>
      </c>
      <c r="P148" s="36">
        <v>0</v>
      </c>
      <c r="Q148" s="41">
        <f>ROUND(N148*$N$11-O148, 2)</f>
        <v>0</v>
      </c>
      <c r="R148" s="45">
        <f>ROUND(N148-O148-Q148, 2)</f>
        <v>0</v>
      </c>
    </row>
    <row r="149" spans="1:18" x14ac:dyDescent="0.25">
      <c r="A149" s="2">
        <v>91908</v>
      </c>
      <c r="B149" s="1" t="s">
        <v>2248</v>
      </c>
      <c r="C149" s="2" t="s">
        <v>7</v>
      </c>
      <c r="D149" s="1" t="s">
        <v>1283</v>
      </c>
      <c r="E149" s="2">
        <v>4501</v>
      </c>
      <c r="F149" s="2" t="s">
        <v>1079</v>
      </c>
      <c r="G149" s="2">
        <v>75</v>
      </c>
      <c r="H149" s="2">
        <v>70</v>
      </c>
      <c r="I149" s="2">
        <v>72.5</v>
      </c>
      <c r="J149" s="5" t="s">
        <v>2457</v>
      </c>
      <c r="K149" s="2" t="s">
        <v>2450</v>
      </c>
      <c r="L149" s="24">
        <v>400</v>
      </c>
      <c r="M149" s="37">
        <v>392.0129</v>
      </c>
      <c r="N149" s="38">
        <v>156805.16</v>
      </c>
      <c r="O149" s="38">
        <v>94083.1</v>
      </c>
      <c r="P149" s="36">
        <v>62722.06</v>
      </c>
      <c r="Q149" s="41">
        <f>ROUND(N149*$N$11-O149, 2)</f>
        <v>61963.28</v>
      </c>
      <c r="R149" s="45">
        <f>ROUND(N149-O149-Q149, 2)</f>
        <v>758.78</v>
      </c>
    </row>
    <row r="150" spans="1:18" x14ac:dyDescent="0.25">
      <c r="A150" s="2">
        <v>92177</v>
      </c>
      <c r="B150" s="1" t="s">
        <v>2260</v>
      </c>
      <c r="C150" s="2" t="s">
        <v>118</v>
      </c>
      <c r="D150" s="1" t="s">
        <v>2261</v>
      </c>
      <c r="E150" s="2">
        <v>91948</v>
      </c>
      <c r="F150" s="2" t="s">
        <v>227</v>
      </c>
      <c r="G150" s="2">
        <v>59</v>
      </c>
      <c r="H150" s="2">
        <v>64</v>
      </c>
      <c r="I150" s="2">
        <v>61.5</v>
      </c>
      <c r="J150" s="5" t="s">
        <v>2457</v>
      </c>
      <c r="K150" s="2" t="s">
        <v>2450</v>
      </c>
      <c r="L150" s="24">
        <v>400</v>
      </c>
      <c r="M150" s="37">
        <v>357.41059999999999</v>
      </c>
      <c r="N150" s="38">
        <v>142964.24</v>
      </c>
      <c r="O150" s="38">
        <v>85931.71</v>
      </c>
      <c r="P150" s="36">
        <v>57032.529999999984</v>
      </c>
      <c r="Q150" s="41">
        <f>ROUND(N150*$N$11-O150, 2)</f>
        <v>56340.73</v>
      </c>
      <c r="R150" s="45">
        <f>ROUND(N150-O150-Q150, 2)</f>
        <v>691.8</v>
      </c>
    </row>
    <row r="151" spans="1:18" x14ac:dyDescent="0.25">
      <c r="A151" s="2">
        <v>92618</v>
      </c>
      <c r="B151" s="1" t="s">
        <v>2323</v>
      </c>
      <c r="C151" s="2" t="s">
        <v>7</v>
      </c>
      <c r="D151" s="1" t="s">
        <v>208</v>
      </c>
      <c r="E151" s="2">
        <v>4221</v>
      </c>
      <c r="F151" s="2" t="s">
        <v>193</v>
      </c>
      <c r="G151" s="2" t="s">
        <v>2485</v>
      </c>
      <c r="H151" s="2">
        <v>20</v>
      </c>
      <c r="I151" s="2" t="s">
        <v>2485</v>
      </c>
      <c r="J151" s="5" t="s">
        <v>2457</v>
      </c>
      <c r="K151" s="2" t="s">
        <v>2472</v>
      </c>
      <c r="L151" s="24">
        <v>0</v>
      </c>
      <c r="M151" s="37">
        <v>107.899</v>
      </c>
      <c r="N151" s="38">
        <v>0</v>
      </c>
      <c r="O151" s="38">
        <v>0</v>
      </c>
      <c r="P151" s="36">
        <v>0</v>
      </c>
      <c r="Q151" s="41">
        <f>ROUND(N151*$N$11-O151, 2)</f>
        <v>0</v>
      </c>
      <c r="R151" s="45">
        <f>ROUND(N151-O151-Q151, 2)</f>
        <v>0</v>
      </c>
    </row>
    <row r="152" spans="1:18" x14ac:dyDescent="0.25">
      <c r="A152" s="2">
        <v>92893</v>
      </c>
      <c r="B152" s="1" t="s">
        <v>2357</v>
      </c>
      <c r="C152" s="2" t="s">
        <v>118</v>
      </c>
      <c r="D152" s="1" t="s">
        <v>2358</v>
      </c>
      <c r="E152" s="2">
        <v>92379</v>
      </c>
      <c r="F152" s="2" t="s">
        <v>227</v>
      </c>
      <c r="G152" s="2">
        <v>29</v>
      </c>
      <c r="H152" s="2">
        <v>28</v>
      </c>
      <c r="I152" s="2">
        <v>28.5</v>
      </c>
      <c r="J152" s="5" t="s">
        <v>2457</v>
      </c>
      <c r="K152" s="2" t="s">
        <v>2472</v>
      </c>
      <c r="L152" s="24">
        <v>0</v>
      </c>
      <c r="M152" s="37">
        <v>334.33920000000001</v>
      </c>
      <c r="N152" s="38">
        <v>0</v>
      </c>
      <c r="O152" s="38">
        <v>0</v>
      </c>
      <c r="P152" s="36">
        <v>0</v>
      </c>
      <c r="Q152" s="41">
        <f>ROUND(N152*$N$11-O152, 2)</f>
        <v>0</v>
      </c>
      <c r="R152" s="45">
        <f>ROUND(N152-O152-Q152, 2)</f>
        <v>0</v>
      </c>
    </row>
    <row r="153" spans="1:18" x14ac:dyDescent="0.25">
      <c r="A153" s="2">
        <v>92906</v>
      </c>
      <c r="B153" s="1" t="s">
        <v>2361</v>
      </c>
      <c r="C153" s="2" t="s">
        <v>118</v>
      </c>
      <c r="D153" s="1" t="s">
        <v>2361</v>
      </c>
      <c r="E153" s="2">
        <v>92369</v>
      </c>
      <c r="F153" s="2" t="s">
        <v>227</v>
      </c>
      <c r="G153" s="2">
        <v>19</v>
      </c>
      <c r="H153" s="2" t="s">
        <v>2485</v>
      </c>
      <c r="I153" s="2" t="s">
        <v>2485</v>
      </c>
      <c r="J153" s="5" t="s">
        <v>2457</v>
      </c>
      <c r="K153" s="2" t="s">
        <v>2472</v>
      </c>
      <c r="L153" s="24">
        <v>0</v>
      </c>
      <c r="M153" s="37">
        <v>0</v>
      </c>
      <c r="N153" s="38">
        <v>0</v>
      </c>
      <c r="O153" s="38">
        <v>0</v>
      </c>
      <c r="P153" s="36">
        <v>0</v>
      </c>
      <c r="Q153" s="41">
        <f>ROUND(N153*$N$11-O153, 2)</f>
        <v>0</v>
      </c>
      <c r="R153" s="45">
        <f>ROUND(N153-O153-Q153, 2)</f>
        <v>0</v>
      </c>
    </row>
    <row r="154" spans="1:18" x14ac:dyDescent="0.25">
      <c r="A154" s="2">
        <v>126443</v>
      </c>
      <c r="B154" s="1" t="s">
        <v>2375</v>
      </c>
      <c r="C154" s="2" t="s">
        <v>118</v>
      </c>
      <c r="D154" s="1" t="s">
        <v>2375</v>
      </c>
      <c r="E154" s="2">
        <v>92972</v>
      </c>
      <c r="F154" s="2" t="s">
        <v>227</v>
      </c>
      <c r="G154" s="2">
        <v>31</v>
      </c>
      <c r="H154" s="2">
        <v>34</v>
      </c>
      <c r="I154" s="2">
        <v>32.5</v>
      </c>
      <c r="J154" s="5" t="s">
        <v>2457</v>
      </c>
      <c r="K154" s="2" t="s">
        <v>2472</v>
      </c>
      <c r="L154" s="24">
        <v>0</v>
      </c>
      <c r="M154" s="37">
        <v>214.08080000000001</v>
      </c>
      <c r="N154" s="38">
        <v>0</v>
      </c>
      <c r="O154" s="38">
        <v>0</v>
      </c>
      <c r="P154" s="36">
        <v>0</v>
      </c>
      <c r="Q154" s="41">
        <f>ROUND(N154*$N$11-O154, 2)</f>
        <v>0</v>
      </c>
      <c r="R154" s="45">
        <f>ROUND(N154-O154-Q154, 2)</f>
        <v>0</v>
      </c>
    </row>
    <row r="155" spans="1:18" x14ac:dyDescent="0.25">
      <c r="A155" s="2">
        <v>778305</v>
      </c>
      <c r="B155" s="1" t="s">
        <v>2424</v>
      </c>
      <c r="C155" s="2" t="s">
        <v>7</v>
      </c>
      <c r="D155" s="1" t="s">
        <v>1283</v>
      </c>
      <c r="E155" s="2">
        <v>4501</v>
      </c>
      <c r="F155" s="2" t="s">
        <v>1079</v>
      </c>
      <c r="G155" s="2" t="s">
        <v>2485</v>
      </c>
      <c r="H155" s="2" t="s">
        <v>2485</v>
      </c>
      <c r="I155" s="2" t="s">
        <v>2485</v>
      </c>
      <c r="J155" s="5" t="s">
        <v>2457</v>
      </c>
      <c r="K155" s="2" t="s">
        <v>2472</v>
      </c>
      <c r="L155" s="24">
        <v>0</v>
      </c>
      <c r="M155" s="37">
        <v>19.8688</v>
      </c>
      <c r="N155" s="38">
        <v>0</v>
      </c>
      <c r="O155" s="38">
        <v>0</v>
      </c>
      <c r="P155" s="36">
        <v>0</v>
      </c>
      <c r="Q155" s="41">
        <f>ROUND(N155*$N$11-O155, 2)</f>
        <v>0</v>
      </c>
      <c r="R155" s="45">
        <f>ROUND(N155-O155-Q155, 2)</f>
        <v>0</v>
      </c>
    </row>
    <row r="156" spans="1:18" x14ac:dyDescent="0.25">
      <c r="A156" s="2">
        <v>920316</v>
      </c>
      <c r="B156" s="1" t="s">
        <v>2435</v>
      </c>
      <c r="C156" s="2" t="s">
        <v>118</v>
      </c>
      <c r="D156" s="1" t="s">
        <v>1553</v>
      </c>
      <c r="E156" s="2">
        <v>81050</v>
      </c>
      <c r="F156" s="2" t="s">
        <v>227</v>
      </c>
      <c r="G156" s="2" t="s">
        <v>2485</v>
      </c>
      <c r="H156" s="2" t="s">
        <v>2485</v>
      </c>
      <c r="I156" s="2" t="s">
        <v>2485</v>
      </c>
      <c r="J156" s="5" t="s">
        <v>2457</v>
      </c>
      <c r="K156" s="2" t="s">
        <v>2472</v>
      </c>
      <c r="L156" s="24">
        <v>0</v>
      </c>
      <c r="M156" s="37">
        <v>38.814999999999998</v>
      </c>
      <c r="N156" s="38">
        <v>0</v>
      </c>
      <c r="O156" s="38">
        <v>0</v>
      </c>
      <c r="P156" s="36">
        <v>0</v>
      </c>
      <c r="Q156" s="41">
        <f>ROUND(N156*$N$11-O156, 2)</f>
        <v>0</v>
      </c>
      <c r="R156" s="45">
        <f>ROUND(N156-O156-Q156, 2)</f>
        <v>0</v>
      </c>
    </row>
    <row r="157" spans="1:18" x14ac:dyDescent="0.25">
      <c r="A157" s="2">
        <v>78980</v>
      </c>
      <c r="B157" s="1" t="s">
        <v>1491</v>
      </c>
      <c r="C157" s="2" t="s">
        <v>7</v>
      </c>
      <c r="D157" s="1" t="s">
        <v>674</v>
      </c>
      <c r="E157" s="2">
        <v>4282</v>
      </c>
      <c r="F157" s="2" t="s">
        <v>227</v>
      </c>
      <c r="G157" s="2">
        <v>23</v>
      </c>
      <c r="H157" s="2">
        <v>21</v>
      </c>
      <c r="I157" s="2">
        <v>22</v>
      </c>
      <c r="J157" s="5" t="s">
        <v>2457</v>
      </c>
      <c r="K157" s="2" t="s">
        <v>2472</v>
      </c>
      <c r="L157" s="24">
        <v>0</v>
      </c>
      <c r="M157" s="37">
        <v>910.20230000000004</v>
      </c>
      <c r="N157" s="38">
        <v>0</v>
      </c>
      <c r="O157" s="38">
        <v>0</v>
      </c>
      <c r="P157" s="36">
        <v>0</v>
      </c>
      <c r="Q157" s="41">
        <f>ROUND(N157*$N$11-O157, 2)</f>
        <v>0</v>
      </c>
      <c r="R157" s="45">
        <f>ROUND(N157-O157-Q157, 2)</f>
        <v>0</v>
      </c>
    </row>
    <row r="158" spans="1:18" x14ac:dyDescent="0.25">
      <c r="A158" s="2">
        <v>5418</v>
      </c>
      <c r="B158" s="1" t="s">
        <v>690</v>
      </c>
      <c r="C158" s="2" t="s">
        <v>7</v>
      </c>
      <c r="D158" s="1" t="s">
        <v>689</v>
      </c>
      <c r="E158" s="2">
        <v>4283</v>
      </c>
      <c r="F158" s="2" t="s">
        <v>227</v>
      </c>
      <c r="G158" s="2">
        <v>26</v>
      </c>
      <c r="H158" s="2">
        <v>21</v>
      </c>
      <c r="I158" s="2">
        <v>23.5</v>
      </c>
      <c r="J158" s="5" t="s">
        <v>2457</v>
      </c>
      <c r="K158" s="2" t="s">
        <v>2472</v>
      </c>
      <c r="L158" s="24">
        <v>0</v>
      </c>
      <c r="M158" s="37">
        <v>783.88530000000003</v>
      </c>
      <c r="N158" s="38">
        <v>0</v>
      </c>
      <c r="O158" s="38">
        <v>0</v>
      </c>
      <c r="P158" s="36">
        <v>0</v>
      </c>
      <c r="Q158" s="41">
        <f>ROUND(N158*$N$11-O158, 2)</f>
        <v>0</v>
      </c>
      <c r="R158" s="45">
        <f>ROUND(N158-O158-Q158, 2)</f>
        <v>0</v>
      </c>
    </row>
    <row r="159" spans="1:18" x14ac:dyDescent="0.25">
      <c r="A159" s="2">
        <v>5337</v>
      </c>
      <c r="B159" s="1" t="s">
        <v>615</v>
      </c>
      <c r="C159" s="2" t="s">
        <v>7</v>
      </c>
      <c r="D159" s="1" t="s">
        <v>610</v>
      </c>
      <c r="E159" s="2">
        <v>4271</v>
      </c>
      <c r="F159" s="2" t="s">
        <v>227</v>
      </c>
      <c r="G159" s="2">
        <v>21</v>
      </c>
      <c r="H159" s="2">
        <v>22</v>
      </c>
      <c r="I159" s="2">
        <v>21.5</v>
      </c>
      <c r="J159" s="5" t="s">
        <v>2457</v>
      </c>
      <c r="K159" s="2" t="s">
        <v>2472</v>
      </c>
      <c r="L159" s="24">
        <v>0</v>
      </c>
      <c r="M159" s="37">
        <v>819.07270000000005</v>
      </c>
      <c r="N159" s="38">
        <v>0</v>
      </c>
      <c r="O159" s="38">
        <v>0</v>
      </c>
      <c r="P159" s="36">
        <v>0</v>
      </c>
      <c r="Q159" s="41">
        <f>ROUND(N159*$N$11-O159, 2)</f>
        <v>0</v>
      </c>
      <c r="R159" s="45">
        <f>ROUND(N159-O159-Q159, 2)</f>
        <v>0</v>
      </c>
    </row>
    <row r="160" spans="1:18" x14ac:dyDescent="0.25">
      <c r="A160" s="2">
        <v>5417</v>
      </c>
      <c r="B160" s="1" t="s">
        <v>688</v>
      </c>
      <c r="C160" s="2" t="s">
        <v>7</v>
      </c>
      <c r="D160" s="1" t="s">
        <v>689</v>
      </c>
      <c r="E160" s="2">
        <v>4283</v>
      </c>
      <c r="F160" s="2" t="s">
        <v>227</v>
      </c>
      <c r="G160" s="2">
        <v>27</v>
      </c>
      <c r="H160" s="2">
        <v>24</v>
      </c>
      <c r="I160" s="2">
        <v>25.5</v>
      </c>
      <c r="J160" s="5" t="s">
        <v>2457</v>
      </c>
      <c r="K160" s="2" t="s">
        <v>2472</v>
      </c>
      <c r="L160" s="24">
        <v>0</v>
      </c>
      <c r="M160" s="37">
        <v>736.1096</v>
      </c>
      <c r="N160" s="38">
        <v>0</v>
      </c>
      <c r="O160" s="38">
        <v>0</v>
      </c>
      <c r="P160" s="36">
        <v>0</v>
      </c>
      <c r="Q160" s="41">
        <f>ROUND(N160*$N$11-O160, 2)</f>
        <v>0</v>
      </c>
      <c r="R160" s="45">
        <f>ROUND(N160-O160-Q160, 2)</f>
        <v>0</v>
      </c>
    </row>
    <row r="161" spans="1:18" x14ac:dyDescent="0.25">
      <c r="A161" s="2">
        <v>78788</v>
      </c>
      <c r="B161" s="1" t="s">
        <v>1417</v>
      </c>
      <c r="C161" s="2" t="s">
        <v>118</v>
      </c>
      <c r="D161" s="1" t="s">
        <v>1418</v>
      </c>
      <c r="E161" s="2">
        <v>79215</v>
      </c>
      <c r="F161" s="2" t="s">
        <v>227</v>
      </c>
      <c r="G161" s="2">
        <v>49</v>
      </c>
      <c r="H161" s="2">
        <v>67</v>
      </c>
      <c r="I161" s="2">
        <v>58</v>
      </c>
      <c r="J161" s="5" t="s">
        <v>2457</v>
      </c>
      <c r="K161" s="2" t="s">
        <v>2450</v>
      </c>
      <c r="L161" s="24">
        <v>400</v>
      </c>
      <c r="M161" s="37">
        <v>669.35149999999999</v>
      </c>
      <c r="N161" s="38">
        <v>267740.59999999998</v>
      </c>
      <c r="O161" s="38">
        <v>161269.78</v>
      </c>
      <c r="P161" s="36">
        <v>106470.81999999998</v>
      </c>
      <c r="Q161" s="41">
        <f>ROUND(N161*$N$11-O161, 2)</f>
        <v>105175.22</v>
      </c>
      <c r="R161" s="45">
        <f>ROUND(N161-O161-Q161, 2)</f>
        <v>1295.5999999999999</v>
      </c>
    </row>
    <row r="162" spans="1:18" x14ac:dyDescent="0.25">
      <c r="A162" s="2">
        <v>87523</v>
      </c>
      <c r="B162" s="1" t="s">
        <v>1879</v>
      </c>
      <c r="C162" s="2" t="s">
        <v>7</v>
      </c>
      <c r="D162" s="1" t="s">
        <v>1880</v>
      </c>
      <c r="E162" s="2">
        <v>4277</v>
      </c>
      <c r="F162" s="2" t="s">
        <v>227</v>
      </c>
      <c r="G162" s="2">
        <v>27</v>
      </c>
      <c r="H162" s="2">
        <v>22</v>
      </c>
      <c r="I162" s="2">
        <v>24.5</v>
      </c>
      <c r="J162" s="5" t="s">
        <v>2457</v>
      </c>
      <c r="K162" s="2" t="s">
        <v>2472</v>
      </c>
      <c r="L162" s="24">
        <v>0</v>
      </c>
      <c r="M162" s="37">
        <v>770.71889999999996</v>
      </c>
      <c r="N162" s="38">
        <v>0</v>
      </c>
      <c r="O162" s="38">
        <v>0</v>
      </c>
      <c r="P162" s="36">
        <v>0</v>
      </c>
      <c r="Q162" s="41">
        <f>ROUND(N162*$N$11-O162, 2)</f>
        <v>0</v>
      </c>
      <c r="R162" s="45">
        <f>ROUND(N162-O162-Q162, 2)</f>
        <v>0</v>
      </c>
    </row>
    <row r="163" spans="1:18" x14ac:dyDescent="0.25">
      <c r="A163" s="2">
        <v>81105</v>
      </c>
      <c r="B163" s="1" t="s">
        <v>1775</v>
      </c>
      <c r="C163" s="2" t="s">
        <v>7</v>
      </c>
      <c r="D163" s="1" t="s">
        <v>1296</v>
      </c>
      <c r="E163" s="2">
        <v>4505</v>
      </c>
      <c r="F163" s="2" t="s">
        <v>1079</v>
      </c>
      <c r="G163" s="2">
        <v>32</v>
      </c>
      <c r="H163" s="2">
        <v>35</v>
      </c>
      <c r="I163" s="2">
        <v>33.5</v>
      </c>
      <c r="J163" s="5" t="s">
        <v>2457</v>
      </c>
      <c r="K163" s="2" t="s">
        <v>2472</v>
      </c>
      <c r="L163" s="24">
        <v>0</v>
      </c>
      <c r="M163" s="37">
        <v>660.10609999999997</v>
      </c>
      <c r="N163" s="38">
        <v>0</v>
      </c>
      <c r="O163" s="38">
        <v>0</v>
      </c>
      <c r="P163" s="36">
        <v>0</v>
      </c>
      <c r="Q163" s="41">
        <f>ROUND(N163*$N$11-O163, 2)</f>
        <v>0</v>
      </c>
      <c r="R163" s="45">
        <f>ROUND(N163-O163-Q163, 2)</f>
        <v>0</v>
      </c>
    </row>
    <row r="164" spans="1:18" x14ac:dyDescent="0.25">
      <c r="A164" s="2">
        <v>5399</v>
      </c>
      <c r="B164" s="1" t="s">
        <v>675</v>
      </c>
      <c r="C164" s="2" t="s">
        <v>7</v>
      </c>
      <c r="D164" s="1" t="s">
        <v>674</v>
      </c>
      <c r="E164" s="2">
        <v>4282</v>
      </c>
      <c r="F164" s="2" t="s">
        <v>227</v>
      </c>
      <c r="G164" s="2">
        <v>31</v>
      </c>
      <c r="H164" s="2">
        <v>34</v>
      </c>
      <c r="I164" s="2">
        <v>32.5</v>
      </c>
      <c r="J164" s="5" t="s">
        <v>2457</v>
      </c>
      <c r="K164" s="2" t="s">
        <v>2472</v>
      </c>
      <c r="L164" s="24">
        <v>0</v>
      </c>
      <c r="M164" s="37">
        <v>705.73329999999999</v>
      </c>
      <c r="N164" s="38">
        <v>0</v>
      </c>
      <c r="O164" s="38">
        <v>0</v>
      </c>
      <c r="P164" s="36">
        <v>0</v>
      </c>
      <c r="Q164" s="41">
        <f>ROUND(N164*$N$11-O164, 2)</f>
        <v>0</v>
      </c>
      <c r="R164" s="45">
        <f>ROUND(N164-O164-Q164, 2)</f>
        <v>0</v>
      </c>
    </row>
    <row r="165" spans="1:18" x14ac:dyDescent="0.25">
      <c r="A165" s="2">
        <v>5415</v>
      </c>
      <c r="B165" s="1" t="s">
        <v>687</v>
      </c>
      <c r="C165" s="2" t="s">
        <v>7</v>
      </c>
      <c r="D165" s="1" t="s">
        <v>674</v>
      </c>
      <c r="E165" s="2">
        <v>4282</v>
      </c>
      <c r="F165" s="2" t="s">
        <v>227</v>
      </c>
      <c r="G165" s="2">
        <v>40</v>
      </c>
      <c r="H165" s="2">
        <v>43</v>
      </c>
      <c r="I165" s="2">
        <v>41.5</v>
      </c>
      <c r="J165" s="5" t="s">
        <v>2457</v>
      </c>
      <c r="K165" s="2" t="s">
        <v>2451</v>
      </c>
      <c r="L165" s="24">
        <v>225</v>
      </c>
      <c r="M165" s="37">
        <v>783.33550000000002</v>
      </c>
      <c r="N165" s="38">
        <v>176250.48750000002</v>
      </c>
      <c r="O165" s="38">
        <v>105750.29</v>
      </c>
      <c r="P165" s="36">
        <v>70500.197500000024</v>
      </c>
      <c r="Q165" s="41">
        <f>ROUND(N165*$N$11-O165, 2)</f>
        <v>69647.320000000007</v>
      </c>
      <c r="R165" s="45">
        <f>ROUND(N165-O165-Q165, 2)</f>
        <v>852.88</v>
      </c>
    </row>
    <row r="166" spans="1:18" x14ac:dyDescent="0.25">
      <c r="A166" s="2">
        <v>5269</v>
      </c>
      <c r="B166" s="1" t="s">
        <v>544</v>
      </c>
      <c r="C166" s="2" t="s">
        <v>7</v>
      </c>
      <c r="D166" s="1" t="s">
        <v>519</v>
      </c>
      <c r="E166" s="2">
        <v>4260</v>
      </c>
      <c r="F166" s="2" t="s">
        <v>227</v>
      </c>
      <c r="G166" s="2">
        <v>42</v>
      </c>
      <c r="H166" s="2">
        <v>42</v>
      </c>
      <c r="I166" s="2">
        <v>42</v>
      </c>
      <c r="J166" s="5" t="s">
        <v>2457</v>
      </c>
      <c r="K166" s="2" t="s">
        <v>2451</v>
      </c>
      <c r="L166" s="24">
        <v>225</v>
      </c>
      <c r="M166" s="37">
        <v>621.0095</v>
      </c>
      <c r="N166" s="38">
        <v>139727.13750000001</v>
      </c>
      <c r="O166" s="38">
        <v>83836.28</v>
      </c>
      <c r="P166" s="36">
        <v>55890.857500000013</v>
      </c>
      <c r="Q166" s="41">
        <f>ROUND(N166*$N$11-O166, 2)</f>
        <v>55214.720000000001</v>
      </c>
      <c r="R166" s="45">
        <f>ROUND(N166-O166-Q166, 2)</f>
        <v>676.14</v>
      </c>
    </row>
    <row r="167" spans="1:18" x14ac:dyDescent="0.25">
      <c r="A167" s="2">
        <v>5249</v>
      </c>
      <c r="B167" s="1" t="s">
        <v>524</v>
      </c>
      <c r="C167" s="2" t="s">
        <v>7</v>
      </c>
      <c r="D167" s="1" t="s">
        <v>519</v>
      </c>
      <c r="E167" s="2">
        <v>4260</v>
      </c>
      <c r="F167" s="2" t="s">
        <v>227</v>
      </c>
      <c r="G167" s="2">
        <v>30</v>
      </c>
      <c r="H167" s="2">
        <v>35</v>
      </c>
      <c r="I167" s="2">
        <v>32.5</v>
      </c>
      <c r="J167" s="5" t="s">
        <v>2457</v>
      </c>
      <c r="K167" s="2" t="s">
        <v>2472</v>
      </c>
      <c r="L167" s="24">
        <v>0</v>
      </c>
      <c r="M167" s="37">
        <v>692.68060000000003</v>
      </c>
      <c r="N167" s="38">
        <v>0</v>
      </c>
      <c r="O167" s="38">
        <v>0</v>
      </c>
      <c r="P167" s="36">
        <v>0</v>
      </c>
      <c r="Q167" s="41">
        <f>ROUND(N167*$N$11-O167, 2)</f>
        <v>0</v>
      </c>
      <c r="R167" s="45">
        <f>ROUND(N167-O167-Q167, 2)</f>
        <v>0</v>
      </c>
    </row>
    <row r="168" spans="1:18" x14ac:dyDescent="0.25">
      <c r="A168" s="2">
        <v>5403</v>
      </c>
      <c r="B168" s="1" t="s">
        <v>547</v>
      </c>
      <c r="C168" s="2" t="s">
        <v>7</v>
      </c>
      <c r="D168" s="1" t="s">
        <v>674</v>
      </c>
      <c r="E168" s="2">
        <v>4282</v>
      </c>
      <c r="F168" s="2" t="s">
        <v>227</v>
      </c>
      <c r="G168" s="2">
        <v>55</v>
      </c>
      <c r="H168" s="2">
        <v>79</v>
      </c>
      <c r="I168" s="2">
        <v>67</v>
      </c>
      <c r="J168" s="5" t="s">
        <v>2457</v>
      </c>
      <c r="K168" s="2" t="s">
        <v>2450</v>
      </c>
      <c r="L168" s="24">
        <v>400</v>
      </c>
      <c r="M168" s="37">
        <v>755.19730000000004</v>
      </c>
      <c r="N168" s="38">
        <v>302078.92000000004</v>
      </c>
      <c r="O168" s="38">
        <v>181247.35</v>
      </c>
      <c r="P168" s="36">
        <v>120831.57000000004</v>
      </c>
      <c r="Q168" s="41">
        <f>ROUND(N168*$N$11-O168, 2)</f>
        <v>119369.81</v>
      </c>
      <c r="R168" s="45">
        <f>ROUND(N168-O168-Q168, 2)</f>
        <v>1461.76</v>
      </c>
    </row>
    <row r="169" spans="1:18" x14ac:dyDescent="0.25">
      <c r="A169" s="2">
        <v>80419</v>
      </c>
      <c r="B169" s="1" t="s">
        <v>1735</v>
      </c>
      <c r="C169" s="2" t="s">
        <v>7</v>
      </c>
      <c r="D169" s="1" t="s">
        <v>689</v>
      </c>
      <c r="E169" s="2">
        <v>4283</v>
      </c>
      <c r="F169" s="2" t="s">
        <v>227</v>
      </c>
      <c r="G169" s="2">
        <v>26</v>
      </c>
      <c r="H169" s="2">
        <v>23</v>
      </c>
      <c r="I169" s="2">
        <v>24.5</v>
      </c>
      <c r="J169" s="5" t="s">
        <v>2457</v>
      </c>
      <c r="K169" s="2" t="s">
        <v>2472</v>
      </c>
      <c r="L169" s="24">
        <v>0</v>
      </c>
      <c r="M169" s="37">
        <v>573.96389999999997</v>
      </c>
      <c r="N169" s="38">
        <v>0</v>
      </c>
      <c r="O169" s="38">
        <v>0</v>
      </c>
      <c r="P169" s="36">
        <v>0</v>
      </c>
      <c r="Q169" s="41">
        <f>ROUND(N169*$N$11-O169, 2)</f>
        <v>0</v>
      </c>
      <c r="R169" s="45">
        <f>ROUND(N169-O169-Q169, 2)</f>
        <v>0</v>
      </c>
    </row>
    <row r="170" spans="1:18" x14ac:dyDescent="0.25">
      <c r="A170" s="2">
        <v>5280</v>
      </c>
      <c r="B170" s="1" t="s">
        <v>556</v>
      </c>
      <c r="C170" s="2" t="s">
        <v>7</v>
      </c>
      <c r="D170" s="1" t="s">
        <v>554</v>
      </c>
      <c r="E170" s="2">
        <v>4262</v>
      </c>
      <c r="F170" s="2" t="s">
        <v>227</v>
      </c>
      <c r="G170" s="2">
        <v>27</v>
      </c>
      <c r="H170" s="2">
        <v>40</v>
      </c>
      <c r="I170" s="2">
        <v>33.5</v>
      </c>
      <c r="J170" s="5" t="s">
        <v>2457</v>
      </c>
      <c r="K170" s="2" t="s">
        <v>2472</v>
      </c>
      <c r="L170" s="24">
        <v>0</v>
      </c>
      <c r="M170" s="37">
        <v>593.38220000000001</v>
      </c>
      <c r="N170" s="38">
        <v>0</v>
      </c>
      <c r="O170" s="38">
        <v>0</v>
      </c>
      <c r="P170" s="36">
        <v>0</v>
      </c>
      <c r="Q170" s="41">
        <f>ROUND(N170*$N$11-O170, 2)</f>
        <v>0</v>
      </c>
      <c r="R170" s="45">
        <f>ROUND(N170-O170-Q170, 2)</f>
        <v>0</v>
      </c>
    </row>
    <row r="171" spans="1:18" x14ac:dyDescent="0.25">
      <c r="A171" s="2">
        <v>5274</v>
      </c>
      <c r="B171" s="1" t="s">
        <v>549</v>
      </c>
      <c r="C171" s="2" t="s">
        <v>7</v>
      </c>
      <c r="D171" s="1" t="s">
        <v>519</v>
      </c>
      <c r="E171" s="2">
        <v>4260</v>
      </c>
      <c r="F171" s="2" t="s">
        <v>227</v>
      </c>
      <c r="G171" s="2">
        <v>66</v>
      </c>
      <c r="H171" s="2">
        <v>66</v>
      </c>
      <c r="I171" s="2">
        <v>66</v>
      </c>
      <c r="J171" s="5" t="s">
        <v>2457</v>
      </c>
      <c r="K171" s="2" t="s">
        <v>2450</v>
      </c>
      <c r="L171" s="24">
        <v>400</v>
      </c>
      <c r="M171" s="37">
        <v>575.64099999999996</v>
      </c>
      <c r="N171" s="38">
        <v>230256.4</v>
      </c>
      <c r="O171" s="38">
        <v>138153.84</v>
      </c>
      <c r="P171" s="36">
        <v>92102.56</v>
      </c>
      <c r="Q171" s="41">
        <f>ROUND(N171*$N$11-O171, 2)</f>
        <v>90988.35</v>
      </c>
      <c r="R171" s="45">
        <f>ROUND(N171-O171-Q171, 2)</f>
        <v>1114.21</v>
      </c>
    </row>
    <row r="172" spans="1:18" x14ac:dyDescent="0.25">
      <c r="A172" s="2">
        <v>89582</v>
      </c>
      <c r="B172" s="1" t="s">
        <v>1963</v>
      </c>
      <c r="C172" s="2" t="s">
        <v>7</v>
      </c>
      <c r="D172" s="1" t="s">
        <v>1283</v>
      </c>
      <c r="E172" s="2">
        <v>4501</v>
      </c>
      <c r="F172" s="2" t="s">
        <v>1079</v>
      </c>
      <c r="G172" s="2">
        <v>50</v>
      </c>
      <c r="H172" s="2">
        <v>48</v>
      </c>
      <c r="I172" s="2">
        <v>49</v>
      </c>
      <c r="J172" s="5" t="s">
        <v>2457</v>
      </c>
      <c r="K172" s="2" t="s">
        <v>2450</v>
      </c>
      <c r="L172" s="24">
        <v>400</v>
      </c>
      <c r="M172" s="37">
        <v>562.84130000000005</v>
      </c>
      <c r="N172" s="38">
        <v>225136.52000000002</v>
      </c>
      <c r="O172" s="38">
        <v>135081.91</v>
      </c>
      <c r="P172" s="36">
        <v>90054.610000000015</v>
      </c>
      <c r="Q172" s="41">
        <f>ROUND(N172*$N$11-O172, 2)</f>
        <v>88965.17</v>
      </c>
      <c r="R172" s="45">
        <f>ROUND(N172-O172-Q172, 2)</f>
        <v>1089.44</v>
      </c>
    </row>
    <row r="173" spans="1:18" x14ac:dyDescent="0.25">
      <c r="A173" s="2">
        <v>5637</v>
      </c>
      <c r="B173" s="1" t="s">
        <v>883</v>
      </c>
      <c r="C173" s="2" t="s">
        <v>7</v>
      </c>
      <c r="D173" s="1" t="s">
        <v>880</v>
      </c>
      <c r="E173" s="2">
        <v>4394</v>
      </c>
      <c r="F173" s="2" t="s">
        <v>848</v>
      </c>
      <c r="G173" s="2">
        <v>6</v>
      </c>
      <c r="H173" s="2">
        <v>4</v>
      </c>
      <c r="I173" s="2">
        <v>5</v>
      </c>
      <c r="J173" s="5" t="s">
        <v>2457</v>
      </c>
      <c r="K173" s="2" t="s">
        <v>2472</v>
      </c>
      <c r="L173" s="24">
        <v>0</v>
      </c>
      <c r="M173" s="37">
        <v>615.14359999999999</v>
      </c>
      <c r="N173" s="38">
        <v>0</v>
      </c>
      <c r="O173" s="38">
        <v>0</v>
      </c>
      <c r="P173" s="36">
        <v>0</v>
      </c>
      <c r="Q173" s="41">
        <f>ROUND(N173*$N$11-O173, 2)</f>
        <v>0</v>
      </c>
      <c r="R173" s="45">
        <f>ROUND(N173-O173-Q173, 2)</f>
        <v>0</v>
      </c>
    </row>
    <row r="174" spans="1:18" x14ac:dyDescent="0.25">
      <c r="A174" s="2">
        <v>5407</v>
      </c>
      <c r="B174" s="1" t="s">
        <v>682</v>
      </c>
      <c r="C174" s="2" t="s">
        <v>7</v>
      </c>
      <c r="D174" s="1" t="s">
        <v>674</v>
      </c>
      <c r="E174" s="2">
        <v>4282</v>
      </c>
      <c r="F174" s="2" t="s">
        <v>227</v>
      </c>
      <c r="G174" s="2">
        <v>26</v>
      </c>
      <c r="H174" s="2">
        <v>28</v>
      </c>
      <c r="I174" s="2">
        <v>27</v>
      </c>
      <c r="J174" s="5" t="s">
        <v>2457</v>
      </c>
      <c r="K174" s="2" t="s">
        <v>2472</v>
      </c>
      <c r="L174" s="24">
        <v>0</v>
      </c>
      <c r="M174" s="37">
        <v>1014.5467</v>
      </c>
      <c r="N174" s="38">
        <v>0</v>
      </c>
      <c r="O174" s="38">
        <v>0</v>
      </c>
      <c r="P174" s="36">
        <v>0</v>
      </c>
      <c r="Q174" s="41">
        <f>ROUND(N174*$N$11-O174, 2)</f>
        <v>0</v>
      </c>
      <c r="R174" s="45">
        <f>ROUND(N174-O174-Q174, 2)</f>
        <v>0</v>
      </c>
    </row>
    <row r="175" spans="1:18" x14ac:dyDescent="0.25">
      <c r="A175" s="2">
        <v>5263</v>
      </c>
      <c r="B175" s="1" t="s">
        <v>538</v>
      </c>
      <c r="C175" s="2" t="s">
        <v>7</v>
      </c>
      <c r="D175" s="1" t="s">
        <v>519</v>
      </c>
      <c r="E175" s="2">
        <v>4260</v>
      </c>
      <c r="F175" s="2" t="s">
        <v>227</v>
      </c>
      <c r="G175" s="2">
        <v>24</v>
      </c>
      <c r="H175" s="2">
        <v>25</v>
      </c>
      <c r="I175" s="2">
        <v>24.5</v>
      </c>
      <c r="J175" s="5" t="s">
        <v>2457</v>
      </c>
      <c r="K175" s="2" t="s">
        <v>2472</v>
      </c>
      <c r="L175" s="24">
        <v>0</v>
      </c>
      <c r="M175" s="37">
        <v>1004.0284</v>
      </c>
      <c r="N175" s="38">
        <v>0</v>
      </c>
      <c r="O175" s="38">
        <v>0</v>
      </c>
      <c r="P175" s="36">
        <v>0</v>
      </c>
      <c r="Q175" s="41">
        <f>ROUND(N175*$N$11-O175, 2)</f>
        <v>0</v>
      </c>
      <c r="R175" s="45">
        <f>ROUND(N175-O175-Q175, 2)</f>
        <v>0</v>
      </c>
    </row>
    <row r="176" spans="1:18" x14ac:dyDescent="0.25">
      <c r="A176" s="2">
        <v>5270</v>
      </c>
      <c r="B176" s="1" t="s">
        <v>545</v>
      </c>
      <c r="C176" s="2" t="s">
        <v>7</v>
      </c>
      <c r="D176" s="1" t="s">
        <v>519</v>
      </c>
      <c r="E176" s="2">
        <v>4260</v>
      </c>
      <c r="F176" s="2" t="s">
        <v>227</v>
      </c>
      <c r="G176" s="2">
        <v>41</v>
      </c>
      <c r="H176" s="2">
        <v>44</v>
      </c>
      <c r="I176" s="2">
        <v>42.5</v>
      </c>
      <c r="J176" s="5" t="s">
        <v>2457</v>
      </c>
      <c r="K176" s="2" t="s">
        <v>2450</v>
      </c>
      <c r="L176" s="24">
        <v>400</v>
      </c>
      <c r="M176" s="37">
        <v>502.83640000000003</v>
      </c>
      <c r="N176" s="38">
        <v>201134.56</v>
      </c>
      <c r="O176" s="38">
        <v>120680.74</v>
      </c>
      <c r="P176" s="36">
        <v>80453.819999999992</v>
      </c>
      <c r="Q176" s="41">
        <f>ROUND(N176*$N$11-O176, 2)</f>
        <v>79480.53</v>
      </c>
      <c r="R176" s="45">
        <f>ROUND(N176-O176-Q176, 2)</f>
        <v>973.29</v>
      </c>
    </row>
    <row r="177" spans="1:18" x14ac:dyDescent="0.25">
      <c r="A177" s="2">
        <v>6183</v>
      </c>
      <c r="B177" s="1" t="s">
        <v>1295</v>
      </c>
      <c r="C177" s="2" t="s">
        <v>7</v>
      </c>
      <c r="D177" s="1" t="s">
        <v>1296</v>
      </c>
      <c r="E177" s="2">
        <v>4505</v>
      </c>
      <c r="F177" s="2" t="s">
        <v>1079</v>
      </c>
      <c r="G177" s="2">
        <v>27</v>
      </c>
      <c r="H177" s="2">
        <v>35</v>
      </c>
      <c r="I177" s="2">
        <v>31</v>
      </c>
      <c r="J177" s="5" t="s">
        <v>2457</v>
      </c>
      <c r="K177" s="2" t="s">
        <v>2472</v>
      </c>
      <c r="L177" s="24">
        <v>0</v>
      </c>
      <c r="M177" s="37">
        <v>477.60840000000002</v>
      </c>
      <c r="N177" s="38">
        <v>0</v>
      </c>
      <c r="O177" s="38">
        <v>0</v>
      </c>
      <c r="P177" s="36">
        <v>0</v>
      </c>
      <c r="Q177" s="41">
        <f>ROUND(N177*$N$11-O177, 2)</f>
        <v>0</v>
      </c>
      <c r="R177" s="45">
        <f>ROUND(N177-O177-Q177, 2)</f>
        <v>0</v>
      </c>
    </row>
    <row r="178" spans="1:18" x14ac:dyDescent="0.25">
      <c r="A178" s="2">
        <v>4728</v>
      </c>
      <c r="B178" s="1" t="s">
        <v>28</v>
      </c>
      <c r="C178" s="2" t="s">
        <v>7</v>
      </c>
      <c r="D178" s="1" t="s">
        <v>26</v>
      </c>
      <c r="E178" s="2">
        <v>4157</v>
      </c>
      <c r="F178" s="2" t="s">
        <v>9</v>
      </c>
      <c r="G178" s="2">
        <v>10</v>
      </c>
      <c r="H178" s="2">
        <v>27</v>
      </c>
      <c r="I178" s="2">
        <v>18.5</v>
      </c>
      <c r="J178" s="5" t="s">
        <v>2457</v>
      </c>
      <c r="K178" s="2" t="s">
        <v>2472</v>
      </c>
      <c r="L178" s="24">
        <v>0</v>
      </c>
      <c r="M178" s="37">
        <v>500.35039999999998</v>
      </c>
      <c r="N178" s="38">
        <v>0</v>
      </c>
      <c r="O178" s="38">
        <v>0</v>
      </c>
      <c r="P178" s="36">
        <v>0</v>
      </c>
      <c r="Q178" s="41">
        <f>ROUND(N178*$N$11-O178, 2)</f>
        <v>0</v>
      </c>
      <c r="R178" s="45">
        <f>ROUND(N178-O178-Q178, 2)</f>
        <v>0</v>
      </c>
    </row>
    <row r="179" spans="1:18" x14ac:dyDescent="0.25">
      <c r="A179" s="2">
        <v>6160</v>
      </c>
      <c r="B179" s="1" t="s">
        <v>1274</v>
      </c>
      <c r="C179" s="2" t="s">
        <v>7</v>
      </c>
      <c r="D179" s="1" t="s">
        <v>1263</v>
      </c>
      <c r="E179" s="2">
        <v>4499</v>
      </c>
      <c r="F179" s="2" t="s">
        <v>1079</v>
      </c>
      <c r="G179" s="2">
        <v>14</v>
      </c>
      <c r="H179" s="2">
        <v>11</v>
      </c>
      <c r="I179" s="2">
        <v>12.5</v>
      </c>
      <c r="J179" s="5" t="s">
        <v>2457</v>
      </c>
      <c r="K179" s="2" t="s">
        <v>2472</v>
      </c>
      <c r="L179" s="24">
        <v>0</v>
      </c>
      <c r="M179" s="37">
        <v>444.30799999999999</v>
      </c>
      <c r="N179" s="38">
        <v>0</v>
      </c>
      <c r="O179" s="38">
        <v>0</v>
      </c>
      <c r="P179" s="36">
        <v>0</v>
      </c>
      <c r="Q179" s="41">
        <f>ROUND(N179*$N$11-O179, 2)</f>
        <v>0</v>
      </c>
      <c r="R179" s="45">
        <f>ROUND(N179-O179-Q179, 2)</f>
        <v>0</v>
      </c>
    </row>
    <row r="180" spans="1:18" x14ac:dyDescent="0.25">
      <c r="A180" s="2">
        <v>5240</v>
      </c>
      <c r="B180" s="1" t="s">
        <v>449</v>
      </c>
      <c r="C180" s="2" t="s">
        <v>7</v>
      </c>
      <c r="D180" s="1" t="s">
        <v>511</v>
      </c>
      <c r="E180" s="2">
        <v>4259</v>
      </c>
      <c r="F180" s="2" t="s">
        <v>227</v>
      </c>
      <c r="G180" s="2">
        <v>25</v>
      </c>
      <c r="H180" s="2">
        <v>33</v>
      </c>
      <c r="I180" s="2">
        <v>29</v>
      </c>
      <c r="J180" s="5" t="s">
        <v>2457</v>
      </c>
      <c r="K180" s="2" t="s">
        <v>2472</v>
      </c>
      <c r="L180" s="24">
        <v>0</v>
      </c>
      <c r="M180" s="37">
        <v>427.48849999999999</v>
      </c>
      <c r="N180" s="38">
        <v>0</v>
      </c>
      <c r="O180" s="38">
        <v>0</v>
      </c>
      <c r="P180" s="36">
        <v>0</v>
      </c>
      <c r="Q180" s="41">
        <f>ROUND(N180*$N$11-O180, 2)</f>
        <v>0</v>
      </c>
      <c r="R180" s="45">
        <f>ROUND(N180-O180-Q180, 2)</f>
        <v>0</v>
      </c>
    </row>
    <row r="181" spans="1:18" x14ac:dyDescent="0.25">
      <c r="A181" s="2">
        <v>5343</v>
      </c>
      <c r="B181" s="1" t="s">
        <v>621</v>
      </c>
      <c r="C181" s="2" t="s">
        <v>7</v>
      </c>
      <c r="D181" s="1" t="s">
        <v>610</v>
      </c>
      <c r="E181" s="2">
        <v>4271</v>
      </c>
      <c r="F181" s="2" t="s">
        <v>227</v>
      </c>
      <c r="G181" s="2">
        <v>28</v>
      </c>
      <c r="H181" s="2">
        <v>37</v>
      </c>
      <c r="I181" s="2">
        <v>32.5</v>
      </c>
      <c r="J181" s="5" t="s">
        <v>2457</v>
      </c>
      <c r="K181" s="2" t="s">
        <v>2472</v>
      </c>
      <c r="L181" s="24">
        <v>0</v>
      </c>
      <c r="M181" s="37">
        <v>428.2998</v>
      </c>
      <c r="N181" s="38">
        <v>0</v>
      </c>
      <c r="O181" s="38">
        <v>0</v>
      </c>
      <c r="P181" s="36">
        <v>0</v>
      </c>
      <c r="Q181" s="41">
        <f>ROUND(N181*$N$11-O181, 2)</f>
        <v>0</v>
      </c>
      <c r="R181" s="45">
        <f>ROUND(N181-O181-Q181, 2)</f>
        <v>0</v>
      </c>
    </row>
    <row r="182" spans="1:18" x14ac:dyDescent="0.25">
      <c r="A182" s="2">
        <v>5252</v>
      </c>
      <c r="B182" s="1" t="s">
        <v>527</v>
      </c>
      <c r="C182" s="2" t="s">
        <v>7</v>
      </c>
      <c r="D182" s="1" t="s">
        <v>519</v>
      </c>
      <c r="E182" s="2">
        <v>4260</v>
      </c>
      <c r="F182" s="2" t="s">
        <v>227</v>
      </c>
      <c r="G182" s="2">
        <v>43</v>
      </c>
      <c r="H182" s="2">
        <v>48</v>
      </c>
      <c r="I182" s="2">
        <v>45.5</v>
      </c>
      <c r="J182" s="5" t="s">
        <v>2457</v>
      </c>
      <c r="K182" s="2" t="s">
        <v>2450</v>
      </c>
      <c r="L182" s="24">
        <v>400</v>
      </c>
      <c r="M182" s="37">
        <v>433.20400000000001</v>
      </c>
      <c r="N182" s="38">
        <v>173281.6</v>
      </c>
      <c r="O182" s="38">
        <v>103968.96000000001</v>
      </c>
      <c r="P182" s="36">
        <v>69312.639999999999</v>
      </c>
      <c r="Q182" s="41">
        <f>ROUND(N182*$N$11-O182, 2)</f>
        <v>68474.13</v>
      </c>
      <c r="R182" s="45">
        <f>ROUND(N182-O182-Q182, 2)</f>
        <v>838.51</v>
      </c>
    </row>
    <row r="183" spans="1:18" x14ac:dyDescent="0.25">
      <c r="A183" s="2">
        <v>6161</v>
      </c>
      <c r="B183" s="1" t="s">
        <v>1275</v>
      </c>
      <c r="C183" s="2" t="s">
        <v>7</v>
      </c>
      <c r="D183" s="1" t="s">
        <v>1263</v>
      </c>
      <c r="E183" s="2">
        <v>4499</v>
      </c>
      <c r="F183" s="2" t="s">
        <v>1079</v>
      </c>
      <c r="G183" s="2">
        <v>28</v>
      </c>
      <c r="H183" s="2">
        <v>23</v>
      </c>
      <c r="I183" s="2">
        <v>25.5</v>
      </c>
      <c r="J183" s="5" t="s">
        <v>2457</v>
      </c>
      <c r="K183" s="2" t="s">
        <v>2472</v>
      </c>
      <c r="L183" s="24">
        <v>0</v>
      </c>
      <c r="M183" s="37">
        <v>496.6474</v>
      </c>
      <c r="N183" s="38">
        <v>0</v>
      </c>
      <c r="O183" s="38">
        <v>0</v>
      </c>
      <c r="P183" s="36">
        <v>0</v>
      </c>
      <c r="Q183" s="41">
        <f>ROUND(N183*$N$11-O183, 2)</f>
        <v>0</v>
      </c>
      <c r="R183" s="45">
        <f>ROUND(N183-O183-Q183, 2)</f>
        <v>0</v>
      </c>
    </row>
    <row r="184" spans="1:18" x14ac:dyDescent="0.25">
      <c r="A184" s="2">
        <v>5946</v>
      </c>
      <c r="B184" s="1" t="s">
        <v>1134</v>
      </c>
      <c r="C184" s="2" t="s">
        <v>7</v>
      </c>
      <c r="D184" s="1" t="s">
        <v>1135</v>
      </c>
      <c r="E184" s="2">
        <v>4451</v>
      </c>
      <c r="F184" s="2" t="s">
        <v>1075</v>
      </c>
      <c r="G184" s="2">
        <v>15</v>
      </c>
      <c r="H184" s="2">
        <v>15</v>
      </c>
      <c r="I184" s="2">
        <v>15</v>
      </c>
      <c r="J184" s="5" t="s">
        <v>2457</v>
      </c>
      <c r="K184" s="2" t="s">
        <v>2472</v>
      </c>
      <c r="L184" s="24">
        <v>0</v>
      </c>
      <c r="M184" s="37">
        <v>394.0446</v>
      </c>
      <c r="N184" s="38">
        <v>0</v>
      </c>
      <c r="O184" s="38">
        <v>0</v>
      </c>
      <c r="P184" s="36">
        <v>0</v>
      </c>
      <c r="Q184" s="41">
        <f>ROUND(N184*$N$11-O184, 2)</f>
        <v>0</v>
      </c>
      <c r="R184" s="45">
        <f>ROUND(N184-O184-Q184, 2)</f>
        <v>0</v>
      </c>
    </row>
    <row r="185" spans="1:18" x14ac:dyDescent="0.25">
      <c r="A185" s="2">
        <v>5244</v>
      </c>
      <c r="B185" s="1" t="s">
        <v>518</v>
      </c>
      <c r="C185" s="2" t="s">
        <v>7</v>
      </c>
      <c r="D185" s="1" t="s">
        <v>519</v>
      </c>
      <c r="E185" s="2">
        <v>4260</v>
      </c>
      <c r="F185" s="2" t="s">
        <v>227</v>
      </c>
      <c r="G185" s="2">
        <v>60</v>
      </c>
      <c r="H185" s="2">
        <v>57</v>
      </c>
      <c r="I185" s="2">
        <v>58.5</v>
      </c>
      <c r="J185" s="5" t="s">
        <v>2457</v>
      </c>
      <c r="K185" s="2" t="s">
        <v>2450</v>
      </c>
      <c r="L185" s="24">
        <v>400</v>
      </c>
      <c r="M185" s="37">
        <v>813.34760000000006</v>
      </c>
      <c r="N185" s="38">
        <v>325339.04000000004</v>
      </c>
      <c r="O185" s="38">
        <v>195203.42</v>
      </c>
      <c r="P185" s="36">
        <v>130135.62000000002</v>
      </c>
      <c r="Q185" s="41">
        <f>ROUND(N185*$N$11-O185, 2)</f>
        <v>128561.31</v>
      </c>
      <c r="R185" s="45">
        <f>ROUND(N185-O185-Q185, 2)</f>
        <v>1574.31</v>
      </c>
    </row>
    <row r="186" spans="1:18" x14ac:dyDescent="0.25">
      <c r="A186" s="2">
        <v>5413</v>
      </c>
      <c r="B186" s="1" t="s">
        <v>686</v>
      </c>
      <c r="C186" s="2" t="s">
        <v>7</v>
      </c>
      <c r="D186" s="1" t="s">
        <v>674</v>
      </c>
      <c r="E186" s="2">
        <v>4282</v>
      </c>
      <c r="F186" s="2" t="s">
        <v>227</v>
      </c>
      <c r="G186" s="2">
        <v>27</v>
      </c>
      <c r="H186" s="2">
        <v>25</v>
      </c>
      <c r="I186" s="2">
        <v>26</v>
      </c>
      <c r="J186" s="5" t="s">
        <v>2457</v>
      </c>
      <c r="K186" s="2" t="s">
        <v>2472</v>
      </c>
      <c r="L186" s="24">
        <v>0</v>
      </c>
      <c r="M186" s="37">
        <v>827.54679999999996</v>
      </c>
      <c r="N186" s="38">
        <v>0</v>
      </c>
      <c r="O186" s="38">
        <v>0</v>
      </c>
      <c r="P186" s="36">
        <v>0</v>
      </c>
      <c r="Q186" s="41">
        <f>ROUND(N186*$N$11-O186, 2)</f>
        <v>0</v>
      </c>
      <c r="R186" s="45">
        <f>ROUND(N186-O186-Q186, 2)</f>
        <v>0</v>
      </c>
    </row>
    <row r="187" spans="1:18" x14ac:dyDescent="0.25">
      <c r="A187" s="2">
        <v>5234</v>
      </c>
      <c r="B187" s="1" t="s">
        <v>510</v>
      </c>
      <c r="C187" s="2" t="s">
        <v>7</v>
      </c>
      <c r="D187" s="1" t="s">
        <v>511</v>
      </c>
      <c r="E187" s="2">
        <v>4259</v>
      </c>
      <c r="F187" s="2" t="s">
        <v>227</v>
      </c>
      <c r="G187" s="2">
        <v>12</v>
      </c>
      <c r="H187" s="2">
        <v>8</v>
      </c>
      <c r="I187" s="2">
        <v>10</v>
      </c>
      <c r="J187" s="5" t="s">
        <v>2457</v>
      </c>
      <c r="K187" s="2" t="s">
        <v>2472</v>
      </c>
      <c r="L187" s="24">
        <v>0</v>
      </c>
      <c r="M187" s="37">
        <v>732.94669999999996</v>
      </c>
      <c r="N187" s="38">
        <v>0</v>
      </c>
      <c r="O187" s="38">
        <v>0</v>
      </c>
      <c r="P187" s="36">
        <v>0</v>
      </c>
      <c r="Q187" s="41">
        <f>ROUND(N187*$N$11-O187, 2)</f>
        <v>0</v>
      </c>
      <c r="R187" s="45">
        <f>ROUND(N187-O187-Q187, 2)</f>
        <v>0</v>
      </c>
    </row>
    <row r="188" spans="1:18" x14ac:dyDescent="0.25">
      <c r="A188" s="2">
        <v>6172</v>
      </c>
      <c r="B188" s="1" t="s">
        <v>1285</v>
      </c>
      <c r="C188" s="2" t="s">
        <v>7</v>
      </c>
      <c r="D188" s="1" t="s">
        <v>1283</v>
      </c>
      <c r="E188" s="2">
        <v>4501</v>
      </c>
      <c r="F188" s="2" t="s">
        <v>1079</v>
      </c>
      <c r="G188" s="2">
        <v>36</v>
      </c>
      <c r="H188" s="2">
        <v>36</v>
      </c>
      <c r="I188" s="2">
        <v>36</v>
      </c>
      <c r="J188" s="5" t="s">
        <v>2457</v>
      </c>
      <c r="K188" s="2" t="s">
        <v>2451</v>
      </c>
      <c r="L188" s="24">
        <v>225</v>
      </c>
      <c r="M188" s="37">
        <v>677.22479999999996</v>
      </c>
      <c r="N188" s="38">
        <v>152375.57999999999</v>
      </c>
      <c r="O188" s="38">
        <v>91425.35</v>
      </c>
      <c r="P188" s="36">
        <v>60950.229999999981</v>
      </c>
      <c r="Q188" s="41">
        <f>ROUND(N188*$N$11-O188, 2)</f>
        <v>60212.88</v>
      </c>
      <c r="R188" s="45">
        <f>ROUND(N188-O188-Q188, 2)</f>
        <v>737.35</v>
      </c>
    </row>
    <row r="189" spans="1:18" x14ac:dyDescent="0.25">
      <c r="A189" s="2">
        <v>78934</v>
      </c>
      <c r="B189" s="1" t="s">
        <v>1479</v>
      </c>
      <c r="C189" s="2" t="s">
        <v>7</v>
      </c>
      <c r="D189" s="1" t="s">
        <v>511</v>
      </c>
      <c r="E189" s="2">
        <v>4259</v>
      </c>
      <c r="F189" s="2" t="s">
        <v>227</v>
      </c>
      <c r="G189" s="2">
        <v>17</v>
      </c>
      <c r="H189" s="2">
        <v>10</v>
      </c>
      <c r="I189" s="2">
        <v>13.5</v>
      </c>
      <c r="J189" s="5" t="s">
        <v>2457</v>
      </c>
      <c r="K189" s="2" t="s">
        <v>2472</v>
      </c>
      <c r="L189" s="24">
        <v>0</v>
      </c>
      <c r="M189" s="37">
        <v>683.25689999999997</v>
      </c>
      <c r="N189" s="38">
        <v>0</v>
      </c>
      <c r="O189" s="38">
        <v>0</v>
      </c>
      <c r="P189" s="36">
        <v>0</v>
      </c>
      <c r="Q189" s="41">
        <f>ROUND(N189*$N$11-O189, 2)</f>
        <v>0</v>
      </c>
      <c r="R189" s="45">
        <f>ROUND(N189-O189-Q189, 2)</f>
        <v>0</v>
      </c>
    </row>
    <row r="190" spans="1:18" x14ac:dyDescent="0.25">
      <c r="A190" s="2">
        <v>89592</v>
      </c>
      <c r="B190" s="1" t="s">
        <v>1971</v>
      </c>
      <c r="C190" s="2" t="s">
        <v>7</v>
      </c>
      <c r="D190" s="1" t="s">
        <v>1880</v>
      </c>
      <c r="E190" s="2">
        <v>4277</v>
      </c>
      <c r="F190" s="2" t="s">
        <v>227</v>
      </c>
      <c r="G190" s="2">
        <v>33</v>
      </c>
      <c r="H190" s="2">
        <v>28</v>
      </c>
      <c r="I190" s="2">
        <v>30.5</v>
      </c>
      <c r="J190" s="5" t="s">
        <v>2457</v>
      </c>
      <c r="K190" s="2" t="s">
        <v>2472</v>
      </c>
      <c r="L190" s="24">
        <v>0</v>
      </c>
      <c r="M190" s="37">
        <v>717.53319999999997</v>
      </c>
      <c r="N190" s="38">
        <v>0</v>
      </c>
      <c r="O190" s="38">
        <v>0</v>
      </c>
      <c r="P190" s="36">
        <v>0</v>
      </c>
      <c r="Q190" s="41">
        <f>ROUND(N190*$N$11-O190, 2)</f>
        <v>0</v>
      </c>
      <c r="R190" s="45">
        <f>ROUND(N190-O190-Q190, 2)</f>
        <v>0</v>
      </c>
    </row>
    <row r="191" spans="1:18" x14ac:dyDescent="0.25">
      <c r="A191" s="2">
        <v>6185</v>
      </c>
      <c r="B191" s="1" t="s">
        <v>1298</v>
      </c>
      <c r="C191" s="2" t="s">
        <v>7</v>
      </c>
      <c r="D191" s="1" t="s">
        <v>1296</v>
      </c>
      <c r="E191" s="2">
        <v>4505</v>
      </c>
      <c r="F191" s="2" t="s">
        <v>1079</v>
      </c>
      <c r="G191" s="2">
        <v>23</v>
      </c>
      <c r="H191" s="2">
        <v>22</v>
      </c>
      <c r="I191" s="2">
        <v>22.5</v>
      </c>
      <c r="J191" s="5" t="s">
        <v>2457</v>
      </c>
      <c r="K191" s="2" t="s">
        <v>2472</v>
      </c>
      <c r="L191" s="24">
        <v>0</v>
      </c>
      <c r="M191" s="37">
        <v>660.38</v>
      </c>
      <c r="N191" s="38">
        <v>0</v>
      </c>
      <c r="O191" s="38">
        <v>0</v>
      </c>
      <c r="P191" s="36">
        <v>0</v>
      </c>
      <c r="Q191" s="41">
        <f>ROUND(N191*$N$11-O191, 2)</f>
        <v>0</v>
      </c>
      <c r="R191" s="45">
        <f>ROUND(N191-O191-Q191, 2)</f>
        <v>0</v>
      </c>
    </row>
    <row r="192" spans="1:18" x14ac:dyDescent="0.25">
      <c r="A192" s="2">
        <v>6049</v>
      </c>
      <c r="B192" s="1" t="s">
        <v>1187</v>
      </c>
      <c r="C192" s="2" t="s">
        <v>7</v>
      </c>
      <c r="D192" s="1" t="s">
        <v>835</v>
      </c>
      <c r="E192" s="2">
        <v>4379</v>
      </c>
      <c r="F192" s="2" t="s">
        <v>803</v>
      </c>
      <c r="G192" s="2">
        <v>41</v>
      </c>
      <c r="H192" s="2">
        <v>37</v>
      </c>
      <c r="I192" s="2">
        <v>39</v>
      </c>
      <c r="J192" s="5" t="s">
        <v>2457</v>
      </c>
      <c r="K192" s="2" t="s">
        <v>2451</v>
      </c>
      <c r="L192" s="24">
        <v>225</v>
      </c>
      <c r="M192" s="37">
        <v>318.75560000000002</v>
      </c>
      <c r="N192" s="38">
        <v>71720.010000000009</v>
      </c>
      <c r="O192" s="38">
        <v>43032.01</v>
      </c>
      <c r="P192" s="36">
        <v>28688.000000000007</v>
      </c>
      <c r="Q192" s="41">
        <f>ROUND(N192*$N$11-O192, 2)</f>
        <v>28340.95</v>
      </c>
      <c r="R192" s="45">
        <f>ROUND(N192-O192-Q192, 2)</f>
        <v>347.05</v>
      </c>
    </row>
    <row r="193" spans="1:18" x14ac:dyDescent="0.25">
      <c r="A193" s="2">
        <v>5291</v>
      </c>
      <c r="B193" s="1" t="s">
        <v>568</v>
      </c>
      <c r="C193" s="2" t="s">
        <v>7</v>
      </c>
      <c r="D193" s="1" t="s">
        <v>567</v>
      </c>
      <c r="E193" s="2">
        <v>4265</v>
      </c>
      <c r="F193" s="2" t="s">
        <v>227</v>
      </c>
      <c r="G193" s="2">
        <v>24</v>
      </c>
      <c r="H193" s="2">
        <v>21</v>
      </c>
      <c r="I193" s="2">
        <v>22.5</v>
      </c>
      <c r="J193" s="5" t="s">
        <v>2457</v>
      </c>
      <c r="K193" s="2" t="s">
        <v>2472</v>
      </c>
      <c r="L193" s="24">
        <v>0</v>
      </c>
      <c r="M193" s="37">
        <v>435.30720000000002</v>
      </c>
      <c r="N193" s="38">
        <v>0</v>
      </c>
      <c r="O193" s="38">
        <v>0</v>
      </c>
      <c r="P193" s="36">
        <v>0</v>
      </c>
      <c r="Q193" s="41">
        <f>ROUND(N193*$N$11-O193, 2)</f>
        <v>0</v>
      </c>
      <c r="R193" s="45">
        <f>ROUND(N193-O193-Q193, 2)</f>
        <v>0</v>
      </c>
    </row>
    <row r="194" spans="1:18" x14ac:dyDescent="0.25">
      <c r="A194" s="2">
        <v>5420</v>
      </c>
      <c r="B194" s="1" t="s">
        <v>691</v>
      </c>
      <c r="C194" s="2" t="s">
        <v>7</v>
      </c>
      <c r="D194" s="1" t="s">
        <v>689</v>
      </c>
      <c r="E194" s="2">
        <v>4283</v>
      </c>
      <c r="F194" s="2" t="s">
        <v>227</v>
      </c>
      <c r="G194" s="2">
        <v>31</v>
      </c>
      <c r="H194" s="2">
        <v>29</v>
      </c>
      <c r="I194" s="2">
        <v>30</v>
      </c>
      <c r="J194" s="5" t="s">
        <v>2457</v>
      </c>
      <c r="K194" s="2" t="s">
        <v>2472</v>
      </c>
      <c r="L194" s="24">
        <v>0</v>
      </c>
      <c r="M194" s="37">
        <v>559.16099999999994</v>
      </c>
      <c r="N194" s="38">
        <v>0</v>
      </c>
      <c r="O194" s="38">
        <v>0</v>
      </c>
      <c r="P194" s="36">
        <v>0</v>
      </c>
      <c r="Q194" s="41">
        <f>ROUND(N194*$N$11-O194, 2)</f>
        <v>0</v>
      </c>
      <c r="R194" s="45">
        <f>ROUND(N194-O194-Q194, 2)</f>
        <v>0</v>
      </c>
    </row>
    <row r="195" spans="1:18" x14ac:dyDescent="0.25">
      <c r="A195" s="2">
        <v>4749</v>
      </c>
      <c r="B195" s="1" t="s">
        <v>53</v>
      </c>
      <c r="C195" s="2" t="s">
        <v>7</v>
      </c>
      <c r="D195" s="1" t="s">
        <v>54</v>
      </c>
      <c r="E195" s="2">
        <v>4168</v>
      </c>
      <c r="F195" s="2" t="s">
        <v>52</v>
      </c>
      <c r="G195" s="2">
        <v>26</v>
      </c>
      <c r="H195" s="2">
        <v>21</v>
      </c>
      <c r="I195" s="2">
        <v>23.5</v>
      </c>
      <c r="J195" s="5" t="s">
        <v>2457</v>
      </c>
      <c r="K195" s="2" t="s">
        <v>2472</v>
      </c>
      <c r="L195" s="24">
        <v>0</v>
      </c>
      <c r="M195" s="37">
        <v>292.39780000000002</v>
      </c>
      <c r="N195" s="38">
        <v>0</v>
      </c>
      <c r="O195" s="38">
        <v>0</v>
      </c>
      <c r="P195" s="36">
        <v>0</v>
      </c>
      <c r="Q195" s="41">
        <f>ROUND(N195*$N$11-O195, 2)</f>
        <v>0</v>
      </c>
      <c r="R195" s="45">
        <f>ROUND(N195-O195-Q195, 2)</f>
        <v>0</v>
      </c>
    </row>
    <row r="196" spans="1:18" x14ac:dyDescent="0.25">
      <c r="A196" s="2">
        <v>5258</v>
      </c>
      <c r="B196" s="1" t="s">
        <v>533</v>
      </c>
      <c r="C196" s="2" t="s">
        <v>7</v>
      </c>
      <c r="D196" s="1" t="s">
        <v>519</v>
      </c>
      <c r="E196" s="2">
        <v>4260</v>
      </c>
      <c r="F196" s="2" t="s">
        <v>227</v>
      </c>
      <c r="G196" s="2">
        <v>39</v>
      </c>
      <c r="H196" s="2">
        <v>34</v>
      </c>
      <c r="I196" s="2">
        <v>36.5</v>
      </c>
      <c r="J196" s="5" t="s">
        <v>2457</v>
      </c>
      <c r="K196" s="2" t="s">
        <v>2451</v>
      </c>
      <c r="L196" s="24">
        <v>225</v>
      </c>
      <c r="M196" s="37">
        <v>602.60249999999996</v>
      </c>
      <c r="N196" s="38">
        <v>135585.5625</v>
      </c>
      <c r="O196" s="38">
        <v>81351.34</v>
      </c>
      <c r="P196" s="36">
        <v>54234.222500000003</v>
      </c>
      <c r="Q196" s="41">
        <f>ROUND(N196*$N$11-O196, 2)</f>
        <v>53578.12</v>
      </c>
      <c r="R196" s="45">
        <f>ROUND(N196-O196-Q196, 2)</f>
        <v>656.1</v>
      </c>
    </row>
    <row r="197" spans="1:18" x14ac:dyDescent="0.25">
      <c r="A197" s="2">
        <v>5246</v>
      </c>
      <c r="B197" s="1" t="s">
        <v>521</v>
      </c>
      <c r="C197" s="2" t="s">
        <v>7</v>
      </c>
      <c r="D197" s="1" t="s">
        <v>519</v>
      </c>
      <c r="E197" s="2">
        <v>4260</v>
      </c>
      <c r="F197" s="2" t="s">
        <v>227</v>
      </c>
      <c r="G197" s="2">
        <v>34</v>
      </c>
      <c r="H197" s="2">
        <v>36</v>
      </c>
      <c r="I197" s="2">
        <v>35</v>
      </c>
      <c r="J197" s="5" t="s">
        <v>2457</v>
      </c>
      <c r="K197" s="2" t="s">
        <v>2472</v>
      </c>
      <c r="L197" s="24">
        <v>0</v>
      </c>
      <c r="M197" s="37">
        <v>573.71199999999999</v>
      </c>
      <c r="N197" s="38">
        <v>0</v>
      </c>
      <c r="O197" s="38">
        <v>0</v>
      </c>
      <c r="P197" s="36">
        <v>0</v>
      </c>
      <c r="Q197" s="41">
        <f>ROUND(N197*$N$11-O197, 2)</f>
        <v>0</v>
      </c>
      <c r="R197" s="45">
        <f>ROUND(N197-O197-Q197, 2)</f>
        <v>0</v>
      </c>
    </row>
    <row r="198" spans="1:18" x14ac:dyDescent="0.25">
      <c r="A198" s="2">
        <v>6155</v>
      </c>
      <c r="B198" s="1" t="s">
        <v>1270</v>
      </c>
      <c r="C198" s="2" t="s">
        <v>7</v>
      </c>
      <c r="D198" s="1" t="s">
        <v>1263</v>
      </c>
      <c r="E198" s="2">
        <v>4499</v>
      </c>
      <c r="F198" s="2" t="s">
        <v>1079</v>
      </c>
      <c r="G198" s="2">
        <v>26</v>
      </c>
      <c r="H198" s="2">
        <v>37</v>
      </c>
      <c r="I198" s="2">
        <v>31.5</v>
      </c>
      <c r="J198" s="5" t="s">
        <v>2457</v>
      </c>
      <c r="K198" s="2" t="s">
        <v>2472</v>
      </c>
      <c r="L198" s="24">
        <v>0</v>
      </c>
      <c r="M198" s="37">
        <v>249.15129999999999</v>
      </c>
      <c r="N198" s="38">
        <v>0</v>
      </c>
      <c r="O198" s="38">
        <v>0</v>
      </c>
      <c r="P198" s="36">
        <v>0</v>
      </c>
      <c r="Q198" s="41">
        <f>ROUND(N198*$N$11-O198, 2)</f>
        <v>0</v>
      </c>
      <c r="R198" s="45">
        <f>ROUND(N198-O198-Q198, 2)</f>
        <v>0</v>
      </c>
    </row>
    <row r="199" spans="1:18" x14ac:dyDescent="0.25">
      <c r="A199" s="2">
        <v>79013</v>
      </c>
      <c r="B199" s="1" t="s">
        <v>1493</v>
      </c>
      <c r="C199" s="2" t="s">
        <v>7</v>
      </c>
      <c r="D199" s="1" t="s">
        <v>642</v>
      </c>
      <c r="E199" s="2">
        <v>4279</v>
      </c>
      <c r="F199" s="2" t="s">
        <v>227</v>
      </c>
      <c r="G199" s="2">
        <v>24</v>
      </c>
      <c r="H199" s="2">
        <v>23</v>
      </c>
      <c r="I199" s="2">
        <v>23.5</v>
      </c>
      <c r="J199" s="5" t="s">
        <v>2457</v>
      </c>
      <c r="K199" s="2" t="s">
        <v>2472</v>
      </c>
      <c r="L199" s="24">
        <v>0</v>
      </c>
      <c r="M199" s="37">
        <v>483.3415</v>
      </c>
      <c r="N199" s="38">
        <v>0</v>
      </c>
      <c r="O199" s="38">
        <v>0</v>
      </c>
      <c r="P199" s="36">
        <v>0</v>
      </c>
      <c r="Q199" s="41">
        <f>ROUND(N199*$N$11-O199, 2)</f>
        <v>0</v>
      </c>
      <c r="R199" s="45">
        <f>ROUND(N199-O199-Q199, 2)</f>
        <v>0</v>
      </c>
    </row>
    <row r="200" spans="1:18" x14ac:dyDescent="0.25">
      <c r="A200" s="2">
        <v>6149</v>
      </c>
      <c r="B200" s="1" t="s">
        <v>1265</v>
      </c>
      <c r="C200" s="2" t="s">
        <v>7</v>
      </c>
      <c r="D200" s="1" t="s">
        <v>1263</v>
      </c>
      <c r="E200" s="2">
        <v>4499</v>
      </c>
      <c r="F200" s="2" t="s">
        <v>1079</v>
      </c>
      <c r="G200" s="2">
        <v>42</v>
      </c>
      <c r="H200" s="2">
        <v>52</v>
      </c>
      <c r="I200" s="2">
        <v>47</v>
      </c>
      <c r="J200" s="5" t="s">
        <v>2457</v>
      </c>
      <c r="K200" s="2" t="s">
        <v>2450</v>
      </c>
      <c r="L200" s="24">
        <v>400</v>
      </c>
      <c r="M200" s="37">
        <v>484.7894</v>
      </c>
      <c r="N200" s="38">
        <v>193915.76</v>
      </c>
      <c r="O200" s="38">
        <v>116349.46</v>
      </c>
      <c r="P200" s="36">
        <v>77566.3</v>
      </c>
      <c r="Q200" s="41">
        <f>ROUND(N200*$N$11-O200, 2)</f>
        <v>76627.94</v>
      </c>
      <c r="R200" s="45">
        <f>ROUND(N200-O200-Q200, 2)</f>
        <v>938.36</v>
      </c>
    </row>
    <row r="201" spans="1:18" x14ac:dyDescent="0.25">
      <c r="A201" s="2">
        <v>5267</v>
      </c>
      <c r="B201" s="1" t="s">
        <v>542</v>
      </c>
      <c r="C201" s="2" t="s">
        <v>7</v>
      </c>
      <c r="D201" s="1" t="s">
        <v>519</v>
      </c>
      <c r="E201" s="2">
        <v>4260</v>
      </c>
      <c r="F201" s="2" t="s">
        <v>227</v>
      </c>
      <c r="G201" s="2">
        <v>48</v>
      </c>
      <c r="H201" s="2">
        <v>48</v>
      </c>
      <c r="I201" s="2">
        <v>48</v>
      </c>
      <c r="J201" s="5" t="s">
        <v>2457</v>
      </c>
      <c r="K201" s="2" t="s">
        <v>2450</v>
      </c>
      <c r="L201" s="24">
        <v>400</v>
      </c>
      <c r="M201" s="37">
        <v>512.15060000000005</v>
      </c>
      <c r="N201" s="38">
        <v>204860.24000000002</v>
      </c>
      <c r="O201" s="38">
        <v>122916.14</v>
      </c>
      <c r="P201" s="36">
        <v>81944.10000000002</v>
      </c>
      <c r="Q201" s="41">
        <f>ROUND(N201*$N$11-O201, 2)</f>
        <v>80952.78</v>
      </c>
      <c r="R201" s="45">
        <f>ROUND(N201-O201-Q201, 2)</f>
        <v>991.32</v>
      </c>
    </row>
    <row r="202" spans="1:18" x14ac:dyDescent="0.25">
      <c r="A202" s="2">
        <v>5282</v>
      </c>
      <c r="B202" s="1" t="s">
        <v>558</v>
      </c>
      <c r="C202" s="2" t="s">
        <v>7</v>
      </c>
      <c r="D202" s="1" t="s">
        <v>554</v>
      </c>
      <c r="E202" s="2">
        <v>4262</v>
      </c>
      <c r="F202" s="2" t="s">
        <v>227</v>
      </c>
      <c r="G202" s="2">
        <v>25</v>
      </c>
      <c r="H202" s="2">
        <v>36</v>
      </c>
      <c r="I202" s="2">
        <v>30.5</v>
      </c>
      <c r="J202" s="5" t="s">
        <v>2457</v>
      </c>
      <c r="K202" s="2" t="s">
        <v>2472</v>
      </c>
      <c r="L202" s="24">
        <v>0</v>
      </c>
      <c r="M202" s="37">
        <v>501.34019999999998</v>
      </c>
      <c r="N202" s="38">
        <v>0</v>
      </c>
      <c r="O202" s="38">
        <v>0</v>
      </c>
      <c r="P202" s="36">
        <v>0</v>
      </c>
      <c r="Q202" s="41">
        <f>ROUND(N202*$N$11-O202, 2)</f>
        <v>0</v>
      </c>
      <c r="R202" s="45">
        <f>ROUND(N202-O202-Q202, 2)</f>
        <v>0</v>
      </c>
    </row>
    <row r="203" spans="1:18" x14ac:dyDescent="0.25">
      <c r="A203" s="2">
        <v>5400</v>
      </c>
      <c r="B203" s="1" t="s">
        <v>676</v>
      </c>
      <c r="C203" s="2" t="s">
        <v>7</v>
      </c>
      <c r="D203" s="1" t="s">
        <v>674</v>
      </c>
      <c r="E203" s="2">
        <v>4282</v>
      </c>
      <c r="F203" s="2" t="s">
        <v>227</v>
      </c>
      <c r="G203" s="2">
        <v>35</v>
      </c>
      <c r="H203" s="2">
        <v>35</v>
      </c>
      <c r="I203" s="2">
        <v>35</v>
      </c>
      <c r="J203" s="5" t="s">
        <v>2457</v>
      </c>
      <c r="K203" s="2" t="s">
        <v>2472</v>
      </c>
      <c r="L203" s="24">
        <v>0</v>
      </c>
      <c r="M203" s="37">
        <v>740.60400000000004</v>
      </c>
      <c r="N203" s="38">
        <v>0</v>
      </c>
      <c r="O203" s="38">
        <v>0</v>
      </c>
      <c r="P203" s="36">
        <v>0</v>
      </c>
      <c r="Q203" s="41">
        <f>ROUND(N203*$N$11-O203, 2)</f>
        <v>0</v>
      </c>
      <c r="R203" s="45">
        <f>ROUND(N203-O203-Q203, 2)</f>
        <v>0</v>
      </c>
    </row>
    <row r="204" spans="1:18" x14ac:dyDescent="0.25">
      <c r="A204" s="2">
        <v>5368</v>
      </c>
      <c r="B204" s="1" t="s">
        <v>646</v>
      </c>
      <c r="C204" s="2" t="s">
        <v>7</v>
      </c>
      <c r="D204" s="1" t="s">
        <v>642</v>
      </c>
      <c r="E204" s="2">
        <v>4279</v>
      </c>
      <c r="F204" s="2" t="s">
        <v>227</v>
      </c>
      <c r="G204" s="2">
        <v>10</v>
      </c>
      <c r="H204" s="2">
        <v>9</v>
      </c>
      <c r="I204" s="2">
        <v>9.5</v>
      </c>
      <c r="J204" s="5" t="s">
        <v>2457</v>
      </c>
      <c r="K204" s="2" t="s">
        <v>2472</v>
      </c>
      <c r="L204" s="24">
        <v>0</v>
      </c>
      <c r="M204" s="37">
        <v>422.55970000000002</v>
      </c>
      <c r="N204" s="38">
        <v>0</v>
      </c>
      <c r="O204" s="38">
        <v>0</v>
      </c>
      <c r="P204" s="36">
        <v>0</v>
      </c>
      <c r="Q204" s="41">
        <f>ROUND(N204*$N$11-O204, 2)</f>
        <v>0</v>
      </c>
      <c r="R204" s="45">
        <f>ROUND(N204-O204-Q204, 2)</f>
        <v>0</v>
      </c>
    </row>
    <row r="205" spans="1:18" x14ac:dyDescent="0.25">
      <c r="A205" s="2">
        <v>79724</v>
      </c>
      <c r="B205" s="1" t="s">
        <v>1656</v>
      </c>
      <c r="C205" s="2" t="s">
        <v>7</v>
      </c>
      <c r="D205" s="1" t="s">
        <v>1296</v>
      </c>
      <c r="E205" s="2">
        <v>4505</v>
      </c>
      <c r="F205" s="2" t="s">
        <v>1079</v>
      </c>
      <c r="G205" s="2">
        <v>42</v>
      </c>
      <c r="H205" s="2">
        <v>39</v>
      </c>
      <c r="I205" s="2">
        <v>40.5</v>
      </c>
      <c r="J205" s="5" t="s">
        <v>2457</v>
      </c>
      <c r="K205" s="2" t="s">
        <v>2451</v>
      </c>
      <c r="L205" s="24">
        <v>225</v>
      </c>
      <c r="M205" s="37">
        <v>650.0711</v>
      </c>
      <c r="N205" s="38">
        <v>146265.9975</v>
      </c>
      <c r="O205" s="38">
        <v>87759.6</v>
      </c>
      <c r="P205" s="36">
        <v>58506.397499999992</v>
      </c>
      <c r="Q205" s="41">
        <f>ROUND(N205*$N$11-O205, 2)</f>
        <v>57798.62</v>
      </c>
      <c r="R205" s="45">
        <f>ROUND(N205-O205-Q205, 2)</f>
        <v>707.78</v>
      </c>
    </row>
    <row r="206" spans="1:18" x14ac:dyDescent="0.25">
      <c r="A206" s="2">
        <v>81109</v>
      </c>
      <c r="B206" s="1" t="s">
        <v>1777</v>
      </c>
      <c r="C206" s="2" t="s">
        <v>7</v>
      </c>
      <c r="D206" s="1" t="s">
        <v>674</v>
      </c>
      <c r="E206" s="2">
        <v>4282</v>
      </c>
      <c r="F206" s="2" t="s">
        <v>227</v>
      </c>
      <c r="G206" s="2">
        <v>32</v>
      </c>
      <c r="H206" s="2">
        <v>33</v>
      </c>
      <c r="I206" s="2">
        <v>32.5</v>
      </c>
      <c r="J206" s="5" t="s">
        <v>2457</v>
      </c>
      <c r="K206" s="2" t="s">
        <v>2472</v>
      </c>
      <c r="L206" s="24">
        <v>0</v>
      </c>
      <c r="M206" s="37">
        <v>709.81690000000003</v>
      </c>
      <c r="N206" s="38">
        <v>0</v>
      </c>
      <c r="O206" s="38">
        <v>0</v>
      </c>
      <c r="P206" s="36">
        <v>0</v>
      </c>
      <c r="Q206" s="41">
        <f>ROUND(N206*$N$11-O206, 2)</f>
        <v>0</v>
      </c>
      <c r="R206" s="45">
        <f>ROUND(N206-O206-Q206, 2)</f>
        <v>0</v>
      </c>
    </row>
    <row r="207" spans="1:18" x14ac:dyDescent="0.25">
      <c r="A207" s="2">
        <v>5243</v>
      </c>
      <c r="B207" s="1" t="s">
        <v>517</v>
      </c>
      <c r="C207" s="2" t="s">
        <v>7</v>
      </c>
      <c r="D207" s="1" t="s">
        <v>511</v>
      </c>
      <c r="E207" s="2">
        <v>4259</v>
      </c>
      <c r="F207" s="2" t="s">
        <v>227</v>
      </c>
      <c r="G207" s="2">
        <v>16</v>
      </c>
      <c r="H207" s="2">
        <v>23</v>
      </c>
      <c r="I207" s="2">
        <v>19.5</v>
      </c>
      <c r="J207" s="5" t="s">
        <v>2457</v>
      </c>
      <c r="K207" s="2" t="s">
        <v>2472</v>
      </c>
      <c r="L207" s="24">
        <v>0</v>
      </c>
      <c r="M207" s="37">
        <v>946.78409999999997</v>
      </c>
      <c r="N207" s="38">
        <v>0</v>
      </c>
      <c r="O207" s="38">
        <v>0</v>
      </c>
      <c r="P207" s="36">
        <v>0</v>
      </c>
      <c r="Q207" s="41">
        <f>ROUND(N207*$N$11-O207, 2)</f>
        <v>0</v>
      </c>
      <c r="R207" s="45">
        <f>ROUND(N207-O207-Q207, 2)</f>
        <v>0</v>
      </c>
    </row>
    <row r="208" spans="1:18" x14ac:dyDescent="0.25">
      <c r="A208" s="2">
        <v>79039</v>
      </c>
      <c r="B208" s="1" t="s">
        <v>1499</v>
      </c>
      <c r="C208" s="2" t="s">
        <v>118</v>
      </c>
      <c r="D208" s="1" t="s">
        <v>119</v>
      </c>
      <c r="E208" s="2">
        <v>4191</v>
      </c>
      <c r="F208" s="2" t="s">
        <v>52</v>
      </c>
      <c r="G208" s="2">
        <v>59</v>
      </c>
      <c r="H208" s="2">
        <v>50</v>
      </c>
      <c r="I208" s="2">
        <v>54.5</v>
      </c>
      <c r="J208" s="5" t="s">
        <v>2457</v>
      </c>
      <c r="K208" s="2" t="s">
        <v>2450</v>
      </c>
      <c r="L208" s="24">
        <v>400</v>
      </c>
      <c r="M208" s="37">
        <v>184.21860000000001</v>
      </c>
      <c r="N208" s="38">
        <v>73687.44</v>
      </c>
      <c r="O208" s="38">
        <v>44741.66</v>
      </c>
      <c r="P208" s="36">
        <v>28945.78</v>
      </c>
      <c r="Q208" s="41">
        <f>ROUND(N208*$N$11-O208, 2)</f>
        <v>28589.21</v>
      </c>
      <c r="R208" s="45">
        <f>ROUND(N208-O208-Q208, 2)</f>
        <v>356.57</v>
      </c>
    </row>
    <row r="209" spans="1:18" x14ac:dyDescent="0.25">
      <c r="A209" s="2">
        <v>79283</v>
      </c>
      <c r="B209" s="1" t="s">
        <v>1565</v>
      </c>
      <c r="C209" s="2" t="s">
        <v>7</v>
      </c>
      <c r="D209" s="1" t="s">
        <v>674</v>
      </c>
      <c r="E209" s="2">
        <v>4282</v>
      </c>
      <c r="F209" s="2" t="s">
        <v>227</v>
      </c>
      <c r="G209" s="2">
        <v>36</v>
      </c>
      <c r="H209" s="2">
        <v>40</v>
      </c>
      <c r="I209" s="2">
        <v>38</v>
      </c>
      <c r="J209" s="5" t="s">
        <v>2457</v>
      </c>
      <c r="K209" s="2" t="s">
        <v>2451</v>
      </c>
      <c r="L209" s="24">
        <v>225</v>
      </c>
      <c r="M209" s="37">
        <v>630.09</v>
      </c>
      <c r="N209" s="38">
        <v>141770.25</v>
      </c>
      <c r="O209" s="38">
        <v>85062.15</v>
      </c>
      <c r="P209" s="36">
        <v>56708.100000000006</v>
      </c>
      <c r="Q209" s="41">
        <f>ROUND(N209*$N$11-O209, 2)</f>
        <v>56022.07</v>
      </c>
      <c r="R209" s="45">
        <f>ROUND(N209-O209-Q209, 2)</f>
        <v>686.03</v>
      </c>
    </row>
    <row r="210" spans="1:18" x14ac:dyDescent="0.25">
      <c r="A210" s="2">
        <v>78935</v>
      </c>
      <c r="B210" s="1" t="s">
        <v>1480</v>
      </c>
      <c r="C210" s="2" t="s">
        <v>7</v>
      </c>
      <c r="D210" s="1" t="s">
        <v>1283</v>
      </c>
      <c r="E210" s="2">
        <v>4501</v>
      </c>
      <c r="F210" s="2" t="s">
        <v>1079</v>
      </c>
      <c r="G210" s="2">
        <v>35</v>
      </c>
      <c r="H210" s="2">
        <v>42</v>
      </c>
      <c r="I210" s="2">
        <v>38.5</v>
      </c>
      <c r="J210" s="5" t="s">
        <v>2457</v>
      </c>
      <c r="K210" s="2" t="s">
        <v>2451</v>
      </c>
      <c r="L210" s="24">
        <v>225</v>
      </c>
      <c r="M210" s="37">
        <v>830.96839999999997</v>
      </c>
      <c r="N210" s="38">
        <v>186967.88999999998</v>
      </c>
      <c r="O210" s="38">
        <v>112180.73</v>
      </c>
      <c r="P210" s="36">
        <v>74787.159999999989</v>
      </c>
      <c r="Q210" s="41">
        <f>ROUND(N210*$N$11-O210, 2)</f>
        <v>73882.42</v>
      </c>
      <c r="R210" s="45">
        <f>ROUND(N210-O210-Q210, 2)</f>
        <v>904.74</v>
      </c>
    </row>
    <row r="211" spans="1:18" x14ac:dyDescent="0.25">
      <c r="A211" s="2">
        <v>5945</v>
      </c>
      <c r="B211" s="1" t="s">
        <v>1132</v>
      </c>
      <c r="C211" s="2" t="s">
        <v>7</v>
      </c>
      <c r="D211" s="1" t="s">
        <v>1133</v>
      </c>
      <c r="E211" s="2">
        <v>4450</v>
      </c>
      <c r="F211" s="2" t="s">
        <v>1075</v>
      </c>
      <c r="G211" s="2">
        <v>24</v>
      </c>
      <c r="H211" s="2">
        <v>21</v>
      </c>
      <c r="I211" s="2">
        <v>22.5</v>
      </c>
      <c r="J211" s="5" t="s">
        <v>2457</v>
      </c>
      <c r="K211" s="2" t="s">
        <v>2472</v>
      </c>
      <c r="L211" s="24">
        <v>0</v>
      </c>
      <c r="M211" s="37">
        <v>342.85750000000002</v>
      </c>
      <c r="N211" s="38">
        <v>0</v>
      </c>
      <c r="O211" s="38">
        <v>0</v>
      </c>
      <c r="P211" s="36">
        <v>0</v>
      </c>
      <c r="Q211" s="41">
        <f>ROUND(N211*$N$11-O211, 2)</f>
        <v>0</v>
      </c>
      <c r="R211" s="45">
        <f>ROUND(N211-O211-Q211, 2)</f>
        <v>0</v>
      </c>
    </row>
    <row r="212" spans="1:18" x14ac:dyDescent="0.25">
      <c r="A212" s="2">
        <v>5238</v>
      </c>
      <c r="B212" s="1" t="s">
        <v>515</v>
      </c>
      <c r="C212" s="2" t="s">
        <v>7</v>
      </c>
      <c r="D212" s="1" t="s">
        <v>511</v>
      </c>
      <c r="E212" s="2">
        <v>4259</v>
      </c>
      <c r="F212" s="2" t="s">
        <v>227</v>
      </c>
      <c r="G212" s="2">
        <v>15</v>
      </c>
      <c r="H212" s="2">
        <v>28</v>
      </c>
      <c r="I212" s="2">
        <v>21.5</v>
      </c>
      <c r="J212" s="5" t="s">
        <v>2457</v>
      </c>
      <c r="K212" s="2" t="s">
        <v>2472</v>
      </c>
      <c r="L212" s="24">
        <v>0</v>
      </c>
      <c r="M212" s="37">
        <v>442.34789999999998</v>
      </c>
      <c r="N212" s="38">
        <v>0</v>
      </c>
      <c r="O212" s="38">
        <v>0</v>
      </c>
      <c r="P212" s="36">
        <v>0</v>
      </c>
      <c r="Q212" s="41">
        <f>ROUND(N212*$N$11-O212, 2)</f>
        <v>0</v>
      </c>
      <c r="R212" s="45">
        <f>ROUND(N212-O212-Q212, 2)</f>
        <v>0</v>
      </c>
    </row>
    <row r="213" spans="1:18" x14ac:dyDescent="0.25">
      <c r="A213" s="2">
        <v>5401</v>
      </c>
      <c r="B213" s="1" t="s">
        <v>677</v>
      </c>
      <c r="C213" s="2" t="s">
        <v>7</v>
      </c>
      <c r="D213" s="1" t="s">
        <v>674</v>
      </c>
      <c r="E213" s="2">
        <v>4282</v>
      </c>
      <c r="F213" s="2" t="s">
        <v>227</v>
      </c>
      <c r="G213" s="2">
        <v>31</v>
      </c>
      <c r="H213" s="2">
        <v>32</v>
      </c>
      <c r="I213" s="2">
        <v>31.5</v>
      </c>
      <c r="J213" s="5" t="s">
        <v>2457</v>
      </c>
      <c r="K213" s="2" t="s">
        <v>2472</v>
      </c>
      <c r="L213" s="24">
        <v>0</v>
      </c>
      <c r="M213" s="37">
        <v>562.71860000000004</v>
      </c>
      <c r="N213" s="38">
        <v>0</v>
      </c>
      <c r="O213" s="38">
        <v>0</v>
      </c>
      <c r="P213" s="36">
        <v>0</v>
      </c>
      <c r="Q213" s="41">
        <f>ROUND(N213*$N$11-O213, 2)</f>
        <v>0</v>
      </c>
      <c r="R213" s="45">
        <f>ROUND(N213-O213-Q213, 2)</f>
        <v>0</v>
      </c>
    </row>
    <row r="214" spans="1:18" x14ac:dyDescent="0.25">
      <c r="A214" s="2">
        <v>5339</v>
      </c>
      <c r="B214" s="1" t="s">
        <v>617</v>
      </c>
      <c r="C214" s="2" t="s">
        <v>7</v>
      </c>
      <c r="D214" s="1" t="s">
        <v>610</v>
      </c>
      <c r="E214" s="2">
        <v>4271</v>
      </c>
      <c r="F214" s="2" t="s">
        <v>227</v>
      </c>
      <c r="G214" s="2">
        <v>32</v>
      </c>
      <c r="H214" s="2">
        <v>31</v>
      </c>
      <c r="I214" s="2">
        <v>31.5</v>
      </c>
      <c r="J214" s="5" t="s">
        <v>2457</v>
      </c>
      <c r="K214" s="2" t="s">
        <v>2472</v>
      </c>
      <c r="L214" s="24">
        <v>0</v>
      </c>
      <c r="M214" s="37">
        <v>555.16920000000005</v>
      </c>
      <c r="N214" s="38">
        <v>0</v>
      </c>
      <c r="O214" s="38">
        <v>0</v>
      </c>
      <c r="P214" s="36">
        <v>0</v>
      </c>
      <c r="Q214" s="41">
        <f>ROUND(N214*$N$11-O214, 2)</f>
        <v>0</v>
      </c>
      <c r="R214" s="45">
        <f>ROUND(N214-O214-Q214, 2)</f>
        <v>0</v>
      </c>
    </row>
    <row r="215" spans="1:18" x14ac:dyDescent="0.25">
      <c r="A215" s="2">
        <v>5554</v>
      </c>
      <c r="B215" s="1" t="s">
        <v>798</v>
      </c>
      <c r="C215" s="2" t="s">
        <v>118</v>
      </c>
      <c r="D215" s="1" t="s">
        <v>798</v>
      </c>
      <c r="E215" s="2">
        <v>4366</v>
      </c>
      <c r="F215" s="2" t="s">
        <v>227</v>
      </c>
      <c r="G215" s="2" t="s">
        <v>2485</v>
      </c>
      <c r="H215" s="2">
        <v>19</v>
      </c>
      <c r="I215" s="2" t="s">
        <v>2485</v>
      </c>
      <c r="J215" s="5" t="s">
        <v>2457</v>
      </c>
      <c r="K215" s="2" t="s">
        <v>2472</v>
      </c>
      <c r="L215" s="24">
        <v>0</v>
      </c>
      <c r="M215" s="37">
        <v>146.03299999999999</v>
      </c>
      <c r="N215" s="38">
        <v>0</v>
      </c>
      <c r="O215" s="38">
        <v>0</v>
      </c>
      <c r="P215" s="36">
        <v>0</v>
      </c>
      <c r="Q215" s="41">
        <f>ROUND(N215*$N$11-O215, 2)</f>
        <v>0</v>
      </c>
      <c r="R215" s="45">
        <f>ROUND(N215-O215-Q215, 2)</f>
        <v>0</v>
      </c>
    </row>
    <row r="216" spans="1:18" x14ac:dyDescent="0.25">
      <c r="A216" s="2">
        <v>80418</v>
      </c>
      <c r="B216" s="1" t="s">
        <v>1734</v>
      </c>
      <c r="C216" s="2" t="s">
        <v>7</v>
      </c>
      <c r="D216" s="1" t="s">
        <v>689</v>
      </c>
      <c r="E216" s="2">
        <v>4283</v>
      </c>
      <c r="F216" s="2" t="s">
        <v>227</v>
      </c>
      <c r="G216" s="2">
        <v>39</v>
      </c>
      <c r="H216" s="2">
        <v>42</v>
      </c>
      <c r="I216" s="2">
        <v>40.5</v>
      </c>
      <c r="J216" s="5" t="s">
        <v>2457</v>
      </c>
      <c r="K216" s="2" t="s">
        <v>2451</v>
      </c>
      <c r="L216" s="24">
        <v>225</v>
      </c>
      <c r="M216" s="37">
        <v>566.2894</v>
      </c>
      <c r="N216" s="38">
        <v>127415.11500000001</v>
      </c>
      <c r="O216" s="38">
        <v>76449.070000000007</v>
      </c>
      <c r="P216" s="36">
        <v>50966.044999999998</v>
      </c>
      <c r="Q216" s="41">
        <f>ROUND(N216*$N$11-O216, 2)</f>
        <v>50349.48</v>
      </c>
      <c r="R216" s="45">
        <f>ROUND(N216-O216-Q216, 2)</f>
        <v>616.55999999999995</v>
      </c>
    </row>
    <row r="217" spans="1:18" x14ac:dyDescent="0.25">
      <c r="A217" s="2">
        <v>5859</v>
      </c>
      <c r="B217" s="1" t="s">
        <v>1059</v>
      </c>
      <c r="C217" s="2" t="s">
        <v>7</v>
      </c>
      <c r="D217" s="1" t="s">
        <v>1060</v>
      </c>
      <c r="E217" s="2">
        <v>4418</v>
      </c>
      <c r="F217" s="2" t="s">
        <v>900</v>
      </c>
      <c r="G217" s="2">
        <v>28</v>
      </c>
      <c r="H217" s="2">
        <v>27</v>
      </c>
      <c r="I217" s="2">
        <v>27.5</v>
      </c>
      <c r="J217" s="5" t="s">
        <v>2457</v>
      </c>
      <c r="K217" s="2" t="s">
        <v>2472</v>
      </c>
      <c r="L217" s="24">
        <v>0</v>
      </c>
      <c r="M217" s="37">
        <v>293.851</v>
      </c>
      <c r="N217" s="38">
        <v>0</v>
      </c>
      <c r="O217" s="38">
        <v>0</v>
      </c>
      <c r="P217" s="36">
        <v>0</v>
      </c>
      <c r="Q217" s="41">
        <f>ROUND(N217*$N$11-O217, 2)</f>
        <v>0</v>
      </c>
      <c r="R217" s="45">
        <f>ROUND(N217-O217-Q217, 2)</f>
        <v>0</v>
      </c>
    </row>
    <row r="218" spans="1:18" x14ac:dyDescent="0.25">
      <c r="A218" s="2">
        <v>84336</v>
      </c>
      <c r="B218" s="1" t="s">
        <v>1806</v>
      </c>
      <c r="C218" s="2" t="s">
        <v>7</v>
      </c>
      <c r="D218" s="1" t="s">
        <v>1060</v>
      </c>
      <c r="E218" s="2">
        <v>4418</v>
      </c>
      <c r="F218" s="2" t="s">
        <v>900</v>
      </c>
      <c r="G218" s="2">
        <v>29</v>
      </c>
      <c r="H218" s="2">
        <v>30</v>
      </c>
      <c r="I218" s="2">
        <v>29.5</v>
      </c>
      <c r="J218" s="5" t="s">
        <v>2457</v>
      </c>
      <c r="K218" s="2" t="s">
        <v>2472</v>
      </c>
      <c r="L218" s="24">
        <v>0</v>
      </c>
      <c r="M218" s="37">
        <v>253.91319999999999</v>
      </c>
      <c r="N218" s="38">
        <v>0</v>
      </c>
      <c r="O218" s="38">
        <v>0</v>
      </c>
      <c r="P218" s="36">
        <v>0</v>
      </c>
      <c r="Q218" s="41">
        <f>ROUND(N218*$N$11-O218, 2)</f>
        <v>0</v>
      </c>
      <c r="R218" s="45">
        <f>ROUND(N218-O218-Q218, 2)</f>
        <v>0</v>
      </c>
    </row>
    <row r="219" spans="1:18" x14ac:dyDescent="0.25">
      <c r="A219" s="2">
        <v>4726</v>
      </c>
      <c r="B219" s="1" t="s">
        <v>25</v>
      </c>
      <c r="C219" s="2" t="s">
        <v>7</v>
      </c>
      <c r="D219" s="1" t="s">
        <v>26</v>
      </c>
      <c r="E219" s="2">
        <v>4157</v>
      </c>
      <c r="F219" s="2" t="s">
        <v>9</v>
      </c>
      <c r="G219" s="2">
        <v>24</v>
      </c>
      <c r="H219" s="2">
        <v>15</v>
      </c>
      <c r="I219" s="2">
        <v>19.5</v>
      </c>
      <c r="J219" s="5" t="s">
        <v>2457</v>
      </c>
      <c r="K219" s="2" t="s">
        <v>2472</v>
      </c>
      <c r="L219" s="24">
        <v>0</v>
      </c>
      <c r="M219" s="37">
        <v>274.92579999999998</v>
      </c>
      <c r="N219" s="38">
        <v>0</v>
      </c>
      <c r="O219" s="38">
        <v>0</v>
      </c>
      <c r="P219" s="36">
        <v>0</v>
      </c>
      <c r="Q219" s="41">
        <f>ROUND(N219*$N$11-O219, 2)</f>
        <v>0</v>
      </c>
      <c r="R219" s="45">
        <f>ROUND(N219-O219-Q219, 2)</f>
        <v>0</v>
      </c>
    </row>
    <row r="220" spans="1:18" x14ac:dyDescent="0.25">
      <c r="A220" s="2">
        <v>5266</v>
      </c>
      <c r="B220" s="1" t="s">
        <v>541</v>
      </c>
      <c r="C220" s="2" t="s">
        <v>7</v>
      </c>
      <c r="D220" s="1" t="s">
        <v>519</v>
      </c>
      <c r="E220" s="2">
        <v>4260</v>
      </c>
      <c r="F220" s="2" t="s">
        <v>227</v>
      </c>
      <c r="G220" s="2">
        <v>23</v>
      </c>
      <c r="H220" s="2">
        <v>27</v>
      </c>
      <c r="I220" s="2">
        <v>25</v>
      </c>
      <c r="J220" s="5" t="s">
        <v>2457</v>
      </c>
      <c r="K220" s="2" t="s">
        <v>2472</v>
      </c>
      <c r="L220" s="24">
        <v>0</v>
      </c>
      <c r="M220" s="37">
        <v>670.5136</v>
      </c>
      <c r="N220" s="38">
        <v>0</v>
      </c>
      <c r="O220" s="38">
        <v>0</v>
      </c>
      <c r="P220" s="36">
        <v>0</v>
      </c>
      <c r="Q220" s="41">
        <f>ROUND(N220*$N$11-O220, 2)</f>
        <v>0</v>
      </c>
      <c r="R220" s="45">
        <f>ROUND(N220-O220-Q220, 2)</f>
        <v>0</v>
      </c>
    </row>
    <row r="221" spans="1:18" x14ac:dyDescent="0.25">
      <c r="A221" s="2">
        <v>5398</v>
      </c>
      <c r="B221" s="1" t="s">
        <v>673</v>
      </c>
      <c r="C221" s="2" t="s">
        <v>7</v>
      </c>
      <c r="D221" s="1" t="s">
        <v>674</v>
      </c>
      <c r="E221" s="2">
        <v>4282</v>
      </c>
      <c r="F221" s="2" t="s">
        <v>227</v>
      </c>
      <c r="G221" s="2">
        <v>24</v>
      </c>
      <c r="H221" s="2">
        <v>23</v>
      </c>
      <c r="I221" s="2">
        <v>23.5</v>
      </c>
      <c r="J221" s="5" t="s">
        <v>2457</v>
      </c>
      <c r="K221" s="2" t="s">
        <v>2472</v>
      </c>
      <c r="L221" s="24">
        <v>0</v>
      </c>
      <c r="M221" s="37">
        <v>667.19219999999996</v>
      </c>
      <c r="N221" s="38">
        <v>0</v>
      </c>
      <c r="O221" s="38">
        <v>0</v>
      </c>
      <c r="P221" s="36">
        <v>0</v>
      </c>
      <c r="Q221" s="41">
        <f>ROUND(N221*$N$11-O221, 2)</f>
        <v>0</v>
      </c>
      <c r="R221" s="45">
        <f>ROUND(N221-O221-Q221, 2)</f>
        <v>0</v>
      </c>
    </row>
    <row r="222" spans="1:18" x14ac:dyDescent="0.25">
      <c r="A222" s="2">
        <v>79012</v>
      </c>
      <c r="B222" s="1" t="s">
        <v>1492</v>
      </c>
      <c r="C222" s="2" t="s">
        <v>7</v>
      </c>
      <c r="D222" s="1" t="s">
        <v>642</v>
      </c>
      <c r="E222" s="2">
        <v>4279</v>
      </c>
      <c r="F222" s="2" t="s">
        <v>227</v>
      </c>
      <c r="G222" s="2">
        <v>31</v>
      </c>
      <c r="H222" s="2">
        <v>37</v>
      </c>
      <c r="I222" s="2">
        <v>34</v>
      </c>
      <c r="J222" s="5" t="s">
        <v>2457</v>
      </c>
      <c r="K222" s="2" t="s">
        <v>2472</v>
      </c>
      <c r="L222" s="24">
        <v>0</v>
      </c>
      <c r="M222" s="37">
        <v>537.24609999999996</v>
      </c>
      <c r="N222" s="38">
        <v>0</v>
      </c>
      <c r="O222" s="38">
        <v>0</v>
      </c>
      <c r="P222" s="36">
        <v>0</v>
      </c>
      <c r="Q222" s="41">
        <f>ROUND(N222*$N$11-O222, 2)</f>
        <v>0</v>
      </c>
      <c r="R222" s="45">
        <f>ROUND(N222-O222-Q222, 2)</f>
        <v>0</v>
      </c>
    </row>
    <row r="223" spans="1:18" x14ac:dyDescent="0.25">
      <c r="A223" s="2">
        <v>5409</v>
      </c>
      <c r="B223" s="1" t="s">
        <v>683</v>
      </c>
      <c r="C223" s="2" t="s">
        <v>7</v>
      </c>
      <c r="D223" s="1" t="s">
        <v>674</v>
      </c>
      <c r="E223" s="2">
        <v>4282</v>
      </c>
      <c r="F223" s="2" t="s">
        <v>227</v>
      </c>
      <c r="G223" s="2">
        <v>43</v>
      </c>
      <c r="H223" s="2">
        <v>50</v>
      </c>
      <c r="I223" s="2">
        <v>46.5</v>
      </c>
      <c r="J223" s="5" t="s">
        <v>2457</v>
      </c>
      <c r="K223" s="2" t="s">
        <v>2450</v>
      </c>
      <c r="L223" s="24">
        <v>400</v>
      </c>
      <c r="M223" s="37">
        <v>655.62459999999999</v>
      </c>
      <c r="N223" s="38">
        <v>262249.83999999997</v>
      </c>
      <c r="O223" s="38">
        <v>157349.9</v>
      </c>
      <c r="P223" s="36">
        <v>104899.93999999997</v>
      </c>
      <c r="Q223" s="41">
        <f>ROUND(N223*$N$11-O223, 2)</f>
        <v>103630.91</v>
      </c>
      <c r="R223" s="45">
        <f>ROUND(N223-O223-Q223, 2)</f>
        <v>1269.03</v>
      </c>
    </row>
    <row r="224" spans="1:18" x14ac:dyDescent="0.25">
      <c r="A224" s="2">
        <v>5613</v>
      </c>
      <c r="B224" s="1" t="s">
        <v>862</v>
      </c>
      <c r="C224" s="2" t="s">
        <v>7</v>
      </c>
      <c r="D224" s="1" t="s">
        <v>860</v>
      </c>
      <c r="E224" s="2">
        <v>4390</v>
      </c>
      <c r="F224" s="2" t="s">
        <v>848</v>
      </c>
      <c r="G224" s="2">
        <v>7</v>
      </c>
      <c r="H224" s="2">
        <v>12</v>
      </c>
      <c r="I224" s="2">
        <v>9.5</v>
      </c>
      <c r="J224" s="5" t="s">
        <v>2457</v>
      </c>
      <c r="K224" s="2" t="s">
        <v>2472</v>
      </c>
      <c r="L224" s="24">
        <v>0</v>
      </c>
      <c r="M224" s="37">
        <v>301.30290000000002</v>
      </c>
      <c r="N224" s="38">
        <v>0</v>
      </c>
      <c r="O224" s="38">
        <v>0</v>
      </c>
      <c r="P224" s="36">
        <v>0</v>
      </c>
      <c r="Q224" s="41">
        <f>ROUND(N224*$N$11-O224, 2)</f>
        <v>0</v>
      </c>
      <c r="R224" s="45">
        <f>ROUND(N224-O224-Q224, 2)</f>
        <v>0</v>
      </c>
    </row>
    <row r="225" spans="1:18" x14ac:dyDescent="0.25">
      <c r="A225" s="2">
        <v>5215</v>
      </c>
      <c r="B225" s="1" t="s">
        <v>494</v>
      </c>
      <c r="C225" s="2" t="s">
        <v>7</v>
      </c>
      <c r="D225" s="1" t="s">
        <v>490</v>
      </c>
      <c r="E225" s="2">
        <v>4258</v>
      </c>
      <c r="F225" s="2" t="s">
        <v>227</v>
      </c>
      <c r="G225" s="2">
        <v>27</v>
      </c>
      <c r="H225" s="2">
        <v>33</v>
      </c>
      <c r="I225" s="2">
        <v>30</v>
      </c>
      <c r="J225" s="5" t="s">
        <v>2457</v>
      </c>
      <c r="K225" s="2" t="s">
        <v>2472</v>
      </c>
      <c r="L225" s="24">
        <v>0</v>
      </c>
      <c r="M225" s="37">
        <v>447.16699999999997</v>
      </c>
      <c r="N225" s="38">
        <v>0</v>
      </c>
      <c r="O225" s="38">
        <v>0</v>
      </c>
      <c r="P225" s="36">
        <v>0</v>
      </c>
      <c r="Q225" s="41">
        <f>ROUND(N225*$N$11-O225, 2)</f>
        <v>0</v>
      </c>
      <c r="R225" s="45">
        <f>ROUND(N225-O225-Q225, 2)</f>
        <v>0</v>
      </c>
    </row>
    <row r="226" spans="1:18" x14ac:dyDescent="0.25">
      <c r="A226" s="2">
        <v>5526</v>
      </c>
      <c r="B226" s="1" t="s">
        <v>781</v>
      </c>
      <c r="C226" s="2" t="s">
        <v>118</v>
      </c>
      <c r="D226" s="1" t="s">
        <v>781</v>
      </c>
      <c r="E226" s="2">
        <v>79994</v>
      </c>
      <c r="F226" s="2" t="s">
        <v>227</v>
      </c>
      <c r="G226" s="2">
        <v>40</v>
      </c>
      <c r="H226" s="2">
        <v>44</v>
      </c>
      <c r="I226" s="2">
        <v>42</v>
      </c>
      <c r="J226" s="5" t="s">
        <v>2457</v>
      </c>
      <c r="K226" s="2" t="s">
        <v>2451</v>
      </c>
      <c r="L226" s="24">
        <v>225</v>
      </c>
      <c r="M226" s="37">
        <v>100.2804</v>
      </c>
      <c r="N226" s="38">
        <v>22563.09</v>
      </c>
      <c r="O226" s="38">
        <v>13573.29</v>
      </c>
      <c r="P226" s="36">
        <v>8989.7999999999993</v>
      </c>
      <c r="Q226" s="41">
        <f>ROUND(N226*$N$11-O226, 2)</f>
        <v>8880.6200000000008</v>
      </c>
      <c r="R226" s="45">
        <f>ROUND(N226-O226-Q226, 2)</f>
        <v>109.18</v>
      </c>
    </row>
    <row r="227" spans="1:18" x14ac:dyDescent="0.25">
      <c r="A227" s="2">
        <v>948673</v>
      </c>
      <c r="B227" s="1" t="s">
        <v>2439</v>
      </c>
      <c r="C227" s="2" t="s">
        <v>7</v>
      </c>
      <c r="D227" s="1" t="s">
        <v>1049</v>
      </c>
      <c r="E227" s="2">
        <v>4412</v>
      </c>
      <c r="F227" s="2" t="s">
        <v>900</v>
      </c>
      <c r="G227" s="2">
        <v>23</v>
      </c>
      <c r="H227" s="2">
        <v>23</v>
      </c>
      <c r="I227" s="2">
        <v>23</v>
      </c>
      <c r="J227" s="5" t="s">
        <v>2457</v>
      </c>
      <c r="K227" s="2" t="s">
        <v>2472</v>
      </c>
      <c r="L227" s="24">
        <v>0</v>
      </c>
      <c r="M227" s="37">
        <v>248.22919999999999</v>
      </c>
      <c r="N227" s="38">
        <v>0</v>
      </c>
      <c r="O227" s="38">
        <v>0</v>
      </c>
      <c r="P227" s="36">
        <v>0</v>
      </c>
      <c r="Q227" s="41">
        <f>ROUND(N227*$N$11-O227, 2)</f>
        <v>0</v>
      </c>
      <c r="R227" s="45">
        <f>ROUND(N227-O227-Q227, 2)</f>
        <v>0</v>
      </c>
    </row>
    <row r="228" spans="1:18" x14ac:dyDescent="0.25">
      <c r="A228" s="2">
        <v>962403</v>
      </c>
      <c r="B228" s="1" t="s">
        <v>2440</v>
      </c>
      <c r="C228" s="2" t="s">
        <v>118</v>
      </c>
      <c r="D228" s="1" t="s">
        <v>2441</v>
      </c>
      <c r="E228" s="2">
        <v>92981</v>
      </c>
      <c r="F228" s="2" t="s">
        <v>227</v>
      </c>
      <c r="G228" s="2">
        <v>32</v>
      </c>
      <c r="H228" s="2">
        <v>29</v>
      </c>
      <c r="I228" s="2">
        <v>30.5</v>
      </c>
      <c r="J228" s="5" t="s">
        <v>2457</v>
      </c>
      <c r="K228" s="2" t="s">
        <v>2472</v>
      </c>
      <c r="L228" s="24">
        <v>0</v>
      </c>
      <c r="M228" s="37">
        <v>422.22980000000001</v>
      </c>
      <c r="N228" s="38">
        <v>0</v>
      </c>
      <c r="O228" s="38">
        <v>0</v>
      </c>
      <c r="P228" s="36">
        <v>0</v>
      </c>
      <c r="Q228" s="41">
        <f>ROUND(N228*$N$11-O228, 2)</f>
        <v>0</v>
      </c>
      <c r="R228" s="45">
        <f>ROUND(N228-O228-Q228, 2)</f>
        <v>0</v>
      </c>
    </row>
    <row r="229" spans="1:18" x14ac:dyDescent="0.25">
      <c r="A229" s="2">
        <v>6173</v>
      </c>
      <c r="B229" s="1" t="s">
        <v>1286</v>
      </c>
      <c r="C229" s="2" t="s">
        <v>7</v>
      </c>
      <c r="D229" s="1" t="s">
        <v>1283</v>
      </c>
      <c r="E229" s="2">
        <v>4501</v>
      </c>
      <c r="F229" s="2" t="s">
        <v>1079</v>
      </c>
      <c r="G229" s="2">
        <v>40</v>
      </c>
      <c r="H229" s="2">
        <v>35</v>
      </c>
      <c r="I229" s="2">
        <v>37.5</v>
      </c>
      <c r="J229" s="5" t="s">
        <v>2457</v>
      </c>
      <c r="K229" s="2" t="s">
        <v>2451</v>
      </c>
      <c r="L229" s="24">
        <v>225</v>
      </c>
      <c r="M229" s="37">
        <v>493.11680000000001</v>
      </c>
      <c r="N229" s="38">
        <v>110951.28</v>
      </c>
      <c r="O229" s="38">
        <v>66570.77</v>
      </c>
      <c r="P229" s="36">
        <v>44380.509999999995</v>
      </c>
      <c r="Q229" s="41">
        <f>ROUND(N229*$N$11-O229, 2)</f>
        <v>43843.62</v>
      </c>
      <c r="R229" s="45">
        <f>ROUND(N229-O229-Q229, 2)</f>
        <v>536.89</v>
      </c>
    </row>
    <row r="230" spans="1:18" x14ac:dyDescent="0.25">
      <c r="A230" s="2">
        <v>5376</v>
      </c>
      <c r="B230" s="1" t="s">
        <v>652</v>
      </c>
      <c r="C230" s="2" t="s">
        <v>7</v>
      </c>
      <c r="D230" s="1" t="s">
        <v>642</v>
      </c>
      <c r="E230" s="2">
        <v>4279</v>
      </c>
      <c r="F230" s="2" t="s">
        <v>227</v>
      </c>
      <c r="G230" s="2">
        <v>25</v>
      </c>
      <c r="H230" s="2">
        <v>28</v>
      </c>
      <c r="I230" s="2">
        <v>26.5</v>
      </c>
      <c r="J230" s="5" t="s">
        <v>2457</v>
      </c>
      <c r="K230" s="2" t="s">
        <v>2472</v>
      </c>
      <c r="L230" s="24">
        <v>0</v>
      </c>
      <c r="M230" s="37">
        <v>507.70269999999999</v>
      </c>
      <c r="N230" s="38">
        <v>0</v>
      </c>
      <c r="O230" s="38">
        <v>0</v>
      </c>
      <c r="P230" s="36">
        <v>0</v>
      </c>
      <c r="Q230" s="41">
        <f>ROUND(N230*$N$11-O230, 2)</f>
        <v>0</v>
      </c>
      <c r="R230" s="45">
        <f>ROUND(N230-O230-Q230, 2)</f>
        <v>0</v>
      </c>
    </row>
    <row r="231" spans="1:18" x14ac:dyDescent="0.25">
      <c r="A231" s="2">
        <v>79579</v>
      </c>
      <c r="B231" s="1" t="s">
        <v>1624</v>
      </c>
      <c r="C231" s="2" t="s">
        <v>118</v>
      </c>
      <c r="D231" s="1" t="s">
        <v>1625</v>
      </c>
      <c r="E231" s="2">
        <v>79578</v>
      </c>
      <c r="F231" s="2" t="s">
        <v>227</v>
      </c>
      <c r="G231" s="2">
        <v>33</v>
      </c>
      <c r="H231" s="2">
        <v>30</v>
      </c>
      <c r="I231" s="2">
        <v>31.5</v>
      </c>
      <c r="J231" s="5" t="s">
        <v>2457</v>
      </c>
      <c r="K231" s="2" t="s">
        <v>2472</v>
      </c>
      <c r="L231" s="24">
        <v>0</v>
      </c>
      <c r="M231" s="37">
        <v>1021.4267</v>
      </c>
      <c r="N231" s="38">
        <v>0</v>
      </c>
      <c r="O231" s="38">
        <v>0</v>
      </c>
      <c r="P231" s="36">
        <v>0</v>
      </c>
      <c r="Q231" s="41">
        <f>ROUND(N231*$N$11-O231, 2)</f>
        <v>0</v>
      </c>
      <c r="R231" s="45">
        <f>ROUND(N231-O231-Q231, 2)</f>
        <v>0</v>
      </c>
    </row>
    <row r="232" spans="1:18" x14ac:dyDescent="0.25">
      <c r="A232" s="2">
        <v>5466</v>
      </c>
      <c r="B232" s="1" t="s">
        <v>734</v>
      </c>
      <c r="C232" s="2" t="s">
        <v>118</v>
      </c>
      <c r="D232" s="1" t="s">
        <v>735</v>
      </c>
      <c r="E232" s="2">
        <v>4300</v>
      </c>
      <c r="F232" s="2" t="s">
        <v>227</v>
      </c>
      <c r="G232" s="2">
        <v>11</v>
      </c>
      <c r="H232" s="2" t="s">
        <v>2485</v>
      </c>
      <c r="I232" s="2" t="s">
        <v>2485</v>
      </c>
      <c r="J232" s="5" t="s">
        <v>2457</v>
      </c>
      <c r="K232" s="2" t="s">
        <v>2472</v>
      </c>
      <c r="L232" s="24">
        <v>0</v>
      </c>
      <c r="M232" s="37">
        <v>92.206500000000005</v>
      </c>
      <c r="N232" s="38">
        <v>0</v>
      </c>
      <c r="O232" s="38">
        <v>0</v>
      </c>
      <c r="P232" s="36">
        <v>0</v>
      </c>
      <c r="Q232" s="41">
        <f>ROUND(N232*$N$11-O232, 2)</f>
        <v>0</v>
      </c>
      <c r="R232" s="45">
        <f>ROUND(N232-O232-Q232, 2)</f>
        <v>0</v>
      </c>
    </row>
    <row r="233" spans="1:18" x14ac:dyDescent="0.25">
      <c r="A233" s="2">
        <v>92244</v>
      </c>
      <c r="B233" s="1" t="s">
        <v>2274</v>
      </c>
      <c r="C233" s="2" t="s">
        <v>7</v>
      </c>
      <c r="D233" s="1" t="s">
        <v>1133</v>
      </c>
      <c r="E233" s="2">
        <v>4450</v>
      </c>
      <c r="F233" s="2" t="s">
        <v>1075</v>
      </c>
      <c r="G233" s="2">
        <v>23</v>
      </c>
      <c r="H233" s="2">
        <v>12</v>
      </c>
      <c r="I233" s="2">
        <v>17.5</v>
      </c>
      <c r="J233" s="5" t="s">
        <v>2457</v>
      </c>
      <c r="K233" s="2" t="s">
        <v>2472</v>
      </c>
      <c r="L233" s="24">
        <v>0</v>
      </c>
      <c r="M233" s="37">
        <v>619.46770000000004</v>
      </c>
      <c r="N233" s="38">
        <v>0</v>
      </c>
      <c r="O233" s="38">
        <v>0</v>
      </c>
      <c r="P233" s="36">
        <v>0</v>
      </c>
      <c r="Q233" s="41">
        <f>ROUND(N233*$N$11-O233, 2)</f>
        <v>0</v>
      </c>
      <c r="R233" s="45">
        <f>ROUND(N233-O233-Q233, 2)</f>
        <v>0</v>
      </c>
    </row>
    <row r="234" spans="1:18" x14ac:dyDescent="0.25">
      <c r="A234" s="2">
        <v>85877</v>
      </c>
      <c r="B234" s="1" t="s">
        <v>1841</v>
      </c>
      <c r="C234" s="2" t="s">
        <v>118</v>
      </c>
      <c r="D234" s="1" t="s">
        <v>119</v>
      </c>
      <c r="E234" s="2">
        <v>4191</v>
      </c>
      <c r="F234" s="2" t="s">
        <v>52</v>
      </c>
      <c r="G234" s="2">
        <v>45</v>
      </c>
      <c r="H234" s="2">
        <v>31</v>
      </c>
      <c r="I234" s="2">
        <v>38</v>
      </c>
      <c r="J234" s="5" t="s">
        <v>2457</v>
      </c>
      <c r="K234" s="2" t="s">
        <v>2451</v>
      </c>
      <c r="L234" s="24">
        <v>225</v>
      </c>
      <c r="M234" s="37">
        <v>346.0215</v>
      </c>
      <c r="N234" s="38">
        <v>77854.837499999994</v>
      </c>
      <c r="O234" s="38">
        <v>47219.15</v>
      </c>
      <c r="P234" s="36">
        <v>30635.687499999993</v>
      </c>
      <c r="Q234" s="41">
        <f>ROUND(N234*$N$11-O234, 2)</f>
        <v>30258.95</v>
      </c>
      <c r="R234" s="45">
        <f>ROUND(N234-O234-Q234, 2)</f>
        <v>376.74</v>
      </c>
    </row>
    <row r="235" spans="1:18" x14ac:dyDescent="0.25">
      <c r="A235" s="2">
        <v>91788</v>
      </c>
      <c r="B235" s="1" t="s">
        <v>2231</v>
      </c>
      <c r="C235" s="2" t="s">
        <v>118</v>
      </c>
      <c r="D235" s="1" t="s">
        <v>2232</v>
      </c>
      <c r="E235" s="2">
        <v>4313</v>
      </c>
      <c r="F235" s="2" t="s">
        <v>227</v>
      </c>
      <c r="G235" s="2" t="s">
        <v>2485</v>
      </c>
      <c r="H235" s="2" t="s">
        <v>2485</v>
      </c>
      <c r="I235" s="2" t="s">
        <v>2485</v>
      </c>
      <c r="J235" s="5" t="s">
        <v>2457</v>
      </c>
      <c r="K235" s="2" t="s">
        <v>2472</v>
      </c>
      <c r="L235" s="24">
        <v>0</v>
      </c>
      <c r="M235" s="37">
        <v>42.670200000000001</v>
      </c>
      <c r="N235" s="38">
        <v>0</v>
      </c>
      <c r="O235" s="38">
        <v>0</v>
      </c>
      <c r="P235" s="36">
        <v>0</v>
      </c>
      <c r="Q235" s="41">
        <f>ROUND(N235*$N$11-O235, 2)</f>
        <v>0</v>
      </c>
      <c r="R235" s="45">
        <f>ROUND(N235-O235-Q235, 2)</f>
        <v>0</v>
      </c>
    </row>
    <row r="236" spans="1:18" x14ac:dyDescent="0.25">
      <c r="A236" s="2">
        <v>89564</v>
      </c>
      <c r="B236" s="1" t="s">
        <v>1951</v>
      </c>
      <c r="C236" s="2" t="s">
        <v>118</v>
      </c>
      <c r="D236" s="1" t="s">
        <v>1952</v>
      </c>
      <c r="E236" s="2">
        <v>89563</v>
      </c>
      <c r="F236" s="2" t="s">
        <v>227</v>
      </c>
      <c r="G236" s="2">
        <v>25</v>
      </c>
      <c r="H236" s="2">
        <v>21</v>
      </c>
      <c r="I236" s="2">
        <v>23</v>
      </c>
      <c r="J236" s="5" t="s">
        <v>2457</v>
      </c>
      <c r="K236" s="2" t="s">
        <v>2472</v>
      </c>
      <c r="L236" s="24">
        <v>0</v>
      </c>
      <c r="M236" s="37">
        <v>485.94040000000001</v>
      </c>
      <c r="N236" s="38">
        <v>0</v>
      </c>
      <c r="O236" s="38">
        <v>0</v>
      </c>
      <c r="P236" s="36">
        <v>0</v>
      </c>
      <c r="Q236" s="41">
        <f>ROUND(N236*$N$11-O236, 2)</f>
        <v>0</v>
      </c>
      <c r="R236" s="45">
        <f>ROUND(N236-O236-Q236, 2)</f>
        <v>0</v>
      </c>
    </row>
    <row r="237" spans="1:18" x14ac:dyDescent="0.25">
      <c r="A237" s="2">
        <v>4742</v>
      </c>
      <c r="B237" s="1" t="s">
        <v>42</v>
      </c>
      <c r="C237" s="2" t="s">
        <v>7</v>
      </c>
      <c r="D237" s="1" t="s">
        <v>43</v>
      </c>
      <c r="E237" s="2">
        <v>4160</v>
      </c>
      <c r="F237" s="2" t="s">
        <v>9</v>
      </c>
      <c r="G237" s="2">
        <v>36</v>
      </c>
      <c r="H237" s="2">
        <v>19</v>
      </c>
      <c r="I237" s="2">
        <v>27.5</v>
      </c>
      <c r="J237" s="5" t="s">
        <v>2457</v>
      </c>
      <c r="K237" s="2" t="s">
        <v>2472</v>
      </c>
      <c r="L237" s="24">
        <v>0</v>
      </c>
      <c r="M237" s="37">
        <v>149.97239999999999</v>
      </c>
      <c r="N237" s="38">
        <v>0</v>
      </c>
      <c r="O237" s="38">
        <v>0</v>
      </c>
      <c r="P237" s="36">
        <v>0</v>
      </c>
      <c r="Q237" s="41">
        <f>ROUND(N237*$N$11-O237, 2)</f>
        <v>0</v>
      </c>
      <c r="R237" s="45">
        <f>ROUND(N237-O237-Q237, 2)</f>
        <v>0</v>
      </c>
    </row>
    <row r="238" spans="1:18" x14ac:dyDescent="0.25">
      <c r="A238" s="2">
        <v>92223</v>
      </c>
      <c r="B238" s="1" t="s">
        <v>2264</v>
      </c>
      <c r="C238" s="2" t="s">
        <v>118</v>
      </c>
      <c r="D238" s="1" t="s">
        <v>2264</v>
      </c>
      <c r="E238" s="2">
        <v>91275</v>
      </c>
      <c r="F238" s="2" t="s">
        <v>227</v>
      </c>
      <c r="G238" s="2">
        <v>33</v>
      </c>
      <c r="H238" s="2">
        <v>35</v>
      </c>
      <c r="I238" s="2">
        <v>34</v>
      </c>
      <c r="J238" s="5" t="s">
        <v>2457</v>
      </c>
      <c r="K238" s="2" t="s">
        <v>2472</v>
      </c>
      <c r="L238" s="24">
        <v>0</v>
      </c>
      <c r="M238" s="37">
        <v>164.4478</v>
      </c>
      <c r="N238" s="38">
        <v>0</v>
      </c>
      <c r="O238" s="38">
        <v>0</v>
      </c>
      <c r="P238" s="36">
        <v>0</v>
      </c>
      <c r="Q238" s="41">
        <f>ROUND(N238*$N$11-O238, 2)</f>
        <v>0</v>
      </c>
      <c r="R238" s="45">
        <f>ROUND(N238-O238-Q238, 2)</f>
        <v>0</v>
      </c>
    </row>
    <row r="239" spans="1:18" x14ac:dyDescent="0.25">
      <c r="A239" s="2">
        <v>6200</v>
      </c>
      <c r="B239" s="1" t="s">
        <v>1318</v>
      </c>
      <c r="C239" s="2" t="s">
        <v>7</v>
      </c>
      <c r="D239" s="1" t="s">
        <v>1319</v>
      </c>
      <c r="E239" s="2">
        <v>4512</v>
      </c>
      <c r="F239" s="2" t="s">
        <v>1312</v>
      </c>
      <c r="G239" s="2">
        <v>23</v>
      </c>
      <c r="H239" s="2">
        <v>21</v>
      </c>
      <c r="I239" s="2">
        <v>22</v>
      </c>
      <c r="J239" s="5" t="s">
        <v>2457</v>
      </c>
      <c r="K239" s="2" t="s">
        <v>2472</v>
      </c>
      <c r="L239" s="24">
        <v>0</v>
      </c>
      <c r="M239" s="37">
        <v>81.273200000000003</v>
      </c>
      <c r="N239" s="38">
        <v>0</v>
      </c>
      <c r="O239" s="38">
        <v>0</v>
      </c>
      <c r="P239" s="36">
        <v>0</v>
      </c>
      <c r="Q239" s="41">
        <f>ROUND(N239*$N$11-O239, 2)</f>
        <v>0</v>
      </c>
      <c r="R239" s="45">
        <f>ROUND(N239-O239-Q239, 2)</f>
        <v>0</v>
      </c>
    </row>
    <row r="240" spans="1:18" x14ac:dyDescent="0.25">
      <c r="A240" s="2">
        <v>5292</v>
      </c>
      <c r="B240" s="1" t="s">
        <v>569</v>
      </c>
      <c r="C240" s="2" t="s">
        <v>7</v>
      </c>
      <c r="D240" s="1" t="s">
        <v>567</v>
      </c>
      <c r="E240" s="2">
        <v>4265</v>
      </c>
      <c r="F240" s="2" t="s">
        <v>227</v>
      </c>
      <c r="G240" s="2">
        <v>15</v>
      </c>
      <c r="H240" s="2">
        <v>21</v>
      </c>
      <c r="I240" s="2">
        <v>18</v>
      </c>
      <c r="J240" s="5" t="s">
        <v>2457</v>
      </c>
      <c r="K240" s="2" t="s">
        <v>2472</v>
      </c>
      <c r="L240" s="24">
        <v>0</v>
      </c>
      <c r="M240" s="37">
        <v>662.72699999999998</v>
      </c>
      <c r="N240" s="38">
        <v>0</v>
      </c>
      <c r="O240" s="38">
        <v>0</v>
      </c>
      <c r="P240" s="36">
        <v>0</v>
      </c>
      <c r="Q240" s="41">
        <f>ROUND(N240*$N$11-O240, 2)</f>
        <v>0</v>
      </c>
      <c r="R240" s="45">
        <f>ROUND(N240-O240-Q240, 2)</f>
        <v>0</v>
      </c>
    </row>
    <row r="241" spans="1:18" x14ac:dyDescent="0.25">
      <c r="A241" s="2">
        <v>4745</v>
      </c>
      <c r="B241" s="1" t="s">
        <v>48</v>
      </c>
      <c r="C241" s="2" t="s">
        <v>7</v>
      </c>
      <c r="D241" s="1" t="s">
        <v>49</v>
      </c>
      <c r="E241" s="2">
        <v>4163</v>
      </c>
      <c r="F241" s="2" t="s">
        <v>9</v>
      </c>
      <c r="G241" s="2" t="s">
        <v>2485</v>
      </c>
      <c r="H241" s="2">
        <v>13</v>
      </c>
      <c r="I241" s="2" t="s">
        <v>2485</v>
      </c>
      <c r="J241" s="5" t="s">
        <v>2457</v>
      </c>
      <c r="K241" s="2" t="s">
        <v>2472</v>
      </c>
      <c r="L241" s="24">
        <v>0</v>
      </c>
      <c r="M241" s="37">
        <v>123.61879999999999</v>
      </c>
      <c r="N241" s="38">
        <v>0</v>
      </c>
      <c r="O241" s="38">
        <v>0</v>
      </c>
      <c r="P241" s="36">
        <v>0</v>
      </c>
      <c r="Q241" s="41">
        <f>ROUND(N241*$N$11-O241, 2)</f>
        <v>0</v>
      </c>
      <c r="R241" s="45">
        <f>ROUND(N241-O241-Q241, 2)</f>
        <v>0</v>
      </c>
    </row>
    <row r="242" spans="1:18" x14ac:dyDescent="0.25">
      <c r="A242" s="2">
        <v>5319</v>
      </c>
      <c r="B242" s="1" t="s">
        <v>597</v>
      </c>
      <c r="C242" s="2" t="s">
        <v>7</v>
      </c>
      <c r="D242" s="1" t="s">
        <v>598</v>
      </c>
      <c r="E242" s="2">
        <v>4268</v>
      </c>
      <c r="F242" s="2" t="s">
        <v>227</v>
      </c>
      <c r="G242" s="2">
        <v>19</v>
      </c>
      <c r="H242" s="2">
        <v>23</v>
      </c>
      <c r="I242" s="2">
        <v>21</v>
      </c>
      <c r="J242" s="5" t="s">
        <v>2457</v>
      </c>
      <c r="K242" s="2" t="s">
        <v>2472</v>
      </c>
      <c r="L242" s="24">
        <v>0</v>
      </c>
      <c r="M242" s="37">
        <v>746.81489999999997</v>
      </c>
      <c r="N242" s="38">
        <v>0</v>
      </c>
      <c r="O242" s="38">
        <v>0</v>
      </c>
      <c r="P242" s="36">
        <v>0</v>
      </c>
      <c r="Q242" s="41">
        <f>ROUND(N242*$N$11-O242, 2)</f>
        <v>0</v>
      </c>
      <c r="R242" s="45">
        <f>ROUND(N242-O242-Q242, 2)</f>
        <v>0</v>
      </c>
    </row>
    <row r="243" spans="1:18" x14ac:dyDescent="0.25">
      <c r="A243" s="2">
        <v>87473</v>
      </c>
      <c r="B243" s="1" t="s">
        <v>1868</v>
      </c>
      <c r="C243" s="2" t="s">
        <v>7</v>
      </c>
      <c r="D243" s="1" t="s">
        <v>1779</v>
      </c>
      <c r="E243" s="2">
        <v>4269</v>
      </c>
      <c r="F243" s="2" t="s">
        <v>227</v>
      </c>
      <c r="G243" s="2">
        <v>18</v>
      </c>
      <c r="H243" s="2">
        <v>16</v>
      </c>
      <c r="I243" s="2">
        <v>17</v>
      </c>
      <c r="J243" s="5" t="s">
        <v>2457</v>
      </c>
      <c r="K243" s="2" t="s">
        <v>2472</v>
      </c>
      <c r="L243" s="24">
        <v>0</v>
      </c>
      <c r="M243" s="37">
        <v>846.00779999999997</v>
      </c>
      <c r="N243" s="38">
        <v>0</v>
      </c>
      <c r="O243" s="38">
        <v>0</v>
      </c>
      <c r="P243" s="36">
        <v>0</v>
      </c>
      <c r="Q243" s="41">
        <f>ROUND(N243*$N$11-O243, 2)</f>
        <v>0</v>
      </c>
      <c r="R243" s="45">
        <f>ROUND(N243-O243-Q243, 2)</f>
        <v>0</v>
      </c>
    </row>
    <row r="244" spans="1:18" x14ac:dyDescent="0.25">
      <c r="A244" s="2">
        <v>829726</v>
      </c>
      <c r="B244" s="1" t="s">
        <v>2426</v>
      </c>
      <c r="C244" s="2" t="s">
        <v>118</v>
      </c>
      <c r="D244" s="1" t="s">
        <v>2427</v>
      </c>
      <c r="E244" s="2">
        <v>92985</v>
      </c>
      <c r="F244" s="2" t="s">
        <v>227</v>
      </c>
      <c r="G244" s="2">
        <v>21</v>
      </c>
      <c r="H244" s="2">
        <v>25</v>
      </c>
      <c r="I244" s="2">
        <v>23</v>
      </c>
      <c r="J244" s="5" t="s">
        <v>2457</v>
      </c>
      <c r="K244" s="2" t="s">
        <v>2472</v>
      </c>
      <c r="L244" s="24">
        <v>0</v>
      </c>
      <c r="M244" s="37">
        <v>270.46589999999998</v>
      </c>
      <c r="N244" s="38">
        <v>0</v>
      </c>
      <c r="O244" s="38">
        <v>0</v>
      </c>
      <c r="P244" s="36">
        <v>0</v>
      </c>
      <c r="Q244" s="41">
        <f>ROUND(N244*$N$11-O244, 2)</f>
        <v>0</v>
      </c>
      <c r="R244" s="45">
        <f>ROUND(N244-O244-Q244, 2)</f>
        <v>0</v>
      </c>
    </row>
    <row r="245" spans="1:18" x14ac:dyDescent="0.25">
      <c r="A245" s="2">
        <v>1000042</v>
      </c>
      <c r="B245" s="1" t="s">
        <v>2445</v>
      </c>
      <c r="C245" s="2" t="s">
        <v>7</v>
      </c>
      <c r="D245" s="1" t="s">
        <v>658</v>
      </c>
      <c r="E245" s="2">
        <v>4280</v>
      </c>
      <c r="F245" s="2" t="s">
        <v>227</v>
      </c>
      <c r="G245" s="2" t="s">
        <v>2485</v>
      </c>
      <c r="H245" s="2" t="s">
        <v>2485</v>
      </c>
      <c r="I245" s="2" t="s">
        <v>2485</v>
      </c>
      <c r="J245" s="5" t="s">
        <v>2457</v>
      </c>
      <c r="K245" s="2" t="s">
        <v>2472</v>
      </c>
      <c r="L245" s="24">
        <v>0</v>
      </c>
      <c r="M245" s="37">
        <v>195.71090000000001</v>
      </c>
      <c r="N245" s="38">
        <v>0</v>
      </c>
      <c r="O245" s="38">
        <v>0</v>
      </c>
      <c r="P245" s="36">
        <v>0</v>
      </c>
      <c r="Q245" s="41">
        <f>ROUND(N245*$N$11-O245, 2)</f>
        <v>0</v>
      </c>
      <c r="R245" s="45">
        <f>ROUND(N245-O245-Q245, 2)</f>
        <v>0</v>
      </c>
    </row>
    <row r="246" spans="1:18" x14ac:dyDescent="0.25">
      <c r="A246" s="2">
        <v>87883</v>
      </c>
      <c r="B246" s="1" t="s">
        <v>1894</v>
      </c>
      <c r="C246" s="2" t="s">
        <v>7</v>
      </c>
      <c r="D246" s="1" t="s">
        <v>642</v>
      </c>
      <c r="E246" s="2">
        <v>4279</v>
      </c>
      <c r="F246" s="2" t="s">
        <v>227</v>
      </c>
      <c r="G246" s="2">
        <v>23</v>
      </c>
      <c r="H246" s="2">
        <v>13</v>
      </c>
      <c r="I246" s="2">
        <v>18</v>
      </c>
      <c r="J246" s="5" t="s">
        <v>2457</v>
      </c>
      <c r="K246" s="2" t="s">
        <v>2472</v>
      </c>
      <c r="L246" s="24">
        <v>0</v>
      </c>
      <c r="M246" s="37">
        <v>584.92700000000002</v>
      </c>
      <c r="N246" s="38">
        <v>0</v>
      </c>
      <c r="O246" s="38">
        <v>0</v>
      </c>
      <c r="P246" s="36">
        <v>0</v>
      </c>
      <c r="Q246" s="41">
        <f>ROUND(N246*$N$11-O246, 2)</f>
        <v>0</v>
      </c>
      <c r="R246" s="45">
        <f>ROUND(N246-O246-Q246, 2)</f>
        <v>0</v>
      </c>
    </row>
    <row r="247" spans="1:18" x14ac:dyDescent="0.25">
      <c r="A247" s="2">
        <v>89557</v>
      </c>
      <c r="B247" s="1" t="s">
        <v>1947</v>
      </c>
      <c r="C247" s="2" t="s">
        <v>118</v>
      </c>
      <c r="D247" s="1" t="s">
        <v>1948</v>
      </c>
      <c r="E247" s="2">
        <v>89556</v>
      </c>
      <c r="F247" s="2" t="s">
        <v>227</v>
      </c>
      <c r="G247" s="2">
        <v>20</v>
      </c>
      <c r="H247" s="2">
        <v>30</v>
      </c>
      <c r="I247" s="2">
        <v>25</v>
      </c>
      <c r="J247" s="5" t="s">
        <v>2457</v>
      </c>
      <c r="K247" s="2" t="s">
        <v>2472</v>
      </c>
      <c r="L247" s="24">
        <v>0</v>
      </c>
      <c r="M247" s="37">
        <v>103.6361</v>
      </c>
      <c r="N247" s="38">
        <v>0</v>
      </c>
      <c r="O247" s="38">
        <v>0</v>
      </c>
      <c r="P247" s="36">
        <v>0</v>
      </c>
      <c r="Q247" s="41">
        <f>ROUND(N247*$N$11-O247, 2)</f>
        <v>0</v>
      </c>
      <c r="R247" s="45">
        <f>ROUND(N247-O247-Q247, 2)</f>
        <v>0</v>
      </c>
    </row>
    <row r="248" spans="1:18" x14ac:dyDescent="0.25">
      <c r="A248" s="2">
        <v>6196</v>
      </c>
      <c r="B248" s="1" t="s">
        <v>1313</v>
      </c>
      <c r="C248" s="2" t="s">
        <v>7</v>
      </c>
      <c r="D248" s="1" t="s">
        <v>1311</v>
      </c>
      <c r="E248" s="2">
        <v>4510</v>
      </c>
      <c r="F248" s="2" t="s">
        <v>1312</v>
      </c>
      <c r="G248" s="2">
        <v>19</v>
      </c>
      <c r="H248" s="2">
        <v>18</v>
      </c>
      <c r="I248" s="2">
        <v>18.5</v>
      </c>
      <c r="J248" s="5" t="s">
        <v>2457</v>
      </c>
      <c r="K248" s="2" t="s">
        <v>2472</v>
      </c>
      <c r="L248" s="24">
        <v>0</v>
      </c>
      <c r="M248" s="37">
        <v>186.7576</v>
      </c>
      <c r="N248" s="38">
        <v>0</v>
      </c>
      <c r="O248" s="38">
        <v>0</v>
      </c>
      <c r="P248" s="36">
        <v>0</v>
      </c>
      <c r="Q248" s="41">
        <f>ROUND(N248*$N$11-O248, 2)</f>
        <v>0</v>
      </c>
      <c r="R248" s="45">
        <f>ROUND(N248-O248-Q248, 2)</f>
        <v>0</v>
      </c>
    </row>
    <row r="249" spans="1:18" x14ac:dyDescent="0.25">
      <c r="A249" s="2">
        <v>5285</v>
      </c>
      <c r="B249" s="1" t="s">
        <v>561</v>
      </c>
      <c r="C249" s="2" t="s">
        <v>7</v>
      </c>
      <c r="D249" s="1" t="s">
        <v>560</v>
      </c>
      <c r="E249" s="2">
        <v>4263</v>
      </c>
      <c r="F249" s="2" t="s">
        <v>227</v>
      </c>
      <c r="G249" s="2">
        <v>18</v>
      </c>
      <c r="H249" s="2">
        <v>12</v>
      </c>
      <c r="I249" s="2">
        <v>15</v>
      </c>
      <c r="J249" s="5" t="s">
        <v>2457</v>
      </c>
      <c r="K249" s="2" t="s">
        <v>2472</v>
      </c>
      <c r="L249" s="24">
        <v>0</v>
      </c>
      <c r="M249" s="37">
        <v>536.22580000000005</v>
      </c>
      <c r="N249" s="38">
        <v>0</v>
      </c>
      <c r="O249" s="38">
        <v>0</v>
      </c>
      <c r="P249" s="36">
        <v>0</v>
      </c>
      <c r="Q249" s="41">
        <f>ROUND(N249*$N$11-O249, 2)</f>
        <v>0</v>
      </c>
      <c r="R249" s="45">
        <f>ROUND(N249-O249-Q249, 2)</f>
        <v>0</v>
      </c>
    </row>
    <row r="250" spans="1:18" x14ac:dyDescent="0.25">
      <c r="A250" s="2">
        <v>5496</v>
      </c>
      <c r="B250" s="1" t="s">
        <v>754</v>
      </c>
      <c r="C250" s="2" t="s">
        <v>118</v>
      </c>
      <c r="D250" s="1" t="s">
        <v>755</v>
      </c>
      <c r="E250" s="2">
        <v>4325</v>
      </c>
      <c r="F250" s="2" t="s">
        <v>227</v>
      </c>
      <c r="G250" s="2">
        <v>31</v>
      </c>
      <c r="H250" s="2">
        <v>12</v>
      </c>
      <c r="I250" s="2">
        <v>21.5</v>
      </c>
      <c r="J250" s="5" t="s">
        <v>2457</v>
      </c>
      <c r="K250" s="2" t="s">
        <v>2472</v>
      </c>
      <c r="L250" s="24">
        <v>0</v>
      </c>
      <c r="M250" s="37">
        <v>284.01830000000001</v>
      </c>
      <c r="N250" s="38">
        <v>0</v>
      </c>
      <c r="O250" s="38">
        <v>0</v>
      </c>
      <c r="P250" s="36">
        <v>0</v>
      </c>
      <c r="Q250" s="41">
        <f>ROUND(N250*$N$11-O250, 2)</f>
        <v>0</v>
      </c>
      <c r="R250" s="45">
        <f>ROUND(N250-O250-Q250, 2)</f>
        <v>0</v>
      </c>
    </row>
    <row r="251" spans="1:18" x14ac:dyDescent="0.25">
      <c r="A251" s="2">
        <v>92497</v>
      </c>
      <c r="B251" s="1" t="s">
        <v>2301</v>
      </c>
      <c r="C251" s="2" t="s">
        <v>118</v>
      </c>
      <c r="D251" s="1" t="s">
        <v>2302</v>
      </c>
      <c r="E251" s="2">
        <v>91992</v>
      </c>
      <c r="F251" s="2" t="s">
        <v>900</v>
      </c>
      <c r="G251" s="2" t="s">
        <v>2485</v>
      </c>
      <c r="H251" s="2" t="s">
        <v>2485</v>
      </c>
      <c r="I251" s="2" t="s">
        <v>2485</v>
      </c>
      <c r="J251" s="5" t="s">
        <v>2457</v>
      </c>
      <c r="K251" s="2" t="s">
        <v>2472</v>
      </c>
      <c r="L251" s="24">
        <v>0</v>
      </c>
      <c r="M251" s="37">
        <v>77.639099999999999</v>
      </c>
      <c r="N251" s="38">
        <v>0</v>
      </c>
      <c r="O251" s="38">
        <v>0</v>
      </c>
      <c r="P251" s="36">
        <v>0</v>
      </c>
      <c r="Q251" s="41">
        <f>ROUND(N251*$N$11-O251, 2)</f>
        <v>0</v>
      </c>
      <c r="R251" s="45">
        <f>ROUND(N251-O251-Q251, 2)</f>
        <v>0</v>
      </c>
    </row>
    <row r="252" spans="1:18" x14ac:dyDescent="0.25">
      <c r="A252" s="2">
        <v>911531</v>
      </c>
      <c r="B252" s="1" t="s">
        <v>2434</v>
      </c>
      <c r="C252" s="2" t="s">
        <v>118</v>
      </c>
      <c r="D252" s="1" t="s">
        <v>2263</v>
      </c>
      <c r="E252" s="2">
        <v>90878</v>
      </c>
      <c r="F252" s="2" t="s">
        <v>227</v>
      </c>
      <c r="G252" s="2">
        <v>28</v>
      </c>
      <c r="H252" s="2">
        <v>31</v>
      </c>
      <c r="I252" s="2">
        <v>29.5</v>
      </c>
      <c r="J252" s="5" t="s">
        <v>2457</v>
      </c>
      <c r="K252" s="2" t="s">
        <v>2472</v>
      </c>
      <c r="L252" s="24">
        <v>0</v>
      </c>
      <c r="M252" s="37">
        <v>1268.3143</v>
      </c>
      <c r="N252" s="38">
        <v>0</v>
      </c>
      <c r="O252" s="38">
        <v>0</v>
      </c>
      <c r="P252" s="36">
        <v>0</v>
      </c>
      <c r="Q252" s="41">
        <f>ROUND(N252*$N$11-O252, 2)</f>
        <v>0</v>
      </c>
      <c r="R252" s="45">
        <f>ROUND(N252-O252-Q252, 2)</f>
        <v>0</v>
      </c>
    </row>
    <row r="253" spans="1:18" x14ac:dyDescent="0.25">
      <c r="A253" s="2">
        <v>88368</v>
      </c>
      <c r="B253" s="1" t="s">
        <v>1914</v>
      </c>
      <c r="C253" s="2" t="s">
        <v>118</v>
      </c>
      <c r="D253" s="1" t="s">
        <v>1915</v>
      </c>
      <c r="E253" s="2">
        <v>88367</v>
      </c>
      <c r="F253" s="2" t="s">
        <v>227</v>
      </c>
      <c r="G253" s="2">
        <v>23</v>
      </c>
      <c r="H253" s="2">
        <v>21</v>
      </c>
      <c r="I253" s="2">
        <v>22</v>
      </c>
      <c r="J253" s="5" t="s">
        <v>2457</v>
      </c>
      <c r="K253" s="2" t="s">
        <v>2472</v>
      </c>
      <c r="L253" s="24">
        <v>0</v>
      </c>
      <c r="M253" s="37">
        <v>662.23149999999998</v>
      </c>
      <c r="N253" s="38">
        <v>0</v>
      </c>
      <c r="O253" s="38">
        <v>0</v>
      </c>
      <c r="P253" s="36">
        <v>0</v>
      </c>
      <c r="Q253" s="41">
        <f>ROUND(N253*$N$11-O253, 2)</f>
        <v>0</v>
      </c>
      <c r="R253" s="45">
        <f>ROUND(N253-O253-Q253, 2)</f>
        <v>0</v>
      </c>
    </row>
    <row r="254" spans="1:18" x14ac:dyDescent="0.25">
      <c r="A254" s="2">
        <v>10755</v>
      </c>
      <c r="B254" s="1" t="s">
        <v>1386</v>
      </c>
      <c r="C254" s="2" t="s">
        <v>118</v>
      </c>
      <c r="D254" s="1" t="s">
        <v>1387</v>
      </c>
      <c r="E254" s="2">
        <v>6378</v>
      </c>
      <c r="F254" s="2" t="s">
        <v>227</v>
      </c>
      <c r="G254" s="2" t="s">
        <v>2485</v>
      </c>
      <c r="H254" s="2" t="s">
        <v>2485</v>
      </c>
      <c r="I254" s="2" t="s">
        <v>2485</v>
      </c>
      <c r="J254" s="5" t="s">
        <v>2457</v>
      </c>
      <c r="K254" s="2" t="s">
        <v>2472</v>
      </c>
      <c r="L254" s="24">
        <v>0</v>
      </c>
      <c r="M254" s="37">
        <v>0</v>
      </c>
      <c r="N254" s="38">
        <v>0</v>
      </c>
      <c r="O254" s="38">
        <v>0</v>
      </c>
      <c r="P254" s="36">
        <v>0</v>
      </c>
      <c r="Q254" s="41">
        <f>ROUND(N254*$N$11-O254, 2)</f>
        <v>0</v>
      </c>
      <c r="R254" s="45">
        <f>ROUND(N254-O254-Q254, 2)</f>
        <v>0</v>
      </c>
    </row>
    <row r="255" spans="1:18" x14ac:dyDescent="0.25">
      <c r="A255" s="2">
        <v>92619</v>
      </c>
      <c r="B255" s="1" t="s">
        <v>2324</v>
      </c>
      <c r="C255" s="2" t="s">
        <v>118</v>
      </c>
      <c r="D255" s="1" t="s">
        <v>2325</v>
      </c>
      <c r="E255" s="2">
        <v>91937</v>
      </c>
      <c r="F255" s="2" t="s">
        <v>227</v>
      </c>
      <c r="G255" s="2">
        <v>35</v>
      </c>
      <c r="H255" s="2">
        <v>36</v>
      </c>
      <c r="I255" s="2">
        <v>35.5</v>
      </c>
      <c r="J255" s="5" t="s">
        <v>2457</v>
      </c>
      <c r="K255" s="2" t="s">
        <v>2472</v>
      </c>
      <c r="L255" s="24">
        <v>0</v>
      </c>
      <c r="M255" s="37">
        <v>504.24470000000002</v>
      </c>
      <c r="N255" s="38">
        <v>0</v>
      </c>
      <c r="O255" s="38">
        <v>0</v>
      </c>
      <c r="P255" s="36">
        <v>0</v>
      </c>
      <c r="Q255" s="41">
        <f>ROUND(N255*$N$11-O255, 2)</f>
        <v>0</v>
      </c>
      <c r="R255" s="45">
        <f>ROUND(N255-O255-Q255, 2)</f>
        <v>0</v>
      </c>
    </row>
    <row r="256" spans="1:18" x14ac:dyDescent="0.25">
      <c r="A256" s="2">
        <v>4714</v>
      </c>
      <c r="B256" s="1" t="s">
        <v>12</v>
      </c>
      <c r="C256" s="2" t="s">
        <v>7</v>
      </c>
      <c r="D256" s="1" t="s">
        <v>13</v>
      </c>
      <c r="E256" s="2">
        <v>4154</v>
      </c>
      <c r="F256" s="2" t="s">
        <v>9</v>
      </c>
      <c r="G256" s="2">
        <v>23</v>
      </c>
      <c r="H256" s="2">
        <v>19</v>
      </c>
      <c r="I256" s="2">
        <v>21</v>
      </c>
      <c r="J256" s="5" t="s">
        <v>2457</v>
      </c>
      <c r="K256" s="2" t="s">
        <v>2472</v>
      </c>
      <c r="L256" s="24">
        <v>0</v>
      </c>
      <c r="M256" s="37">
        <v>373.4418</v>
      </c>
      <c r="N256" s="38">
        <v>0</v>
      </c>
      <c r="O256" s="38">
        <v>0</v>
      </c>
      <c r="P256" s="36">
        <v>0</v>
      </c>
      <c r="Q256" s="41">
        <f>ROUND(N256*$N$11-O256, 2)</f>
        <v>0</v>
      </c>
      <c r="R256" s="45">
        <f>ROUND(N256-O256-Q256, 2)</f>
        <v>0</v>
      </c>
    </row>
    <row r="257" spans="1:18" x14ac:dyDescent="0.25">
      <c r="A257" s="2">
        <v>5187</v>
      </c>
      <c r="B257" s="1" t="s">
        <v>462</v>
      </c>
      <c r="C257" s="2" t="s">
        <v>7</v>
      </c>
      <c r="D257" s="1" t="s">
        <v>463</v>
      </c>
      <c r="E257" s="2">
        <v>4249</v>
      </c>
      <c r="F257" s="2" t="s">
        <v>227</v>
      </c>
      <c r="G257" s="2">
        <v>39</v>
      </c>
      <c r="H257" s="2">
        <v>45</v>
      </c>
      <c r="I257" s="2">
        <v>42</v>
      </c>
      <c r="J257" s="5" t="s">
        <v>2457</v>
      </c>
      <c r="K257" s="2" t="s">
        <v>2451</v>
      </c>
      <c r="L257" s="24">
        <v>225</v>
      </c>
      <c r="M257" s="37">
        <v>136.16999999999999</v>
      </c>
      <c r="N257" s="38">
        <v>30638.249999999996</v>
      </c>
      <c r="O257" s="38">
        <v>18382.95</v>
      </c>
      <c r="P257" s="36">
        <v>12255.299999999996</v>
      </c>
      <c r="Q257" s="41">
        <f>ROUND(N257*$N$11-O257, 2)</f>
        <v>12107.04</v>
      </c>
      <c r="R257" s="45">
        <f>ROUND(N257-O257-Q257, 2)</f>
        <v>148.26</v>
      </c>
    </row>
    <row r="258" spans="1:18" x14ac:dyDescent="0.25">
      <c r="A258" s="2">
        <v>5287</v>
      </c>
      <c r="B258" s="1" t="s">
        <v>563</v>
      </c>
      <c r="C258" s="2" t="s">
        <v>7</v>
      </c>
      <c r="D258" s="1" t="s">
        <v>560</v>
      </c>
      <c r="E258" s="2">
        <v>4263</v>
      </c>
      <c r="F258" s="2" t="s">
        <v>227</v>
      </c>
      <c r="G258" s="2">
        <v>30</v>
      </c>
      <c r="H258" s="2">
        <v>28</v>
      </c>
      <c r="I258" s="2">
        <v>29</v>
      </c>
      <c r="J258" s="5" t="s">
        <v>2457</v>
      </c>
      <c r="K258" s="2" t="s">
        <v>2472</v>
      </c>
      <c r="L258" s="24">
        <v>0</v>
      </c>
      <c r="M258" s="37">
        <v>740.77030000000002</v>
      </c>
      <c r="N258" s="38">
        <v>0</v>
      </c>
      <c r="O258" s="38">
        <v>0</v>
      </c>
      <c r="P258" s="36">
        <v>0</v>
      </c>
      <c r="Q258" s="41">
        <f>ROUND(N258*$N$11-O258, 2)</f>
        <v>0</v>
      </c>
      <c r="R258" s="45">
        <f>ROUND(N258-O258-Q258, 2)</f>
        <v>0</v>
      </c>
    </row>
    <row r="259" spans="1:18" x14ac:dyDescent="0.25">
      <c r="A259" s="2">
        <v>5377</v>
      </c>
      <c r="B259" s="1" t="s">
        <v>653</v>
      </c>
      <c r="C259" s="2" t="s">
        <v>7</v>
      </c>
      <c r="D259" s="1" t="s">
        <v>642</v>
      </c>
      <c r="E259" s="2">
        <v>4279</v>
      </c>
      <c r="F259" s="2" t="s">
        <v>227</v>
      </c>
      <c r="G259" s="2">
        <v>15</v>
      </c>
      <c r="H259" s="2">
        <v>11</v>
      </c>
      <c r="I259" s="2">
        <v>13</v>
      </c>
      <c r="J259" s="5" t="s">
        <v>2457</v>
      </c>
      <c r="K259" s="2" t="s">
        <v>2472</v>
      </c>
      <c r="L259" s="24">
        <v>0</v>
      </c>
      <c r="M259" s="37">
        <v>363.89890000000003</v>
      </c>
      <c r="N259" s="38">
        <v>0</v>
      </c>
      <c r="O259" s="38">
        <v>0</v>
      </c>
      <c r="P259" s="36">
        <v>0</v>
      </c>
      <c r="Q259" s="41">
        <f>ROUND(N259*$N$11-O259, 2)</f>
        <v>0</v>
      </c>
      <c r="R259" s="45">
        <f>ROUND(N259-O259-Q259, 2)</f>
        <v>0</v>
      </c>
    </row>
    <row r="260" spans="1:18" x14ac:dyDescent="0.25">
      <c r="A260" s="2">
        <v>5653</v>
      </c>
      <c r="B260" s="1" t="s">
        <v>896</v>
      </c>
      <c r="C260" s="2" t="s">
        <v>118</v>
      </c>
      <c r="D260" s="1" t="s">
        <v>897</v>
      </c>
      <c r="E260" s="2">
        <v>6353</v>
      </c>
      <c r="F260" s="2" t="s">
        <v>848</v>
      </c>
      <c r="G260" s="2" t="s">
        <v>2485</v>
      </c>
      <c r="H260" s="2" t="s">
        <v>2485</v>
      </c>
      <c r="I260" s="2" t="s">
        <v>2485</v>
      </c>
      <c r="J260" s="5" t="s">
        <v>2457</v>
      </c>
      <c r="K260" s="2" t="s">
        <v>2472</v>
      </c>
      <c r="L260" s="24">
        <v>0</v>
      </c>
      <c r="M260" s="37">
        <v>82.608699999999999</v>
      </c>
      <c r="N260" s="38">
        <v>0</v>
      </c>
      <c r="O260" s="38">
        <v>0</v>
      </c>
      <c r="P260" s="36">
        <v>0</v>
      </c>
      <c r="Q260" s="41">
        <f>ROUND(N260*$N$11-O260, 2)</f>
        <v>0</v>
      </c>
      <c r="R260" s="45">
        <f>ROUND(N260-O260-Q260, 2)</f>
        <v>0</v>
      </c>
    </row>
    <row r="261" spans="1:18" x14ac:dyDescent="0.25">
      <c r="A261" s="2">
        <v>5934</v>
      </c>
      <c r="B261" s="1" t="s">
        <v>1121</v>
      </c>
      <c r="C261" s="2" t="s">
        <v>7</v>
      </c>
      <c r="D261" s="1" t="s">
        <v>1117</v>
      </c>
      <c r="E261" s="2">
        <v>4446</v>
      </c>
      <c r="F261" s="2" t="s">
        <v>1075</v>
      </c>
      <c r="G261" s="2">
        <v>20</v>
      </c>
      <c r="H261" s="2">
        <v>16</v>
      </c>
      <c r="I261" s="2">
        <v>18</v>
      </c>
      <c r="J261" s="5" t="s">
        <v>2457</v>
      </c>
      <c r="K261" s="2" t="s">
        <v>2472</v>
      </c>
      <c r="L261" s="24">
        <v>0</v>
      </c>
      <c r="M261" s="37">
        <v>736.89769999999999</v>
      </c>
      <c r="N261" s="38">
        <v>0</v>
      </c>
      <c r="O261" s="38">
        <v>0</v>
      </c>
      <c r="P261" s="36">
        <v>0</v>
      </c>
      <c r="Q261" s="41">
        <f>ROUND(N261*$N$11-O261, 2)</f>
        <v>0</v>
      </c>
      <c r="R261" s="45">
        <f>ROUND(N261-O261-Q261, 2)</f>
        <v>0</v>
      </c>
    </row>
    <row r="262" spans="1:18" x14ac:dyDescent="0.25">
      <c r="A262" s="2">
        <v>5972</v>
      </c>
      <c r="B262" s="1" t="s">
        <v>1164</v>
      </c>
      <c r="C262" s="2" t="s">
        <v>118</v>
      </c>
      <c r="D262" s="1" t="s">
        <v>1165</v>
      </c>
      <c r="E262" s="2">
        <v>4463</v>
      </c>
      <c r="F262" s="2" t="s">
        <v>1143</v>
      </c>
      <c r="G262" s="2">
        <v>82</v>
      </c>
      <c r="H262" s="2">
        <v>86</v>
      </c>
      <c r="I262" s="2">
        <v>84</v>
      </c>
      <c r="J262" s="5" t="s">
        <v>2457</v>
      </c>
      <c r="K262" s="2" t="s">
        <v>2450</v>
      </c>
      <c r="L262" s="24">
        <v>400</v>
      </c>
      <c r="M262" s="37">
        <v>172.25</v>
      </c>
      <c r="N262" s="38">
        <v>68900</v>
      </c>
      <c r="O262" s="38">
        <v>41340</v>
      </c>
      <c r="P262" s="36">
        <v>27560</v>
      </c>
      <c r="Q262" s="41">
        <f>ROUND(N262*$N$11-O262, 2)</f>
        <v>27226.59</v>
      </c>
      <c r="R262" s="45">
        <f>ROUND(N262-O262-Q262, 2)</f>
        <v>333.41</v>
      </c>
    </row>
    <row r="263" spans="1:18" x14ac:dyDescent="0.25">
      <c r="A263" s="2">
        <v>79285</v>
      </c>
      <c r="B263" s="1" t="s">
        <v>1566</v>
      </c>
      <c r="C263" s="2" t="s">
        <v>7</v>
      </c>
      <c r="D263" s="1" t="s">
        <v>560</v>
      </c>
      <c r="E263" s="2">
        <v>4263</v>
      </c>
      <c r="F263" s="2" t="s">
        <v>227</v>
      </c>
      <c r="G263" s="2">
        <v>23</v>
      </c>
      <c r="H263" s="2">
        <v>22</v>
      </c>
      <c r="I263" s="2">
        <v>22.5</v>
      </c>
      <c r="J263" s="5" t="s">
        <v>2457</v>
      </c>
      <c r="K263" s="2" t="s">
        <v>2472</v>
      </c>
      <c r="L263" s="24">
        <v>0</v>
      </c>
      <c r="M263" s="37">
        <v>649.26210000000003</v>
      </c>
      <c r="N263" s="38">
        <v>0</v>
      </c>
      <c r="O263" s="38">
        <v>0</v>
      </c>
      <c r="P263" s="36">
        <v>0</v>
      </c>
      <c r="Q263" s="41">
        <f>ROUND(N263*$N$11-O263, 2)</f>
        <v>0</v>
      </c>
      <c r="R263" s="45">
        <f>ROUND(N263-O263-Q263, 2)</f>
        <v>0</v>
      </c>
    </row>
    <row r="264" spans="1:18" x14ac:dyDescent="0.25">
      <c r="A264" s="2">
        <v>79512</v>
      </c>
      <c r="B264" s="1" t="s">
        <v>1615</v>
      </c>
      <c r="C264" s="2" t="s">
        <v>118</v>
      </c>
      <c r="D264" s="1" t="s">
        <v>1616</v>
      </c>
      <c r="E264" s="2">
        <v>79500</v>
      </c>
      <c r="F264" s="2" t="s">
        <v>900</v>
      </c>
      <c r="G264" s="2">
        <v>37</v>
      </c>
      <c r="H264" s="2">
        <v>24</v>
      </c>
      <c r="I264" s="2">
        <v>30.5</v>
      </c>
      <c r="J264" s="5" t="s">
        <v>2457</v>
      </c>
      <c r="K264" s="2" t="s">
        <v>2472</v>
      </c>
      <c r="L264" s="24">
        <v>0</v>
      </c>
      <c r="M264" s="37">
        <v>103.0642</v>
      </c>
      <c r="N264" s="38">
        <v>0</v>
      </c>
      <c r="O264" s="38">
        <v>0</v>
      </c>
      <c r="P264" s="36">
        <v>0</v>
      </c>
      <c r="Q264" s="41">
        <f>ROUND(N264*$N$11-O264, 2)</f>
        <v>0</v>
      </c>
      <c r="R264" s="45">
        <f>ROUND(N264-O264-Q264, 2)</f>
        <v>0</v>
      </c>
    </row>
    <row r="265" spans="1:18" x14ac:dyDescent="0.25">
      <c r="A265" s="2">
        <v>85886</v>
      </c>
      <c r="B265" s="1" t="s">
        <v>1844</v>
      </c>
      <c r="C265" s="2" t="s">
        <v>118</v>
      </c>
      <c r="D265" s="1" t="s">
        <v>765</v>
      </c>
      <c r="E265" s="2">
        <v>92250</v>
      </c>
      <c r="F265" s="2" t="s">
        <v>227</v>
      </c>
      <c r="G265" s="2">
        <v>47</v>
      </c>
      <c r="H265" s="2">
        <v>53</v>
      </c>
      <c r="I265" s="2">
        <v>50</v>
      </c>
      <c r="J265" s="5" t="s">
        <v>2457</v>
      </c>
      <c r="K265" s="2" t="s">
        <v>2450</v>
      </c>
      <c r="L265" s="24">
        <v>400</v>
      </c>
      <c r="M265" s="37">
        <v>437.18950000000001</v>
      </c>
      <c r="N265" s="38">
        <v>174875.80000000002</v>
      </c>
      <c r="O265" s="38">
        <v>104996.69</v>
      </c>
      <c r="P265" s="36">
        <v>69879.110000000015</v>
      </c>
      <c r="Q265" s="41">
        <f>ROUND(N265*$N$11-O265, 2)</f>
        <v>69032.89</v>
      </c>
      <c r="R265" s="45">
        <f>ROUND(N265-O265-Q265, 2)</f>
        <v>846.22</v>
      </c>
    </row>
    <row r="266" spans="1:18" x14ac:dyDescent="0.25">
      <c r="A266" s="2">
        <v>88366</v>
      </c>
      <c r="B266" s="1" t="s">
        <v>1912</v>
      </c>
      <c r="C266" s="2" t="s">
        <v>118</v>
      </c>
      <c r="D266" s="1" t="s">
        <v>1913</v>
      </c>
      <c r="E266" s="2">
        <v>88365</v>
      </c>
      <c r="F266" s="2" t="s">
        <v>227</v>
      </c>
      <c r="G266" s="2">
        <v>25</v>
      </c>
      <c r="H266" s="2">
        <v>27</v>
      </c>
      <c r="I266" s="2">
        <v>26</v>
      </c>
      <c r="J266" s="5" t="s">
        <v>2457</v>
      </c>
      <c r="K266" s="2" t="s">
        <v>2472</v>
      </c>
      <c r="L266" s="24">
        <v>0</v>
      </c>
      <c r="M266" s="37">
        <v>382.04199999999997</v>
      </c>
      <c r="N266" s="38">
        <v>0</v>
      </c>
      <c r="O266" s="38">
        <v>0</v>
      </c>
      <c r="P266" s="36">
        <v>0</v>
      </c>
      <c r="Q266" s="41">
        <f>ROUND(N266*$N$11-O266, 2)</f>
        <v>0</v>
      </c>
      <c r="R266" s="45">
        <f>ROUND(N266-O266-Q266, 2)</f>
        <v>0</v>
      </c>
    </row>
    <row r="267" spans="1:18" x14ac:dyDescent="0.25">
      <c r="A267" s="2">
        <v>5293</v>
      </c>
      <c r="B267" s="1" t="s">
        <v>570</v>
      </c>
      <c r="C267" s="2" t="s">
        <v>7</v>
      </c>
      <c r="D267" s="1" t="s">
        <v>567</v>
      </c>
      <c r="E267" s="2">
        <v>4265</v>
      </c>
      <c r="F267" s="2" t="s">
        <v>227</v>
      </c>
      <c r="G267" s="2">
        <v>12</v>
      </c>
      <c r="H267" s="2">
        <v>14</v>
      </c>
      <c r="I267" s="2">
        <v>13</v>
      </c>
      <c r="J267" s="5" t="s">
        <v>2457</v>
      </c>
      <c r="K267" s="2" t="s">
        <v>2472</v>
      </c>
      <c r="L267" s="24">
        <v>0</v>
      </c>
      <c r="M267" s="37">
        <v>0</v>
      </c>
      <c r="N267" s="38">
        <v>0</v>
      </c>
      <c r="O267" s="38">
        <v>0</v>
      </c>
      <c r="P267" s="36">
        <v>0</v>
      </c>
      <c r="Q267" s="41">
        <f>ROUND(N267*$N$11-O267, 2)</f>
        <v>0</v>
      </c>
      <c r="R267" s="45">
        <f>ROUND(N267-O267-Q267, 2)</f>
        <v>0</v>
      </c>
    </row>
    <row r="268" spans="1:18" x14ac:dyDescent="0.25">
      <c r="A268" s="2">
        <v>90274</v>
      </c>
      <c r="B268" s="1" t="s">
        <v>2083</v>
      </c>
      <c r="C268" s="2" t="s">
        <v>118</v>
      </c>
      <c r="D268" s="1" t="s">
        <v>2082</v>
      </c>
      <c r="E268" s="2">
        <v>90273</v>
      </c>
      <c r="F268" s="2" t="s">
        <v>227</v>
      </c>
      <c r="G268" s="2">
        <v>25</v>
      </c>
      <c r="H268" s="2">
        <v>31</v>
      </c>
      <c r="I268" s="2">
        <v>28</v>
      </c>
      <c r="J268" s="5" t="s">
        <v>2457</v>
      </c>
      <c r="K268" s="2" t="s">
        <v>2472</v>
      </c>
      <c r="L268" s="24">
        <v>0</v>
      </c>
      <c r="M268" s="37">
        <v>142.2354</v>
      </c>
      <c r="N268" s="38">
        <v>0</v>
      </c>
      <c r="O268" s="38">
        <v>0</v>
      </c>
      <c r="P268" s="36">
        <v>0</v>
      </c>
      <c r="Q268" s="41">
        <f>ROUND(N268*$N$11-O268, 2)</f>
        <v>0</v>
      </c>
      <c r="R268" s="45">
        <f>ROUND(N268-O268-Q268, 2)</f>
        <v>0</v>
      </c>
    </row>
    <row r="269" spans="1:18" x14ac:dyDescent="0.25">
      <c r="A269" s="2">
        <v>6195</v>
      </c>
      <c r="B269" s="1" t="s">
        <v>1310</v>
      </c>
      <c r="C269" s="2" t="s">
        <v>7</v>
      </c>
      <c r="D269" s="1" t="s">
        <v>1311</v>
      </c>
      <c r="E269" s="2">
        <v>4510</v>
      </c>
      <c r="F269" s="2" t="s">
        <v>1312</v>
      </c>
      <c r="G269" s="2">
        <v>31</v>
      </c>
      <c r="H269" s="2">
        <v>41</v>
      </c>
      <c r="I269" s="2">
        <v>36</v>
      </c>
      <c r="J269" s="5" t="s">
        <v>2457</v>
      </c>
      <c r="K269" s="2" t="s">
        <v>2451</v>
      </c>
      <c r="L269" s="24">
        <v>225</v>
      </c>
      <c r="M269" s="37">
        <v>330.9785</v>
      </c>
      <c r="N269" s="38">
        <v>74470.162500000006</v>
      </c>
      <c r="O269" s="38">
        <v>44682.1</v>
      </c>
      <c r="P269" s="36">
        <v>29788.062500000007</v>
      </c>
      <c r="Q269" s="41">
        <f>ROUND(N269*$N$11-O269, 2)</f>
        <v>29427.7</v>
      </c>
      <c r="R269" s="45">
        <f>ROUND(N269-O269-Q269, 2)</f>
        <v>360.36</v>
      </c>
    </row>
    <row r="270" spans="1:18" x14ac:dyDescent="0.25">
      <c r="A270" s="2">
        <v>4738</v>
      </c>
      <c r="B270" s="1" t="s">
        <v>37</v>
      </c>
      <c r="C270" s="2" t="s">
        <v>7</v>
      </c>
      <c r="D270" s="1" t="s">
        <v>38</v>
      </c>
      <c r="E270" s="2">
        <v>4159</v>
      </c>
      <c r="F270" s="2" t="s">
        <v>9</v>
      </c>
      <c r="G270" s="2" t="s">
        <v>2485</v>
      </c>
      <c r="H270" s="2" t="s">
        <v>2485</v>
      </c>
      <c r="I270" s="2" t="s">
        <v>2485</v>
      </c>
      <c r="J270" s="5" t="s">
        <v>2457</v>
      </c>
      <c r="K270" s="2" t="s">
        <v>2472</v>
      </c>
      <c r="L270" s="24">
        <v>0</v>
      </c>
      <c r="M270" s="37">
        <v>105.09439999999999</v>
      </c>
      <c r="N270" s="38">
        <v>0</v>
      </c>
      <c r="O270" s="38">
        <v>0</v>
      </c>
      <c r="P270" s="36">
        <v>0</v>
      </c>
      <c r="Q270" s="41">
        <f>ROUND(N270*$N$11-O270, 2)</f>
        <v>0</v>
      </c>
      <c r="R270" s="45">
        <f>ROUND(N270-O270-Q270, 2)</f>
        <v>0</v>
      </c>
    </row>
    <row r="271" spans="1:18" x14ac:dyDescent="0.25">
      <c r="A271" s="2">
        <v>5195</v>
      </c>
      <c r="B271" s="1" t="s">
        <v>476</v>
      </c>
      <c r="C271" s="2" t="s">
        <v>7</v>
      </c>
      <c r="D271" s="1" t="s">
        <v>477</v>
      </c>
      <c r="E271" s="2">
        <v>4256</v>
      </c>
      <c r="F271" s="2" t="s">
        <v>227</v>
      </c>
      <c r="G271" s="2">
        <v>25</v>
      </c>
      <c r="H271" s="2">
        <v>25</v>
      </c>
      <c r="I271" s="2">
        <v>25</v>
      </c>
      <c r="J271" s="5" t="s">
        <v>2457</v>
      </c>
      <c r="K271" s="2" t="s">
        <v>2472</v>
      </c>
      <c r="L271" s="24">
        <v>0</v>
      </c>
      <c r="M271" s="37">
        <v>402.7894</v>
      </c>
      <c r="N271" s="38">
        <v>0</v>
      </c>
      <c r="O271" s="38">
        <v>0</v>
      </c>
      <c r="P271" s="36">
        <v>0</v>
      </c>
      <c r="Q271" s="41">
        <f>ROUND(N271*$N$11-O271, 2)</f>
        <v>0</v>
      </c>
      <c r="R271" s="45">
        <f>ROUND(N271-O271-Q271, 2)</f>
        <v>0</v>
      </c>
    </row>
    <row r="272" spans="1:18" x14ac:dyDescent="0.25">
      <c r="A272" s="2">
        <v>5284</v>
      </c>
      <c r="B272" s="1" t="s">
        <v>559</v>
      </c>
      <c r="C272" s="2" t="s">
        <v>7</v>
      </c>
      <c r="D272" s="1" t="s">
        <v>560</v>
      </c>
      <c r="E272" s="2">
        <v>4263</v>
      </c>
      <c r="F272" s="2" t="s">
        <v>227</v>
      </c>
      <c r="G272" s="2">
        <v>19</v>
      </c>
      <c r="H272" s="2">
        <v>19</v>
      </c>
      <c r="I272" s="2">
        <v>19</v>
      </c>
      <c r="J272" s="5" t="s">
        <v>2457</v>
      </c>
      <c r="K272" s="2" t="s">
        <v>2472</v>
      </c>
      <c r="L272" s="24">
        <v>0</v>
      </c>
      <c r="M272" s="37">
        <v>535.44309999999996</v>
      </c>
      <c r="N272" s="38">
        <v>0</v>
      </c>
      <c r="O272" s="38">
        <v>0</v>
      </c>
      <c r="P272" s="36">
        <v>0</v>
      </c>
      <c r="Q272" s="41">
        <f>ROUND(N272*$N$11-O272, 2)</f>
        <v>0</v>
      </c>
      <c r="R272" s="45">
        <f>ROUND(N272-O272-Q272, 2)</f>
        <v>0</v>
      </c>
    </row>
    <row r="273" spans="1:18" x14ac:dyDescent="0.25">
      <c r="A273" s="2">
        <v>5388</v>
      </c>
      <c r="B273" s="1" t="s">
        <v>664</v>
      </c>
      <c r="C273" s="2" t="s">
        <v>7</v>
      </c>
      <c r="D273" s="1" t="s">
        <v>658</v>
      </c>
      <c r="E273" s="2">
        <v>4280</v>
      </c>
      <c r="F273" s="2" t="s">
        <v>227</v>
      </c>
      <c r="G273" s="2">
        <v>27</v>
      </c>
      <c r="H273" s="2">
        <v>34</v>
      </c>
      <c r="I273" s="2">
        <v>30.5</v>
      </c>
      <c r="J273" s="5" t="s">
        <v>2457</v>
      </c>
      <c r="K273" s="2" t="s">
        <v>2472</v>
      </c>
      <c r="L273" s="24">
        <v>0</v>
      </c>
      <c r="M273" s="37">
        <v>970.52940000000001</v>
      </c>
      <c r="N273" s="38">
        <v>0</v>
      </c>
      <c r="O273" s="38">
        <v>0</v>
      </c>
      <c r="P273" s="36">
        <v>0</v>
      </c>
      <c r="Q273" s="41">
        <f>ROUND(N273*$N$11-O273, 2)</f>
        <v>0</v>
      </c>
      <c r="R273" s="45">
        <f>ROUND(N273-O273-Q273, 2)</f>
        <v>0</v>
      </c>
    </row>
    <row r="274" spans="1:18" x14ac:dyDescent="0.25">
      <c r="A274" s="2">
        <v>5705</v>
      </c>
      <c r="B274" s="1" t="s">
        <v>937</v>
      </c>
      <c r="C274" s="2" t="s">
        <v>7</v>
      </c>
      <c r="D274" s="1" t="s">
        <v>903</v>
      </c>
      <c r="E274" s="2">
        <v>4403</v>
      </c>
      <c r="F274" s="2" t="s">
        <v>900</v>
      </c>
      <c r="G274" s="2">
        <v>37</v>
      </c>
      <c r="H274" s="2">
        <v>33</v>
      </c>
      <c r="I274" s="2">
        <v>35</v>
      </c>
      <c r="J274" s="5" t="s">
        <v>2457</v>
      </c>
      <c r="K274" s="2" t="s">
        <v>2472</v>
      </c>
      <c r="L274" s="24">
        <v>0</v>
      </c>
      <c r="M274" s="37">
        <v>197.8586</v>
      </c>
      <c r="N274" s="38">
        <v>0</v>
      </c>
      <c r="O274" s="38">
        <v>0</v>
      </c>
      <c r="P274" s="36">
        <v>0</v>
      </c>
      <c r="Q274" s="41">
        <f>ROUND(N274*$N$11-O274, 2)</f>
        <v>0</v>
      </c>
      <c r="R274" s="45">
        <f>ROUND(N274-O274-Q274, 2)</f>
        <v>0</v>
      </c>
    </row>
    <row r="275" spans="1:18" x14ac:dyDescent="0.25">
      <c r="A275" s="2">
        <v>5796</v>
      </c>
      <c r="B275" s="1" t="s">
        <v>1004</v>
      </c>
      <c r="C275" s="2" t="s">
        <v>7</v>
      </c>
      <c r="D275" s="1" t="s">
        <v>1000</v>
      </c>
      <c r="E275" s="2">
        <v>4406</v>
      </c>
      <c r="F275" s="2" t="s">
        <v>900</v>
      </c>
      <c r="G275" s="2">
        <v>25</v>
      </c>
      <c r="H275" s="2">
        <v>28</v>
      </c>
      <c r="I275" s="2">
        <v>26.5</v>
      </c>
      <c r="J275" s="5" t="s">
        <v>2457</v>
      </c>
      <c r="K275" s="2" t="s">
        <v>2472</v>
      </c>
      <c r="L275" s="24">
        <v>0</v>
      </c>
      <c r="M275" s="37">
        <v>335.12029999999999</v>
      </c>
      <c r="N275" s="38">
        <v>0</v>
      </c>
      <c r="O275" s="38">
        <v>0</v>
      </c>
      <c r="P275" s="36">
        <v>0</v>
      </c>
      <c r="Q275" s="41">
        <f>ROUND(N275*$N$11-O275, 2)</f>
        <v>0</v>
      </c>
      <c r="R275" s="45">
        <f>ROUND(N275-O275-Q275, 2)</f>
        <v>0</v>
      </c>
    </row>
    <row r="276" spans="1:18" x14ac:dyDescent="0.25">
      <c r="A276" s="2">
        <v>5812</v>
      </c>
      <c r="B276" s="1" t="s">
        <v>1019</v>
      </c>
      <c r="C276" s="2" t="s">
        <v>7</v>
      </c>
      <c r="D276" s="1" t="s">
        <v>1017</v>
      </c>
      <c r="E276" s="2">
        <v>4407</v>
      </c>
      <c r="F276" s="2" t="s">
        <v>900</v>
      </c>
      <c r="G276" s="2">
        <v>19</v>
      </c>
      <c r="H276" s="2">
        <v>20</v>
      </c>
      <c r="I276" s="2">
        <v>19.5</v>
      </c>
      <c r="J276" s="5" t="s">
        <v>2457</v>
      </c>
      <c r="K276" s="2" t="s">
        <v>2472</v>
      </c>
      <c r="L276" s="24">
        <v>0</v>
      </c>
      <c r="M276" s="37">
        <v>514.80129999999997</v>
      </c>
      <c r="N276" s="38">
        <v>0</v>
      </c>
      <c r="O276" s="38">
        <v>0</v>
      </c>
      <c r="P276" s="36">
        <v>0</v>
      </c>
      <c r="Q276" s="41">
        <f>ROUND(N276*$N$11-O276, 2)</f>
        <v>0</v>
      </c>
      <c r="R276" s="45">
        <f>ROUND(N276-O276-Q276, 2)</f>
        <v>0</v>
      </c>
    </row>
    <row r="277" spans="1:18" x14ac:dyDescent="0.25">
      <c r="A277" s="2">
        <v>5930</v>
      </c>
      <c r="B277" s="1" t="s">
        <v>1118</v>
      </c>
      <c r="C277" s="2" t="s">
        <v>7</v>
      </c>
      <c r="D277" s="1" t="s">
        <v>1117</v>
      </c>
      <c r="E277" s="2">
        <v>4446</v>
      </c>
      <c r="F277" s="2" t="s">
        <v>1075</v>
      </c>
      <c r="G277" s="2">
        <v>31</v>
      </c>
      <c r="H277" s="2">
        <v>25</v>
      </c>
      <c r="I277" s="2">
        <v>28</v>
      </c>
      <c r="J277" s="5" t="s">
        <v>2457</v>
      </c>
      <c r="K277" s="2" t="s">
        <v>2472</v>
      </c>
      <c r="L277" s="24">
        <v>0</v>
      </c>
      <c r="M277" s="37">
        <v>336.88040000000001</v>
      </c>
      <c r="N277" s="38">
        <v>0</v>
      </c>
      <c r="O277" s="38">
        <v>0</v>
      </c>
      <c r="P277" s="36">
        <v>0</v>
      </c>
      <c r="Q277" s="41">
        <f>ROUND(N277*$N$11-O277, 2)</f>
        <v>0</v>
      </c>
      <c r="R277" s="45">
        <f>ROUND(N277-O277-Q277, 2)</f>
        <v>0</v>
      </c>
    </row>
    <row r="278" spans="1:18" x14ac:dyDescent="0.25">
      <c r="A278" s="2">
        <v>92563</v>
      </c>
      <c r="B278" s="1" t="s">
        <v>2312</v>
      </c>
      <c r="C278" s="2" t="s">
        <v>118</v>
      </c>
      <c r="D278" s="1" t="s">
        <v>2313</v>
      </c>
      <c r="E278" s="2">
        <v>91938</v>
      </c>
      <c r="F278" s="2" t="s">
        <v>227</v>
      </c>
      <c r="G278" s="2">
        <v>27</v>
      </c>
      <c r="H278" s="2">
        <v>37</v>
      </c>
      <c r="I278" s="2">
        <v>32</v>
      </c>
      <c r="J278" s="5" t="s">
        <v>2457</v>
      </c>
      <c r="K278" s="2" t="s">
        <v>2472</v>
      </c>
      <c r="L278" s="24">
        <v>0</v>
      </c>
      <c r="M278" s="37">
        <v>397.90640000000002</v>
      </c>
      <c r="N278" s="38">
        <v>0</v>
      </c>
      <c r="O278" s="38">
        <v>0</v>
      </c>
      <c r="P278" s="36">
        <v>0</v>
      </c>
      <c r="Q278" s="41">
        <f>ROUND(N278*$N$11-O278, 2)</f>
        <v>0</v>
      </c>
      <c r="R278" s="45">
        <f>ROUND(N278-O278-Q278, 2)</f>
        <v>0</v>
      </c>
    </row>
    <row r="279" spans="1:18" x14ac:dyDescent="0.25">
      <c r="A279" s="2">
        <v>5290</v>
      </c>
      <c r="B279" s="1" t="s">
        <v>566</v>
      </c>
      <c r="C279" s="2" t="s">
        <v>7</v>
      </c>
      <c r="D279" s="1" t="s">
        <v>567</v>
      </c>
      <c r="E279" s="2">
        <v>4265</v>
      </c>
      <c r="F279" s="2" t="s">
        <v>227</v>
      </c>
      <c r="G279" s="2">
        <v>11</v>
      </c>
      <c r="H279" s="2" t="s">
        <v>2485</v>
      </c>
      <c r="I279" s="2" t="s">
        <v>2485</v>
      </c>
      <c r="J279" s="5" t="s">
        <v>2457</v>
      </c>
      <c r="K279" s="2" t="s">
        <v>2472</v>
      </c>
      <c r="L279" s="24">
        <v>0</v>
      </c>
      <c r="M279" s="37">
        <v>233.20150000000001</v>
      </c>
      <c r="N279" s="38">
        <v>0</v>
      </c>
      <c r="O279" s="38">
        <v>0</v>
      </c>
      <c r="P279" s="36">
        <v>0</v>
      </c>
      <c r="Q279" s="41">
        <f>ROUND(N279*$N$11-O279, 2)</f>
        <v>0</v>
      </c>
      <c r="R279" s="45">
        <f>ROUND(N279-O279-Q279, 2)</f>
        <v>0</v>
      </c>
    </row>
    <row r="280" spans="1:18" x14ac:dyDescent="0.25">
      <c r="A280" s="2">
        <v>4744</v>
      </c>
      <c r="B280" s="1" t="s">
        <v>46</v>
      </c>
      <c r="C280" s="2" t="s">
        <v>7</v>
      </c>
      <c r="D280" s="1" t="s">
        <v>47</v>
      </c>
      <c r="E280" s="2">
        <v>4162</v>
      </c>
      <c r="F280" s="2" t="s">
        <v>9</v>
      </c>
      <c r="G280" s="2">
        <v>46</v>
      </c>
      <c r="H280" s="2">
        <v>32</v>
      </c>
      <c r="I280" s="2">
        <v>39</v>
      </c>
      <c r="J280" s="5" t="s">
        <v>2457</v>
      </c>
      <c r="K280" s="2" t="s">
        <v>2451</v>
      </c>
      <c r="L280" s="24">
        <v>225</v>
      </c>
      <c r="M280" s="37">
        <v>121.54810000000001</v>
      </c>
      <c r="N280" s="38">
        <v>27348.322500000002</v>
      </c>
      <c r="O280" s="38">
        <v>16408.990000000002</v>
      </c>
      <c r="P280" s="36">
        <v>10939.3325</v>
      </c>
      <c r="Q280" s="41">
        <f>ROUND(N280*$N$11-O280, 2)</f>
        <v>10806.99</v>
      </c>
      <c r="R280" s="45">
        <f>ROUND(N280-O280-Q280, 2)</f>
        <v>132.34</v>
      </c>
    </row>
    <row r="281" spans="1:18" x14ac:dyDescent="0.25">
      <c r="A281" s="2">
        <v>4731</v>
      </c>
      <c r="B281" s="1" t="s">
        <v>29</v>
      </c>
      <c r="C281" s="2" t="s">
        <v>7</v>
      </c>
      <c r="D281" s="1" t="s">
        <v>30</v>
      </c>
      <c r="E281" s="2">
        <v>4158</v>
      </c>
      <c r="F281" s="2" t="s">
        <v>9</v>
      </c>
      <c r="G281" s="2">
        <v>20</v>
      </c>
      <c r="H281" s="2">
        <v>29</v>
      </c>
      <c r="I281" s="2">
        <v>24.5</v>
      </c>
      <c r="J281" s="5" t="s">
        <v>2457</v>
      </c>
      <c r="K281" s="2" t="s">
        <v>2472</v>
      </c>
      <c r="L281" s="24">
        <v>0</v>
      </c>
      <c r="M281" s="37">
        <v>305.7577</v>
      </c>
      <c r="N281" s="38">
        <v>0</v>
      </c>
      <c r="O281" s="38">
        <v>0</v>
      </c>
      <c r="P281" s="36">
        <v>0</v>
      </c>
      <c r="Q281" s="41">
        <f>ROUND(N281*$N$11-O281, 2)</f>
        <v>0</v>
      </c>
      <c r="R281" s="45">
        <f>ROUND(N281-O281-Q281, 2)</f>
        <v>0</v>
      </c>
    </row>
    <row r="282" spans="1:18" x14ac:dyDescent="0.25">
      <c r="A282" s="2">
        <v>5286</v>
      </c>
      <c r="B282" s="1" t="s">
        <v>562</v>
      </c>
      <c r="C282" s="2" t="s">
        <v>7</v>
      </c>
      <c r="D282" s="1" t="s">
        <v>560</v>
      </c>
      <c r="E282" s="2">
        <v>4263</v>
      </c>
      <c r="F282" s="2" t="s">
        <v>227</v>
      </c>
      <c r="G282" s="2">
        <v>21</v>
      </c>
      <c r="H282" s="2">
        <v>23</v>
      </c>
      <c r="I282" s="2">
        <v>22</v>
      </c>
      <c r="J282" s="5" t="s">
        <v>2457</v>
      </c>
      <c r="K282" s="2" t="s">
        <v>2472</v>
      </c>
      <c r="L282" s="24">
        <v>0</v>
      </c>
      <c r="M282" s="37">
        <v>526.30849999999998</v>
      </c>
      <c r="N282" s="38">
        <v>0</v>
      </c>
      <c r="O282" s="38">
        <v>0</v>
      </c>
      <c r="P282" s="36">
        <v>0</v>
      </c>
      <c r="Q282" s="41">
        <f>ROUND(N282*$N$11-O282, 2)</f>
        <v>0</v>
      </c>
      <c r="R282" s="45">
        <f>ROUND(N282-O282-Q282, 2)</f>
        <v>0</v>
      </c>
    </row>
    <row r="283" spans="1:18" x14ac:dyDescent="0.25">
      <c r="A283" s="2">
        <v>5937</v>
      </c>
      <c r="B283" s="1" t="s">
        <v>333</v>
      </c>
      <c r="C283" s="2" t="s">
        <v>7</v>
      </c>
      <c r="D283" s="1" t="s">
        <v>1117</v>
      </c>
      <c r="E283" s="2">
        <v>4446</v>
      </c>
      <c r="F283" s="2" t="s">
        <v>1075</v>
      </c>
      <c r="G283" s="2">
        <v>25</v>
      </c>
      <c r="H283" s="2">
        <v>21</v>
      </c>
      <c r="I283" s="2">
        <v>23</v>
      </c>
      <c r="J283" s="5" t="s">
        <v>2457</v>
      </c>
      <c r="K283" s="2" t="s">
        <v>2472</v>
      </c>
      <c r="L283" s="24">
        <v>0</v>
      </c>
      <c r="M283" s="37">
        <v>360.72359999999998</v>
      </c>
      <c r="N283" s="38">
        <v>0</v>
      </c>
      <c r="O283" s="38">
        <v>0</v>
      </c>
      <c r="P283" s="36">
        <v>0</v>
      </c>
      <c r="Q283" s="41">
        <f>ROUND(N283*$N$11-O283, 2)</f>
        <v>0</v>
      </c>
      <c r="R283" s="45">
        <f>ROUND(N283-O283-Q283, 2)</f>
        <v>0</v>
      </c>
    </row>
    <row r="284" spans="1:18" x14ac:dyDescent="0.25">
      <c r="A284" s="2">
        <v>5956</v>
      </c>
      <c r="B284" s="1" t="s">
        <v>1145</v>
      </c>
      <c r="C284" s="2" t="s">
        <v>7</v>
      </c>
      <c r="D284" s="1" t="s">
        <v>1142</v>
      </c>
      <c r="E284" s="2">
        <v>4457</v>
      </c>
      <c r="F284" s="2" t="s">
        <v>1143</v>
      </c>
      <c r="G284" s="2">
        <v>20</v>
      </c>
      <c r="H284" s="2">
        <v>20</v>
      </c>
      <c r="I284" s="2">
        <v>20</v>
      </c>
      <c r="J284" s="5" t="s">
        <v>2457</v>
      </c>
      <c r="K284" s="2" t="s">
        <v>2472</v>
      </c>
      <c r="L284" s="24">
        <v>0</v>
      </c>
      <c r="M284" s="37">
        <v>608.21310000000005</v>
      </c>
      <c r="N284" s="38">
        <v>0</v>
      </c>
      <c r="O284" s="38">
        <v>0</v>
      </c>
      <c r="P284" s="36">
        <v>0</v>
      </c>
      <c r="Q284" s="41">
        <f>ROUND(N284*$N$11-O284, 2)</f>
        <v>0</v>
      </c>
      <c r="R284" s="45">
        <f>ROUND(N284-O284-Q284, 2)</f>
        <v>0</v>
      </c>
    </row>
    <row r="285" spans="1:18" x14ac:dyDescent="0.25">
      <c r="A285" s="2">
        <v>5957</v>
      </c>
      <c r="B285" s="1" t="s">
        <v>236</v>
      </c>
      <c r="C285" s="2" t="s">
        <v>7</v>
      </c>
      <c r="D285" s="1" t="s">
        <v>1142</v>
      </c>
      <c r="E285" s="2">
        <v>4457</v>
      </c>
      <c r="F285" s="2" t="s">
        <v>1143</v>
      </c>
      <c r="G285" s="2">
        <v>45</v>
      </c>
      <c r="H285" s="2">
        <v>48</v>
      </c>
      <c r="I285" s="2">
        <v>46.5</v>
      </c>
      <c r="J285" s="5" t="s">
        <v>2457</v>
      </c>
      <c r="K285" s="2" t="s">
        <v>2450</v>
      </c>
      <c r="L285" s="24">
        <v>400</v>
      </c>
      <c r="M285" s="37">
        <v>391.24950000000001</v>
      </c>
      <c r="N285" s="38">
        <v>156499.80000000002</v>
      </c>
      <c r="O285" s="38">
        <v>93899.88</v>
      </c>
      <c r="P285" s="36">
        <v>62599.920000000013</v>
      </c>
      <c r="Q285" s="41">
        <f>ROUND(N285*$N$11-O285, 2)</f>
        <v>61842.62</v>
      </c>
      <c r="R285" s="45">
        <f>ROUND(N285-O285-Q285, 2)</f>
        <v>757.3</v>
      </c>
    </row>
    <row r="286" spans="1:18" x14ac:dyDescent="0.25">
      <c r="A286" s="2">
        <v>5959</v>
      </c>
      <c r="B286" s="1" t="s">
        <v>1147</v>
      </c>
      <c r="C286" s="2" t="s">
        <v>7</v>
      </c>
      <c r="D286" s="1" t="s">
        <v>1142</v>
      </c>
      <c r="E286" s="2">
        <v>4457</v>
      </c>
      <c r="F286" s="2" t="s">
        <v>1143</v>
      </c>
      <c r="G286" s="2">
        <v>52</v>
      </c>
      <c r="H286" s="2">
        <v>50</v>
      </c>
      <c r="I286" s="2">
        <v>51</v>
      </c>
      <c r="J286" s="5" t="s">
        <v>2457</v>
      </c>
      <c r="K286" s="2" t="s">
        <v>2450</v>
      </c>
      <c r="L286" s="24">
        <v>400</v>
      </c>
      <c r="M286" s="37">
        <v>315.67079999999999</v>
      </c>
      <c r="N286" s="38">
        <v>126268.31999999999</v>
      </c>
      <c r="O286" s="38">
        <v>75760.990000000005</v>
      </c>
      <c r="P286" s="36">
        <v>50507.329999999987</v>
      </c>
      <c r="Q286" s="41">
        <f>ROUND(N286*$N$11-O286, 2)</f>
        <v>49896.32</v>
      </c>
      <c r="R286" s="45">
        <f>ROUND(N286-O286-Q286, 2)</f>
        <v>611.01</v>
      </c>
    </row>
    <row r="287" spans="1:18" x14ac:dyDescent="0.25">
      <c r="A287" s="2">
        <v>6023</v>
      </c>
      <c r="B287" s="1" t="s">
        <v>1179</v>
      </c>
      <c r="C287" s="2" t="s">
        <v>7</v>
      </c>
      <c r="D287" s="1" t="s">
        <v>560</v>
      </c>
      <c r="E287" s="2">
        <v>4263</v>
      </c>
      <c r="F287" s="2" t="s">
        <v>227</v>
      </c>
      <c r="G287" s="2">
        <v>17</v>
      </c>
      <c r="H287" s="2">
        <v>12</v>
      </c>
      <c r="I287" s="2">
        <v>14.5</v>
      </c>
      <c r="J287" s="5" t="s">
        <v>2457</v>
      </c>
      <c r="K287" s="2" t="s">
        <v>2472</v>
      </c>
      <c r="L287" s="24">
        <v>0</v>
      </c>
      <c r="M287" s="37">
        <v>667.4665</v>
      </c>
      <c r="N287" s="38">
        <v>0</v>
      </c>
      <c r="O287" s="38">
        <v>0</v>
      </c>
      <c r="P287" s="36">
        <v>0</v>
      </c>
      <c r="Q287" s="41">
        <f>ROUND(N287*$N$11-O287, 2)</f>
        <v>0</v>
      </c>
      <c r="R287" s="45">
        <f>ROUND(N287-O287-Q287, 2)</f>
        <v>0</v>
      </c>
    </row>
    <row r="288" spans="1:18" x14ac:dyDescent="0.25">
      <c r="A288" s="2">
        <v>6030</v>
      </c>
      <c r="B288" s="1" t="s">
        <v>1180</v>
      </c>
      <c r="C288" s="2" t="s">
        <v>7</v>
      </c>
      <c r="D288" s="1" t="s">
        <v>658</v>
      </c>
      <c r="E288" s="2">
        <v>4280</v>
      </c>
      <c r="F288" s="2" t="s">
        <v>227</v>
      </c>
      <c r="G288" s="2">
        <v>20</v>
      </c>
      <c r="H288" s="2">
        <v>24</v>
      </c>
      <c r="I288" s="2">
        <v>22</v>
      </c>
      <c r="J288" s="5" t="s">
        <v>2457</v>
      </c>
      <c r="K288" s="2" t="s">
        <v>2472</v>
      </c>
      <c r="L288" s="24">
        <v>0</v>
      </c>
      <c r="M288" s="37">
        <v>645.98540000000003</v>
      </c>
      <c r="N288" s="38">
        <v>0</v>
      </c>
      <c r="O288" s="38">
        <v>0</v>
      </c>
      <c r="P288" s="36">
        <v>0</v>
      </c>
      <c r="Q288" s="41">
        <f>ROUND(N288*$N$11-O288, 2)</f>
        <v>0</v>
      </c>
      <c r="R288" s="45">
        <f>ROUND(N288-O288-Q288, 2)</f>
        <v>0</v>
      </c>
    </row>
    <row r="289" spans="1:18" x14ac:dyDescent="0.25">
      <c r="A289" s="2">
        <v>6119</v>
      </c>
      <c r="B289" s="1" t="s">
        <v>1245</v>
      </c>
      <c r="C289" s="2" t="s">
        <v>7</v>
      </c>
      <c r="D289" s="1" t="s">
        <v>1246</v>
      </c>
      <c r="E289" s="2">
        <v>4484</v>
      </c>
      <c r="F289" s="2" t="s">
        <v>1202</v>
      </c>
      <c r="G289" s="2">
        <v>40</v>
      </c>
      <c r="H289" s="2">
        <v>27</v>
      </c>
      <c r="I289" s="2">
        <v>33.5</v>
      </c>
      <c r="J289" s="5" t="s">
        <v>2457</v>
      </c>
      <c r="K289" s="2" t="s">
        <v>2472</v>
      </c>
      <c r="L289" s="24">
        <v>0</v>
      </c>
      <c r="M289" s="37">
        <v>137.0608</v>
      </c>
      <c r="N289" s="38">
        <v>0</v>
      </c>
      <c r="O289" s="38">
        <v>0</v>
      </c>
      <c r="P289" s="36">
        <v>0</v>
      </c>
      <c r="Q289" s="41">
        <f>ROUND(N289*$N$11-O289, 2)</f>
        <v>0</v>
      </c>
      <c r="R289" s="45">
        <f>ROUND(N289-O289-Q289, 2)</f>
        <v>0</v>
      </c>
    </row>
    <row r="290" spans="1:18" x14ac:dyDescent="0.25">
      <c r="A290" s="2">
        <v>79505</v>
      </c>
      <c r="B290" s="1" t="s">
        <v>1602</v>
      </c>
      <c r="C290" s="2" t="s">
        <v>118</v>
      </c>
      <c r="D290" s="1" t="s">
        <v>1603</v>
      </c>
      <c r="E290" s="2">
        <v>79503</v>
      </c>
      <c r="F290" s="2" t="s">
        <v>52</v>
      </c>
      <c r="G290" s="2">
        <v>19</v>
      </c>
      <c r="H290" s="2">
        <v>29</v>
      </c>
      <c r="I290" s="2">
        <v>24</v>
      </c>
      <c r="J290" s="5" t="s">
        <v>2457</v>
      </c>
      <c r="K290" s="2" t="s">
        <v>2472</v>
      </c>
      <c r="L290" s="24">
        <v>0</v>
      </c>
      <c r="M290" s="37">
        <v>262.99360000000001</v>
      </c>
      <c r="N290" s="38">
        <v>0</v>
      </c>
      <c r="O290" s="38">
        <v>0</v>
      </c>
      <c r="P290" s="36">
        <v>0</v>
      </c>
      <c r="Q290" s="41">
        <f>ROUND(N290*$N$11-O290, 2)</f>
        <v>0</v>
      </c>
      <c r="R290" s="45">
        <f>ROUND(N290-O290-Q290, 2)</f>
        <v>0</v>
      </c>
    </row>
    <row r="291" spans="1:18" x14ac:dyDescent="0.25">
      <c r="A291" s="2">
        <v>89955</v>
      </c>
      <c r="B291" s="1" t="s">
        <v>2045</v>
      </c>
      <c r="C291" s="2" t="s">
        <v>7</v>
      </c>
      <c r="D291" s="1" t="s">
        <v>674</v>
      </c>
      <c r="E291" s="2">
        <v>4282</v>
      </c>
      <c r="F291" s="2" t="s">
        <v>227</v>
      </c>
      <c r="G291" s="2">
        <v>18</v>
      </c>
      <c r="H291" s="2">
        <v>11</v>
      </c>
      <c r="I291" s="2">
        <v>14.5</v>
      </c>
      <c r="J291" s="5" t="s">
        <v>2457</v>
      </c>
      <c r="K291" s="2" t="s">
        <v>2472</v>
      </c>
      <c r="L291" s="24">
        <v>0</v>
      </c>
      <c r="M291" s="37">
        <v>560.76840000000004</v>
      </c>
      <c r="N291" s="38">
        <v>0</v>
      </c>
      <c r="O291" s="38">
        <v>0</v>
      </c>
      <c r="P291" s="36">
        <v>0</v>
      </c>
      <c r="Q291" s="41">
        <f>ROUND(N291*$N$11-O291, 2)</f>
        <v>0</v>
      </c>
      <c r="R291" s="45">
        <f>ROUND(N291-O291-Q291, 2)</f>
        <v>0</v>
      </c>
    </row>
    <row r="292" spans="1:18" x14ac:dyDescent="0.25">
      <c r="A292" s="2">
        <v>90141</v>
      </c>
      <c r="B292" s="1" t="s">
        <v>2064</v>
      </c>
      <c r="C292" s="2" t="s">
        <v>118</v>
      </c>
      <c r="D292" s="1" t="s">
        <v>2065</v>
      </c>
      <c r="E292" s="2">
        <v>90140</v>
      </c>
      <c r="F292" s="2" t="s">
        <v>227</v>
      </c>
      <c r="G292" s="2">
        <v>36</v>
      </c>
      <c r="H292" s="2">
        <v>40</v>
      </c>
      <c r="I292" s="2">
        <v>38</v>
      </c>
      <c r="J292" s="5" t="s">
        <v>2457</v>
      </c>
      <c r="K292" s="2" t="s">
        <v>2451</v>
      </c>
      <c r="L292" s="24">
        <v>225</v>
      </c>
      <c r="M292" s="37">
        <v>405.6909</v>
      </c>
      <c r="N292" s="38">
        <v>91280.452499999999</v>
      </c>
      <c r="O292" s="38">
        <v>54779.1</v>
      </c>
      <c r="P292" s="36">
        <v>36501.352500000001</v>
      </c>
      <c r="Q292" s="41">
        <f>ROUND(N292*$N$11-O292, 2)</f>
        <v>36059.65</v>
      </c>
      <c r="R292" s="45">
        <f>ROUND(N292-O292-Q292, 2)</f>
        <v>441.7</v>
      </c>
    </row>
    <row r="293" spans="1:18" x14ac:dyDescent="0.25">
      <c r="A293" s="2">
        <v>80006</v>
      </c>
      <c r="B293" s="1" t="s">
        <v>1707</v>
      </c>
      <c r="C293" s="2" t="s">
        <v>118</v>
      </c>
      <c r="D293" s="1" t="s">
        <v>1708</v>
      </c>
      <c r="E293" s="2">
        <v>79929</v>
      </c>
      <c r="F293" s="2" t="s">
        <v>227</v>
      </c>
      <c r="G293" s="2" t="s">
        <v>2485</v>
      </c>
      <c r="H293" s="2" t="s">
        <v>2485</v>
      </c>
      <c r="I293" s="2" t="s">
        <v>2485</v>
      </c>
      <c r="J293" s="5" t="s">
        <v>2457</v>
      </c>
      <c r="K293" s="2" t="s">
        <v>2472</v>
      </c>
      <c r="L293" s="24">
        <v>0</v>
      </c>
      <c r="M293" s="37">
        <v>67.868799999999993</v>
      </c>
      <c r="N293" s="38">
        <v>0</v>
      </c>
      <c r="O293" s="38">
        <v>0</v>
      </c>
      <c r="P293" s="36">
        <v>0</v>
      </c>
      <c r="Q293" s="41">
        <f>ROUND(N293*$N$11-O293, 2)</f>
        <v>0</v>
      </c>
      <c r="R293" s="45">
        <f>ROUND(N293-O293-Q293, 2)</f>
        <v>0</v>
      </c>
    </row>
    <row r="294" spans="1:18" x14ac:dyDescent="0.25">
      <c r="A294" s="2">
        <v>92601</v>
      </c>
      <c r="B294" s="1" t="s">
        <v>2318</v>
      </c>
      <c r="C294" s="2" t="s">
        <v>118</v>
      </c>
      <c r="D294" s="1" t="s">
        <v>2319</v>
      </c>
      <c r="E294" s="2">
        <v>91939</v>
      </c>
      <c r="F294" s="2" t="s">
        <v>227</v>
      </c>
      <c r="G294" s="2">
        <v>33</v>
      </c>
      <c r="H294" s="2">
        <v>45</v>
      </c>
      <c r="I294" s="2">
        <v>39</v>
      </c>
      <c r="J294" s="5" t="s">
        <v>2457</v>
      </c>
      <c r="K294" s="2" t="s">
        <v>2451</v>
      </c>
      <c r="L294" s="24">
        <v>225</v>
      </c>
      <c r="M294" s="37">
        <v>182.184</v>
      </c>
      <c r="N294" s="38">
        <v>40991.4</v>
      </c>
      <c r="O294" s="38">
        <v>24252.47</v>
      </c>
      <c r="P294" s="36">
        <v>16738.93</v>
      </c>
      <c r="Q294" s="41">
        <f>ROUND(N294*$N$11-O294, 2)</f>
        <v>16540.57</v>
      </c>
      <c r="R294" s="45">
        <f>ROUND(N294-O294-Q294, 2)</f>
        <v>198.36</v>
      </c>
    </row>
    <row r="295" spans="1:18" x14ac:dyDescent="0.25">
      <c r="A295" s="2">
        <v>4736</v>
      </c>
      <c r="B295" s="1" t="s">
        <v>35</v>
      </c>
      <c r="C295" s="2" t="s">
        <v>7</v>
      </c>
      <c r="D295" s="1" t="s">
        <v>30</v>
      </c>
      <c r="E295" s="2">
        <v>4158</v>
      </c>
      <c r="F295" s="2" t="s">
        <v>9</v>
      </c>
      <c r="G295" s="2">
        <v>31</v>
      </c>
      <c r="H295" s="2">
        <v>34</v>
      </c>
      <c r="I295" s="2">
        <v>32.5</v>
      </c>
      <c r="J295" s="5" t="s">
        <v>2457</v>
      </c>
      <c r="K295" s="2" t="s">
        <v>2472</v>
      </c>
      <c r="L295" s="24">
        <v>0</v>
      </c>
      <c r="M295" s="37">
        <v>356.39569999999998</v>
      </c>
      <c r="N295" s="38">
        <v>0</v>
      </c>
      <c r="O295" s="38">
        <v>0</v>
      </c>
      <c r="P295" s="36">
        <v>0</v>
      </c>
      <c r="Q295" s="41">
        <f>ROUND(N295*$N$11-O295, 2)</f>
        <v>0</v>
      </c>
      <c r="R295" s="45">
        <f>ROUND(N295-O295-Q295, 2)</f>
        <v>0</v>
      </c>
    </row>
    <row r="296" spans="1:18" x14ac:dyDescent="0.25">
      <c r="A296" s="2">
        <v>4770</v>
      </c>
      <c r="B296" s="1" t="s">
        <v>79</v>
      </c>
      <c r="C296" s="2" t="s">
        <v>7</v>
      </c>
      <c r="D296" s="1" t="s">
        <v>74</v>
      </c>
      <c r="E296" s="2">
        <v>4174</v>
      </c>
      <c r="F296" s="2" t="s">
        <v>52</v>
      </c>
      <c r="G296" s="2">
        <v>18</v>
      </c>
      <c r="H296" s="2">
        <v>21</v>
      </c>
      <c r="I296" s="2">
        <v>19.5</v>
      </c>
      <c r="J296" s="5" t="s">
        <v>2457</v>
      </c>
      <c r="K296" s="2" t="s">
        <v>2472</v>
      </c>
      <c r="L296" s="24">
        <v>0</v>
      </c>
      <c r="M296" s="37">
        <v>426.6044</v>
      </c>
      <c r="N296" s="38">
        <v>0</v>
      </c>
      <c r="O296" s="38">
        <v>0</v>
      </c>
      <c r="P296" s="36">
        <v>0</v>
      </c>
      <c r="Q296" s="41">
        <f>ROUND(N296*$N$11-O296, 2)</f>
        <v>0</v>
      </c>
      <c r="R296" s="45">
        <f>ROUND(N296-O296-Q296, 2)</f>
        <v>0</v>
      </c>
    </row>
    <row r="297" spans="1:18" x14ac:dyDescent="0.25">
      <c r="A297" s="2">
        <v>4925</v>
      </c>
      <c r="B297" s="1" t="s">
        <v>238</v>
      </c>
      <c r="C297" s="2" t="s">
        <v>7</v>
      </c>
      <c r="D297" s="1" t="s">
        <v>226</v>
      </c>
      <c r="E297" s="2">
        <v>4235</v>
      </c>
      <c r="F297" s="2" t="s">
        <v>227</v>
      </c>
      <c r="G297" s="2">
        <v>27</v>
      </c>
      <c r="H297" s="2">
        <v>32</v>
      </c>
      <c r="I297" s="2">
        <v>29.5</v>
      </c>
      <c r="J297" s="5" t="s">
        <v>2457</v>
      </c>
      <c r="K297" s="2" t="s">
        <v>2472</v>
      </c>
      <c r="L297" s="24">
        <v>0</v>
      </c>
      <c r="M297" s="37">
        <v>429.67439999999999</v>
      </c>
      <c r="N297" s="38">
        <v>0</v>
      </c>
      <c r="O297" s="38">
        <v>0</v>
      </c>
      <c r="P297" s="36">
        <v>0</v>
      </c>
      <c r="Q297" s="41">
        <f>ROUND(N297*$N$11-O297, 2)</f>
        <v>0</v>
      </c>
      <c r="R297" s="45">
        <f>ROUND(N297-O297-Q297, 2)</f>
        <v>0</v>
      </c>
    </row>
    <row r="298" spans="1:18" x14ac:dyDescent="0.25">
      <c r="A298" s="2">
        <v>5200</v>
      </c>
      <c r="B298" s="1" t="s">
        <v>482</v>
      </c>
      <c r="C298" s="2" t="s">
        <v>7</v>
      </c>
      <c r="D298" s="1" t="s">
        <v>477</v>
      </c>
      <c r="E298" s="2">
        <v>4256</v>
      </c>
      <c r="F298" s="2" t="s">
        <v>227</v>
      </c>
      <c r="G298" s="2">
        <v>19</v>
      </c>
      <c r="H298" s="2">
        <v>15</v>
      </c>
      <c r="I298" s="2">
        <v>17</v>
      </c>
      <c r="J298" s="5" t="s">
        <v>2457</v>
      </c>
      <c r="K298" s="2" t="s">
        <v>2472</v>
      </c>
      <c r="L298" s="24">
        <v>0</v>
      </c>
      <c r="M298" s="37">
        <v>529.76800000000003</v>
      </c>
      <c r="N298" s="38">
        <v>0</v>
      </c>
      <c r="O298" s="38">
        <v>0</v>
      </c>
      <c r="P298" s="36">
        <v>0</v>
      </c>
      <c r="Q298" s="41">
        <f>ROUND(N298*$N$11-O298, 2)</f>
        <v>0</v>
      </c>
      <c r="R298" s="45">
        <f>ROUND(N298-O298-Q298, 2)</f>
        <v>0</v>
      </c>
    </row>
    <row r="299" spans="1:18" x14ac:dyDescent="0.25">
      <c r="A299" s="2">
        <v>5288</v>
      </c>
      <c r="B299" s="1" t="s">
        <v>564</v>
      </c>
      <c r="C299" s="2" t="s">
        <v>7</v>
      </c>
      <c r="D299" s="1" t="s">
        <v>560</v>
      </c>
      <c r="E299" s="2">
        <v>4263</v>
      </c>
      <c r="F299" s="2" t="s">
        <v>227</v>
      </c>
      <c r="G299" s="2">
        <v>21</v>
      </c>
      <c r="H299" s="2">
        <v>25</v>
      </c>
      <c r="I299" s="2">
        <v>23</v>
      </c>
      <c r="J299" s="5" t="s">
        <v>2457</v>
      </c>
      <c r="K299" s="2" t="s">
        <v>2472</v>
      </c>
      <c r="L299" s="24">
        <v>0</v>
      </c>
      <c r="M299" s="37">
        <v>836.51890000000003</v>
      </c>
      <c r="N299" s="38">
        <v>0</v>
      </c>
      <c r="O299" s="38">
        <v>0</v>
      </c>
      <c r="P299" s="36">
        <v>0</v>
      </c>
      <c r="Q299" s="41">
        <f>ROUND(N299*$N$11-O299, 2)</f>
        <v>0</v>
      </c>
      <c r="R299" s="45">
        <f>ROUND(N299-O299-Q299, 2)</f>
        <v>0</v>
      </c>
    </row>
    <row r="300" spans="1:18" x14ac:dyDescent="0.25">
      <c r="A300" s="2">
        <v>5391</v>
      </c>
      <c r="B300" s="1" t="s">
        <v>666</v>
      </c>
      <c r="C300" s="2" t="s">
        <v>7</v>
      </c>
      <c r="D300" s="1" t="s">
        <v>658</v>
      </c>
      <c r="E300" s="2">
        <v>4280</v>
      </c>
      <c r="F300" s="2" t="s">
        <v>227</v>
      </c>
      <c r="G300" s="2">
        <v>20</v>
      </c>
      <c r="H300" s="2">
        <v>20</v>
      </c>
      <c r="I300" s="2">
        <v>20</v>
      </c>
      <c r="J300" s="5" t="s">
        <v>2457</v>
      </c>
      <c r="K300" s="2" t="s">
        <v>2472</v>
      </c>
      <c r="L300" s="24">
        <v>0</v>
      </c>
      <c r="M300" s="37">
        <v>492.48630000000003</v>
      </c>
      <c r="N300" s="38">
        <v>0</v>
      </c>
      <c r="O300" s="38">
        <v>0</v>
      </c>
      <c r="P300" s="36">
        <v>0</v>
      </c>
      <c r="Q300" s="41">
        <f>ROUND(N300*$N$11-O300, 2)</f>
        <v>0</v>
      </c>
      <c r="R300" s="45">
        <f>ROUND(N300-O300-Q300, 2)</f>
        <v>0</v>
      </c>
    </row>
    <row r="301" spans="1:18" x14ac:dyDescent="0.25">
      <c r="A301" s="2">
        <v>5440</v>
      </c>
      <c r="B301" s="1" t="s">
        <v>713</v>
      </c>
      <c r="C301" s="2" t="s">
        <v>7</v>
      </c>
      <c r="D301" s="1" t="s">
        <v>709</v>
      </c>
      <c r="E301" s="2">
        <v>4286</v>
      </c>
      <c r="F301" s="2" t="s">
        <v>227</v>
      </c>
      <c r="G301" s="2">
        <v>17</v>
      </c>
      <c r="H301" s="2">
        <v>23</v>
      </c>
      <c r="I301" s="2">
        <v>20</v>
      </c>
      <c r="J301" s="5" t="s">
        <v>2457</v>
      </c>
      <c r="K301" s="2" t="s">
        <v>2472</v>
      </c>
      <c r="L301" s="24">
        <v>0</v>
      </c>
      <c r="M301" s="37">
        <v>2162.4448000000002</v>
      </c>
      <c r="N301" s="38">
        <v>0</v>
      </c>
      <c r="O301" s="38">
        <v>0</v>
      </c>
      <c r="P301" s="36">
        <v>0</v>
      </c>
      <c r="Q301" s="41">
        <f>ROUND(N301*$N$11-O301, 2)</f>
        <v>0</v>
      </c>
      <c r="R301" s="45">
        <f>ROUND(N301-O301-Q301, 2)</f>
        <v>0</v>
      </c>
    </row>
    <row r="302" spans="1:18" x14ac:dyDescent="0.25">
      <c r="A302" s="2">
        <v>5507</v>
      </c>
      <c r="B302" s="1" t="s">
        <v>764</v>
      </c>
      <c r="C302" s="2" t="s">
        <v>118</v>
      </c>
      <c r="D302" s="1" t="s">
        <v>765</v>
      </c>
      <c r="E302" s="2">
        <v>4335</v>
      </c>
      <c r="F302" s="2" t="s">
        <v>227</v>
      </c>
      <c r="G302" s="2">
        <v>23</v>
      </c>
      <c r="H302" s="2">
        <v>14</v>
      </c>
      <c r="I302" s="2">
        <v>18.5</v>
      </c>
      <c r="J302" s="5" t="s">
        <v>2457</v>
      </c>
      <c r="K302" s="2" t="s">
        <v>2472</v>
      </c>
      <c r="L302" s="24">
        <v>0</v>
      </c>
      <c r="M302" s="37">
        <v>357.75330000000002</v>
      </c>
      <c r="N302" s="38">
        <v>0</v>
      </c>
      <c r="O302" s="38">
        <v>0</v>
      </c>
      <c r="P302" s="36">
        <v>0</v>
      </c>
      <c r="Q302" s="41">
        <f>ROUND(N302*$N$11-O302, 2)</f>
        <v>0</v>
      </c>
      <c r="R302" s="45">
        <f>ROUND(N302-O302-Q302, 2)</f>
        <v>0</v>
      </c>
    </row>
    <row r="303" spans="1:18" x14ac:dyDescent="0.25">
      <c r="A303" s="2">
        <v>5580</v>
      </c>
      <c r="B303" s="1" t="s">
        <v>825</v>
      </c>
      <c r="C303" s="2" t="s">
        <v>7</v>
      </c>
      <c r="D303" s="1" t="s">
        <v>817</v>
      </c>
      <c r="E303" s="2">
        <v>79598</v>
      </c>
      <c r="F303" s="2" t="s">
        <v>803</v>
      </c>
      <c r="G303" s="2">
        <v>27</v>
      </c>
      <c r="H303" s="2">
        <v>17</v>
      </c>
      <c r="I303" s="2">
        <v>22</v>
      </c>
      <c r="J303" s="5" t="s">
        <v>2457</v>
      </c>
      <c r="K303" s="2" t="s">
        <v>2472</v>
      </c>
      <c r="L303" s="24">
        <v>0</v>
      </c>
      <c r="M303" s="37">
        <v>102.7985</v>
      </c>
      <c r="N303" s="38">
        <v>0</v>
      </c>
      <c r="O303" s="38">
        <v>0</v>
      </c>
      <c r="P303" s="36">
        <v>0</v>
      </c>
      <c r="Q303" s="41">
        <f>ROUND(N303*$N$11-O303, 2)</f>
        <v>0</v>
      </c>
      <c r="R303" s="45">
        <f>ROUND(N303-O303-Q303, 2)</f>
        <v>0</v>
      </c>
    </row>
    <row r="304" spans="1:18" x14ac:dyDescent="0.25">
      <c r="A304" s="2">
        <v>5797</v>
      </c>
      <c r="B304" s="1" t="s">
        <v>1005</v>
      </c>
      <c r="C304" s="2" t="s">
        <v>7</v>
      </c>
      <c r="D304" s="1" t="s">
        <v>1000</v>
      </c>
      <c r="E304" s="2">
        <v>4406</v>
      </c>
      <c r="F304" s="2" t="s">
        <v>900</v>
      </c>
      <c r="G304" s="2">
        <v>30</v>
      </c>
      <c r="H304" s="2">
        <v>26</v>
      </c>
      <c r="I304" s="2">
        <v>28</v>
      </c>
      <c r="J304" s="5" t="s">
        <v>2457</v>
      </c>
      <c r="K304" s="2" t="s">
        <v>2472</v>
      </c>
      <c r="L304" s="24">
        <v>0</v>
      </c>
      <c r="M304" s="37">
        <v>483.52820000000003</v>
      </c>
      <c r="N304" s="38">
        <v>0</v>
      </c>
      <c r="O304" s="38">
        <v>0</v>
      </c>
      <c r="P304" s="36">
        <v>0</v>
      </c>
      <c r="Q304" s="41">
        <f>ROUND(N304*$N$11-O304, 2)</f>
        <v>0</v>
      </c>
      <c r="R304" s="45">
        <f>ROUND(N304-O304-Q304, 2)</f>
        <v>0</v>
      </c>
    </row>
    <row r="305" spans="1:18" x14ac:dyDescent="0.25">
      <c r="A305" s="2">
        <v>5947</v>
      </c>
      <c r="B305" s="1" t="s">
        <v>1136</v>
      </c>
      <c r="C305" s="2" t="s">
        <v>7</v>
      </c>
      <c r="D305" s="1" t="s">
        <v>1137</v>
      </c>
      <c r="E305" s="2">
        <v>4452</v>
      </c>
      <c r="F305" s="2" t="s">
        <v>1075</v>
      </c>
      <c r="G305" s="2">
        <v>20</v>
      </c>
      <c r="H305" s="2">
        <v>13</v>
      </c>
      <c r="I305" s="2">
        <v>16.5</v>
      </c>
      <c r="J305" s="5" t="s">
        <v>2457</v>
      </c>
      <c r="K305" s="2" t="s">
        <v>2472</v>
      </c>
      <c r="L305" s="24">
        <v>0</v>
      </c>
      <c r="M305" s="37">
        <v>187.77369999999999</v>
      </c>
      <c r="N305" s="38">
        <v>0</v>
      </c>
      <c r="O305" s="38">
        <v>0</v>
      </c>
      <c r="P305" s="36">
        <v>0</v>
      </c>
      <c r="Q305" s="41">
        <f>ROUND(N305*$N$11-O305, 2)</f>
        <v>0</v>
      </c>
      <c r="R305" s="45">
        <f>ROUND(N305-O305-Q305, 2)</f>
        <v>0</v>
      </c>
    </row>
    <row r="306" spans="1:18" x14ac:dyDescent="0.25">
      <c r="A306" s="2">
        <v>78811</v>
      </c>
      <c r="B306" s="1" t="s">
        <v>1424</v>
      </c>
      <c r="C306" s="2" t="s">
        <v>118</v>
      </c>
      <c r="D306" s="1" t="s">
        <v>1424</v>
      </c>
      <c r="E306" s="2">
        <v>10968</v>
      </c>
      <c r="F306" s="2" t="s">
        <v>227</v>
      </c>
      <c r="G306" s="2">
        <v>28</v>
      </c>
      <c r="H306" s="2">
        <v>37</v>
      </c>
      <c r="I306" s="2">
        <v>32.5</v>
      </c>
      <c r="J306" s="5" t="s">
        <v>2457</v>
      </c>
      <c r="K306" s="2" t="s">
        <v>2472</v>
      </c>
      <c r="L306" s="24">
        <v>0</v>
      </c>
      <c r="M306" s="37">
        <v>235.46199999999999</v>
      </c>
      <c r="N306" s="38">
        <v>0</v>
      </c>
      <c r="O306" s="38">
        <v>0</v>
      </c>
      <c r="P306" s="36">
        <v>0</v>
      </c>
      <c r="Q306" s="41">
        <f>ROUND(N306*$N$11-O306, 2)</f>
        <v>0</v>
      </c>
      <c r="R306" s="45">
        <f>ROUND(N306-O306-Q306, 2)</f>
        <v>0</v>
      </c>
    </row>
    <row r="307" spans="1:18" x14ac:dyDescent="0.25">
      <c r="A307" s="2">
        <v>79225</v>
      </c>
      <c r="B307" s="1" t="s">
        <v>1558</v>
      </c>
      <c r="C307" s="2" t="s">
        <v>7</v>
      </c>
      <c r="D307" s="1" t="s">
        <v>226</v>
      </c>
      <c r="E307" s="2">
        <v>4235</v>
      </c>
      <c r="F307" s="2" t="s">
        <v>227</v>
      </c>
      <c r="G307" s="2">
        <v>21</v>
      </c>
      <c r="H307" s="2">
        <v>22</v>
      </c>
      <c r="I307" s="2">
        <v>21.5</v>
      </c>
      <c r="J307" s="5" t="s">
        <v>2457</v>
      </c>
      <c r="K307" s="2" t="s">
        <v>2472</v>
      </c>
      <c r="L307" s="24">
        <v>0</v>
      </c>
      <c r="M307" s="37">
        <v>443.32170000000002</v>
      </c>
      <c r="N307" s="38">
        <v>0</v>
      </c>
      <c r="O307" s="38">
        <v>0</v>
      </c>
      <c r="P307" s="36">
        <v>0</v>
      </c>
      <c r="Q307" s="41">
        <f>ROUND(N307*$N$11-O307, 2)</f>
        <v>0</v>
      </c>
      <c r="R307" s="45">
        <f>ROUND(N307-O307-Q307, 2)</f>
        <v>0</v>
      </c>
    </row>
    <row r="308" spans="1:18" x14ac:dyDescent="0.25">
      <c r="A308" s="2">
        <v>79509</v>
      </c>
      <c r="B308" s="1" t="s">
        <v>1610</v>
      </c>
      <c r="C308" s="2" t="s">
        <v>118</v>
      </c>
      <c r="D308" s="1" t="s">
        <v>1611</v>
      </c>
      <c r="E308" s="2">
        <v>79024</v>
      </c>
      <c r="F308" s="2" t="s">
        <v>227</v>
      </c>
      <c r="G308" s="2">
        <v>40</v>
      </c>
      <c r="H308" s="2">
        <v>39</v>
      </c>
      <c r="I308" s="2">
        <v>39.5</v>
      </c>
      <c r="J308" s="5" t="s">
        <v>2457</v>
      </c>
      <c r="K308" s="2" t="s">
        <v>2451</v>
      </c>
      <c r="L308" s="24">
        <v>225</v>
      </c>
      <c r="M308" s="37">
        <v>463.98599999999999</v>
      </c>
      <c r="N308" s="38">
        <v>104396.84999999999</v>
      </c>
      <c r="O308" s="38">
        <v>62789.39</v>
      </c>
      <c r="P308" s="36">
        <v>41607.459999999992</v>
      </c>
      <c r="Q308" s="41">
        <f>ROUND(N308*$N$11-O308, 2)</f>
        <v>41102.28</v>
      </c>
      <c r="R308" s="45">
        <f>ROUND(N308-O308-Q308, 2)</f>
        <v>505.18</v>
      </c>
    </row>
    <row r="309" spans="1:18" x14ac:dyDescent="0.25">
      <c r="A309" s="2">
        <v>92197</v>
      </c>
      <c r="B309" s="1" t="s">
        <v>2262</v>
      </c>
      <c r="C309" s="2" t="s">
        <v>118</v>
      </c>
      <c r="D309" s="1" t="s">
        <v>2263</v>
      </c>
      <c r="E309" s="2">
        <v>90878</v>
      </c>
      <c r="F309" s="2" t="s">
        <v>227</v>
      </c>
      <c r="G309" s="2">
        <v>32</v>
      </c>
      <c r="H309" s="2">
        <v>43</v>
      </c>
      <c r="I309" s="2">
        <v>37.5</v>
      </c>
      <c r="J309" s="5" t="s">
        <v>2457</v>
      </c>
      <c r="K309" s="2" t="s">
        <v>2451</v>
      </c>
      <c r="L309" s="24">
        <v>225</v>
      </c>
      <c r="M309" s="37">
        <v>548.54380000000003</v>
      </c>
      <c r="N309" s="38">
        <v>123422.35500000001</v>
      </c>
      <c r="O309" s="38">
        <v>37304.25</v>
      </c>
      <c r="P309" s="36">
        <v>86118.10500000001</v>
      </c>
      <c r="Q309" s="41">
        <f>ROUND(N309*$N$11-O309, 2)</f>
        <v>85520.86</v>
      </c>
      <c r="R309" s="45">
        <f>ROUND(N309-O309-Q309, 2)</f>
        <v>597.25</v>
      </c>
    </row>
    <row r="310" spans="1:18" x14ac:dyDescent="0.25">
      <c r="A310" s="2">
        <v>551692</v>
      </c>
      <c r="B310" s="1" t="s">
        <v>2407</v>
      </c>
      <c r="C310" s="2" t="s">
        <v>118</v>
      </c>
      <c r="D310" s="1" t="s">
        <v>2261</v>
      </c>
      <c r="E310" s="2">
        <v>91948</v>
      </c>
      <c r="F310" s="2" t="s">
        <v>227</v>
      </c>
      <c r="G310" s="2">
        <v>50</v>
      </c>
      <c r="H310" s="2">
        <v>59</v>
      </c>
      <c r="I310" s="2">
        <v>54.5</v>
      </c>
      <c r="J310" s="5" t="s">
        <v>2457</v>
      </c>
      <c r="K310" s="2" t="s">
        <v>2450</v>
      </c>
      <c r="L310" s="24">
        <v>400</v>
      </c>
      <c r="M310" s="37">
        <v>358.47989999999999</v>
      </c>
      <c r="N310" s="38">
        <v>143391.96</v>
      </c>
      <c r="O310" s="38">
        <v>85881.600000000006</v>
      </c>
      <c r="P310" s="36">
        <v>57510.359999999986</v>
      </c>
      <c r="Q310" s="41">
        <f>ROUND(N310*$N$11-O310, 2)</f>
        <v>56816.49</v>
      </c>
      <c r="R310" s="45">
        <f>ROUND(N310-O310-Q310, 2)</f>
        <v>693.87</v>
      </c>
    </row>
    <row r="311" spans="1:18" x14ac:dyDescent="0.25">
      <c r="A311" s="2">
        <v>4924</v>
      </c>
      <c r="B311" s="1" t="s">
        <v>237</v>
      </c>
      <c r="C311" s="2" t="s">
        <v>7</v>
      </c>
      <c r="D311" s="1" t="s">
        <v>226</v>
      </c>
      <c r="E311" s="2">
        <v>4235</v>
      </c>
      <c r="F311" s="2" t="s">
        <v>227</v>
      </c>
      <c r="G311" s="2">
        <v>26</v>
      </c>
      <c r="H311" s="2">
        <v>23</v>
      </c>
      <c r="I311" s="2">
        <v>24.5</v>
      </c>
      <c r="J311" s="5" t="s">
        <v>2457</v>
      </c>
      <c r="K311" s="2" t="s">
        <v>2472</v>
      </c>
      <c r="L311" s="24">
        <v>0</v>
      </c>
      <c r="M311" s="37">
        <v>409.7364</v>
      </c>
      <c r="N311" s="38">
        <v>0</v>
      </c>
      <c r="O311" s="38">
        <v>0</v>
      </c>
      <c r="P311" s="36">
        <v>0</v>
      </c>
      <c r="Q311" s="41">
        <f>ROUND(N311*$N$11-O311, 2)</f>
        <v>0</v>
      </c>
      <c r="R311" s="45">
        <f>ROUND(N311-O311-Q311, 2)</f>
        <v>0</v>
      </c>
    </row>
    <row r="312" spans="1:18" x14ac:dyDescent="0.25">
      <c r="A312" s="2">
        <v>4737</v>
      </c>
      <c r="B312" s="1" t="s">
        <v>36</v>
      </c>
      <c r="C312" s="2" t="s">
        <v>7</v>
      </c>
      <c r="D312" s="1" t="s">
        <v>30</v>
      </c>
      <c r="E312" s="2">
        <v>4158</v>
      </c>
      <c r="F312" s="2" t="s">
        <v>9</v>
      </c>
      <c r="G312" s="2">
        <v>16</v>
      </c>
      <c r="H312" s="2">
        <v>24</v>
      </c>
      <c r="I312" s="2">
        <v>20</v>
      </c>
      <c r="J312" s="5" t="s">
        <v>2457</v>
      </c>
      <c r="K312" s="2" t="s">
        <v>2472</v>
      </c>
      <c r="L312" s="24">
        <v>0</v>
      </c>
      <c r="M312" s="37">
        <v>960.27959999999996</v>
      </c>
      <c r="N312" s="38">
        <v>0</v>
      </c>
      <c r="O312" s="38">
        <v>0</v>
      </c>
      <c r="P312" s="36">
        <v>0</v>
      </c>
      <c r="Q312" s="41">
        <f>ROUND(N312*$N$11-O312, 2)</f>
        <v>0</v>
      </c>
      <c r="R312" s="45">
        <f>ROUND(N312-O312-Q312, 2)</f>
        <v>0</v>
      </c>
    </row>
    <row r="313" spans="1:18" x14ac:dyDescent="0.25">
      <c r="A313" s="2">
        <v>4776</v>
      </c>
      <c r="B313" s="1" t="s">
        <v>84</v>
      </c>
      <c r="C313" s="2" t="s">
        <v>7</v>
      </c>
      <c r="D313" s="1" t="s">
        <v>83</v>
      </c>
      <c r="E313" s="2">
        <v>4175</v>
      </c>
      <c r="F313" s="2" t="s">
        <v>52</v>
      </c>
      <c r="G313" s="2">
        <v>29</v>
      </c>
      <c r="H313" s="2">
        <v>23</v>
      </c>
      <c r="I313" s="2">
        <v>26</v>
      </c>
      <c r="J313" s="5" t="s">
        <v>2457</v>
      </c>
      <c r="K313" s="2" t="s">
        <v>2472</v>
      </c>
      <c r="L313" s="24">
        <v>0</v>
      </c>
      <c r="M313" s="37">
        <v>323.06689999999998</v>
      </c>
      <c r="N313" s="38">
        <v>0</v>
      </c>
      <c r="O313" s="38">
        <v>0</v>
      </c>
      <c r="P313" s="36">
        <v>0</v>
      </c>
      <c r="Q313" s="41">
        <f>ROUND(N313*$N$11-O313, 2)</f>
        <v>0</v>
      </c>
      <c r="R313" s="45">
        <f>ROUND(N313-O313-Q313, 2)</f>
        <v>0</v>
      </c>
    </row>
    <row r="314" spans="1:18" x14ac:dyDescent="0.25">
      <c r="A314" s="2">
        <v>5197</v>
      </c>
      <c r="B314" s="1" t="s">
        <v>479</v>
      </c>
      <c r="C314" s="2" t="s">
        <v>7</v>
      </c>
      <c r="D314" s="1" t="s">
        <v>477</v>
      </c>
      <c r="E314" s="2">
        <v>4256</v>
      </c>
      <c r="F314" s="2" t="s">
        <v>227</v>
      </c>
      <c r="G314" s="2">
        <v>23</v>
      </c>
      <c r="H314" s="2">
        <v>16</v>
      </c>
      <c r="I314" s="2">
        <v>19.5</v>
      </c>
      <c r="J314" s="5" t="s">
        <v>2457</v>
      </c>
      <c r="K314" s="2" t="s">
        <v>2472</v>
      </c>
      <c r="L314" s="24">
        <v>0</v>
      </c>
      <c r="M314" s="37">
        <v>258.19810000000001</v>
      </c>
      <c r="N314" s="38">
        <v>0</v>
      </c>
      <c r="O314" s="38">
        <v>0</v>
      </c>
      <c r="P314" s="36">
        <v>0</v>
      </c>
      <c r="Q314" s="41">
        <f>ROUND(N314*$N$11-O314, 2)</f>
        <v>0</v>
      </c>
      <c r="R314" s="45">
        <f>ROUND(N314-O314-Q314, 2)</f>
        <v>0</v>
      </c>
    </row>
    <row r="315" spans="1:18" x14ac:dyDescent="0.25">
      <c r="A315" s="2">
        <v>5383</v>
      </c>
      <c r="B315" s="1" t="s">
        <v>659</v>
      </c>
      <c r="C315" s="2" t="s">
        <v>7</v>
      </c>
      <c r="D315" s="1" t="s">
        <v>658</v>
      </c>
      <c r="E315" s="2">
        <v>4280</v>
      </c>
      <c r="F315" s="2" t="s">
        <v>227</v>
      </c>
      <c r="G315" s="2">
        <v>27</v>
      </c>
      <c r="H315" s="2">
        <v>31</v>
      </c>
      <c r="I315" s="2">
        <v>29</v>
      </c>
      <c r="J315" s="5" t="s">
        <v>2457</v>
      </c>
      <c r="K315" s="2" t="s">
        <v>2472</v>
      </c>
      <c r="L315" s="24">
        <v>0</v>
      </c>
      <c r="M315" s="37">
        <v>872.64020000000005</v>
      </c>
      <c r="N315" s="38">
        <v>0</v>
      </c>
      <c r="O315" s="38">
        <v>0</v>
      </c>
      <c r="P315" s="36">
        <v>0</v>
      </c>
      <c r="Q315" s="41">
        <f>ROUND(N315*$N$11-O315, 2)</f>
        <v>0</v>
      </c>
      <c r="R315" s="45">
        <f>ROUND(N315-O315-Q315, 2)</f>
        <v>0</v>
      </c>
    </row>
    <row r="316" spans="1:18" x14ac:dyDescent="0.25">
      <c r="A316" s="2">
        <v>5386</v>
      </c>
      <c r="B316" s="1" t="s">
        <v>662</v>
      </c>
      <c r="C316" s="2" t="s">
        <v>7</v>
      </c>
      <c r="D316" s="1" t="s">
        <v>658</v>
      </c>
      <c r="E316" s="2">
        <v>4280</v>
      </c>
      <c r="F316" s="2" t="s">
        <v>227</v>
      </c>
      <c r="G316" s="2">
        <v>22</v>
      </c>
      <c r="H316" s="2">
        <v>24</v>
      </c>
      <c r="I316" s="2">
        <v>23</v>
      </c>
      <c r="J316" s="5" t="s">
        <v>2457</v>
      </c>
      <c r="K316" s="2" t="s">
        <v>2472</v>
      </c>
      <c r="L316" s="24">
        <v>0</v>
      </c>
      <c r="M316" s="37">
        <v>898.49369999999999</v>
      </c>
      <c r="N316" s="38">
        <v>0</v>
      </c>
      <c r="O316" s="38">
        <v>0</v>
      </c>
      <c r="P316" s="36">
        <v>0</v>
      </c>
      <c r="Q316" s="41">
        <f>ROUND(N316*$N$11-O316, 2)</f>
        <v>0</v>
      </c>
      <c r="R316" s="45">
        <f>ROUND(N316-O316-Q316, 2)</f>
        <v>0</v>
      </c>
    </row>
    <row r="317" spans="1:18" x14ac:dyDescent="0.25">
      <c r="A317" s="2">
        <v>5439</v>
      </c>
      <c r="B317" s="1" t="s">
        <v>712</v>
      </c>
      <c r="C317" s="2" t="s">
        <v>7</v>
      </c>
      <c r="D317" s="1" t="s">
        <v>709</v>
      </c>
      <c r="E317" s="2">
        <v>4286</v>
      </c>
      <c r="F317" s="2" t="s">
        <v>227</v>
      </c>
      <c r="G317" s="2">
        <v>17</v>
      </c>
      <c r="H317" s="2">
        <v>17</v>
      </c>
      <c r="I317" s="2">
        <v>17</v>
      </c>
      <c r="J317" s="5" t="s">
        <v>2457</v>
      </c>
      <c r="K317" s="2" t="s">
        <v>2472</v>
      </c>
      <c r="L317" s="24">
        <v>0</v>
      </c>
      <c r="M317" s="37">
        <v>1796.6391000000001</v>
      </c>
      <c r="N317" s="38">
        <v>0</v>
      </c>
      <c r="O317" s="38">
        <v>0</v>
      </c>
      <c r="P317" s="36">
        <v>0</v>
      </c>
      <c r="Q317" s="41">
        <f>ROUND(N317*$N$11-O317, 2)</f>
        <v>0</v>
      </c>
      <c r="R317" s="45">
        <f>ROUND(N317-O317-Q317, 2)</f>
        <v>0</v>
      </c>
    </row>
    <row r="318" spans="1:18" x14ac:dyDescent="0.25">
      <c r="A318" s="2">
        <v>5958</v>
      </c>
      <c r="B318" s="1" t="s">
        <v>1146</v>
      </c>
      <c r="C318" s="2" t="s">
        <v>7</v>
      </c>
      <c r="D318" s="1" t="s">
        <v>1142</v>
      </c>
      <c r="E318" s="2">
        <v>4457</v>
      </c>
      <c r="F318" s="2" t="s">
        <v>1143</v>
      </c>
      <c r="G318" s="2">
        <v>29</v>
      </c>
      <c r="H318" s="2">
        <v>23</v>
      </c>
      <c r="I318" s="2">
        <v>26</v>
      </c>
      <c r="J318" s="5" t="s">
        <v>2457</v>
      </c>
      <c r="K318" s="2" t="s">
        <v>2472</v>
      </c>
      <c r="L318" s="24">
        <v>0</v>
      </c>
      <c r="M318" s="37">
        <v>287.08569999999997</v>
      </c>
      <c r="N318" s="38">
        <v>0</v>
      </c>
      <c r="O318" s="38">
        <v>0</v>
      </c>
      <c r="P318" s="36">
        <v>0</v>
      </c>
      <c r="Q318" s="41">
        <f>ROUND(N318*$N$11-O318, 2)</f>
        <v>0</v>
      </c>
      <c r="R318" s="45">
        <f>ROUND(N318-O318-Q318, 2)</f>
        <v>0</v>
      </c>
    </row>
    <row r="319" spans="1:18" x14ac:dyDescent="0.25">
      <c r="A319" s="2">
        <v>79989</v>
      </c>
      <c r="B319" s="1" t="s">
        <v>1699</v>
      </c>
      <c r="C319" s="2" t="s">
        <v>118</v>
      </c>
      <c r="D319" s="1" t="s">
        <v>1700</v>
      </c>
      <c r="E319" s="2">
        <v>79988</v>
      </c>
      <c r="F319" s="2" t="s">
        <v>227</v>
      </c>
      <c r="G319" s="2">
        <v>26</v>
      </c>
      <c r="H319" s="2">
        <v>35</v>
      </c>
      <c r="I319" s="2">
        <v>30.5</v>
      </c>
      <c r="J319" s="5" t="s">
        <v>2457</v>
      </c>
      <c r="K319" s="2" t="s">
        <v>2472</v>
      </c>
      <c r="L319" s="24">
        <v>0</v>
      </c>
      <c r="M319" s="37">
        <v>237.4494</v>
      </c>
      <c r="N319" s="38">
        <v>0</v>
      </c>
      <c r="O319" s="38">
        <v>0</v>
      </c>
      <c r="P319" s="36">
        <v>0</v>
      </c>
      <c r="Q319" s="41">
        <f>ROUND(N319*$N$11-O319, 2)</f>
        <v>0</v>
      </c>
      <c r="R319" s="45">
        <f>ROUND(N319-O319-Q319, 2)</f>
        <v>0</v>
      </c>
    </row>
    <row r="320" spans="1:18" x14ac:dyDescent="0.25">
      <c r="A320" s="2">
        <v>89584</v>
      </c>
      <c r="B320" s="1" t="s">
        <v>1964</v>
      </c>
      <c r="C320" s="2" t="s">
        <v>7</v>
      </c>
      <c r="D320" s="1" t="s">
        <v>1017</v>
      </c>
      <c r="E320" s="2">
        <v>4407</v>
      </c>
      <c r="F320" s="2" t="s">
        <v>900</v>
      </c>
      <c r="G320" s="2">
        <v>26</v>
      </c>
      <c r="H320" s="2">
        <v>38</v>
      </c>
      <c r="I320" s="2">
        <v>32</v>
      </c>
      <c r="J320" s="5" t="s">
        <v>2457</v>
      </c>
      <c r="K320" s="2" t="s">
        <v>2472</v>
      </c>
      <c r="L320" s="24">
        <v>0</v>
      </c>
      <c r="M320" s="37">
        <v>464.7364</v>
      </c>
      <c r="N320" s="38">
        <v>0</v>
      </c>
      <c r="O320" s="38">
        <v>0</v>
      </c>
      <c r="P320" s="36">
        <v>0</v>
      </c>
      <c r="Q320" s="41">
        <f>ROUND(N320*$N$11-O320, 2)</f>
        <v>0</v>
      </c>
      <c r="R320" s="45">
        <f>ROUND(N320-O320-Q320, 2)</f>
        <v>0</v>
      </c>
    </row>
    <row r="321" spans="1:18" x14ac:dyDescent="0.25">
      <c r="A321" s="2">
        <v>90200</v>
      </c>
      <c r="B321" s="1" t="s">
        <v>2076</v>
      </c>
      <c r="C321" s="2" t="s">
        <v>118</v>
      </c>
      <c r="D321" s="1" t="s">
        <v>2077</v>
      </c>
      <c r="E321" s="2">
        <v>90199</v>
      </c>
      <c r="F321" s="2" t="s">
        <v>900</v>
      </c>
      <c r="G321" s="2">
        <v>24</v>
      </c>
      <c r="H321" s="2">
        <v>21</v>
      </c>
      <c r="I321" s="2">
        <v>22.5</v>
      </c>
      <c r="J321" s="5" t="s">
        <v>2457</v>
      </c>
      <c r="K321" s="2" t="s">
        <v>2472</v>
      </c>
      <c r="L321" s="24">
        <v>0</v>
      </c>
      <c r="M321" s="37">
        <v>143.26419999999999</v>
      </c>
      <c r="N321" s="38">
        <v>0</v>
      </c>
      <c r="O321" s="38">
        <v>0</v>
      </c>
      <c r="P321" s="36">
        <v>0</v>
      </c>
      <c r="Q321" s="41">
        <f>ROUND(N321*$N$11-O321, 2)</f>
        <v>0</v>
      </c>
      <c r="R321" s="45">
        <f>ROUND(N321-O321-Q321, 2)</f>
        <v>0</v>
      </c>
    </row>
    <row r="322" spans="1:18" x14ac:dyDescent="0.25">
      <c r="A322" s="2">
        <v>4768</v>
      </c>
      <c r="B322" s="1" t="s">
        <v>77</v>
      </c>
      <c r="C322" s="2" t="s">
        <v>7</v>
      </c>
      <c r="D322" s="1" t="s">
        <v>74</v>
      </c>
      <c r="E322" s="2">
        <v>4174</v>
      </c>
      <c r="F322" s="2" t="s">
        <v>52</v>
      </c>
      <c r="G322" s="2">
        <v>31</v>
      </c>
      <c r="H322" s="2">
        <v>22</v>
      </c>
      <c r="I322" s="2">
        <v>26.5</v>
      </c>
      <c r="J322" s="5" t="s">
        <v>2457</v>
      </c>
      <c r="K322" s="2" t="s">
        <v>2472</v>
      </c>
      <c r="L322" s="24">
        <v>0</v>
      </c>
      <c r="M322" s="37">
        <v>252.65369999999999</v>
      </c>
      <c r="N322" s="38">
        <v>0</v>
      </c>
      <c r="O322" s="38">
        <v>0</v>
      </c>
      <c r="P322" s="36">
        <v>0</v>
      </c>
      <c r="Q322" s="41">
        <f>ROUND(N322*$N$11-O322, 2)</f>
        <v>0</v>
      </c>
      <c r="R322" s="45">
        <f>ROUND(N322-O322-Q322, 2)</f>
        <v>0</v>
      </c>
    </row>
    <row r="323" spans="1:18" x14ac:dyDescent="0.25">
      <c r="A323" s="2">
        <v>92248</v>
      </c>
      <c r="B323" s="1" t="s">
        <v>2277</v>
      </c>
      <c r="C323" s="2" t="s">
        <v>118</v>
      </c>
      <c r="D323" s="1" t="s">
        <v>2082</v>
      </c>
      <c r="E323" s="2">
        <v>346763</v>
      </c>
      <c r="F323" s="2" t="s">
        <v>227</v>
      </c>
      <c r="G323" s="2">
        <v>25</v>
      </c>
      <c r="H323" s="2">
        <v>19</v>
      </c>
      <c r="I323" s="2">
        <v>22</v>
      </c>
      <c r="J323" s="5" t="s">
        <v>2457</v>
      </c>
      <c r="K323" s="2" t="s">
        <v>2472</v>
      </c>
      <c r="L323" s="24">
        <v>0</v>
      </c>
      <c r="M323" s="37">
        <v>220.3133</v>
      </c>
      <c r="N323" s="38">
        <v>0</v>
      </c>
      <c r="O323" s="38">
        <v>0</v>
      </c>
      <c r="P323" s="36">
        <v>0</v>
      </c>
      <c r="Q323" s="41">
        <f>ROUND(N323*$N$11-O323, 2)</f>
        <v>0</v>
      </c>
      <c r="R323" s="45">
        <f>ROUND(N323-O323-Q323, 2)</f>
        <v>0</v>
      </c>
    </row>
    <row r="324" spans="1:18" x14ac:dyDescent="0.25">
      <c r="A324" s="2">
        <v>5821</v>
      </c>
      <c r="B324" s="1" t="s">
        <v>1025</v>
      </c>
      <c r="C324" s="2" t="s">
        <v>7</v>
      </c>
      <c r="D324" s="1" t="s">
        <v>1017</v>
      </c>
      <c r="E324" s="2">
        <v>4407</v>
      </c>
      <c r="F324" s="2" t="s">
        <v>900</v>
      </c>
      <c r="G324" s="2">
        <v>27</v>
      </c>
      <c r="H324" s="2">
        <v>27</v>
      </c>
      <c r="I324" s="2">
        <v>27</v>
      </c>
      <c r="J324" s="5" t="s">
        <v>2457</v>
      </c>
      <c r="K324" s="2" t="s">
        <v>2472</v>
      </c>
      <c r="L324" s="24">
        <v>0</v>
      </c>
      <c r="M324" s="37">
        <v>404.07279999999997</v>
      </c>
      <c r="N324" s="38">
        <v>0</v>
      </c>
      <c r="O324" s="38">
        <v>0</v>
      </c>
      <c r="P324" s="36">
        <v>0</v>
      </c>
      <c r="Q324" s="41">
        <f>ROUND(N324*$N$11-O324, 2)</f>
        <v>0</v>
      </c>
      <c r="R324" s="45">
        <f>ROUND(N324-O324-Q324, 2)</f>
        <v>0</v>
      </c>
    </row>
    <row r="325" spans="1:18" x14ac:dyDescent="0.25">
      <c r="A325" s="2">
        <v>5347</v>
      </c>
      <c r="B325" s="1" t="s">
        <v>624</v>
      </c>
      <c r="C325" s="2" t="s">
        <v>7</v>
      </c>
      <c r="D325" s="1" t="s">
        <v>625</v>
      </c>
      <c r="E325" s="2">
        <v>4272</v>
      </c>
      <c r="F325" s="2" t="s">
        <v>227</v>
      </c>
      <c r="G325" s="2">
        <v>32</v>
      </c>
      <c r="H325" s="2">
        <v>41</v>
      </c>
      <c r="I325" s="2">
        <v>36.5</v>
      </c>
      <c r="J325" s="5" t="s">
        <v>2457</v>
      </c>
      <c r="K325" s="2" t="s">
        <v>2451</v>
      </c>
      <c r="L325" s="24">
        <v>225</v>
      </c>
      <c r="M325" s="37">
        <v>803.52279999999996</v>
      </c>
      <c r="N325" s="38">
        <v>180792.63</v>
      </c>
      <c r="O325" s="38">
        <v>108475.58</v>
      </c>
      <c r="P325" s="36">
        <v>72317.05</v>
      </c>
      <c r="Q325" s="41">
        <f>ROUND(N325*$N$11-O325, 2)</f>
        <v>71442.19</v>
      </c>
      <c r="R325" s="45">
        <f>ROUND(N325-O325-Q325, 2)</f>
        <v>874.86</v>
      </c>
    </row>
    <row r="326" spans="1:18" x14ac:dyDescent="0.25">
      <c r="A326" s="2">
        <v>4741</v>
      </c>
      <c r="B326" s="1" t="s">
        <v>41</v>
      </c>
      <c r="C326" s="2" t="s">
        <v>7</v>
      </c>
      <c r="D326" s="1" t="s">
        <v>38</v>
      </c>
      <c r="E326" s="2">
        <v>4159</v>
      </c>
      <c r="F326" s="2" t="s">
        <v>9</v>
      </c>
      <c r="G326" s="2">
        <v>11</v>
      </c>
      <c r="H326" s="2">
        <v>10</v>
      </c>
      <c r="I326" s="2">
        <v>10.5</v>
      </c>
      <c r="J326" s="5" t="s">
        <v>2457</v>
      </c>
      <c r="K326" s="2" t="s">
        <v>2472</v>
      </c>
      <c r="L326" s="24">
        <v>0</v>
      </c>
      <c r="M326" s="37">
        <v>156.2526</v>
      </c>
      <c r="N326" s="38">
        <v>0</v>
      </c>
      <c r="O326" s="38">
        <v>0</v>
      </c>
      <c r="P326" s="36">
        <v>0</v>
      </c>
      <c r="Q326" s="41">
        <f>ROUND(N326*$N$11-O326, 2)</f>
        <v>0</v>
      </c>
      <c r="R326" s="45">
        <f>ROUND(N326-O326-Q326, 2)</f>
        <v>0</v>
      </c>
    </row>
    <row r="327" spans="1:18" x14ac:dyDescent="0.25">
      <c r="A327" s="2">
        <v>4934</v>
      </c>
      <c r="B327" s="1" t="s">
        <v>247</v>
      </c>
      <c r="C327" s="2" t="s">
        <v>7</v>
      </c>
      <c r="D327" s="1" t="s">
        <v>226</v>
      </c>
      <c r="E327" s="2">
        <v>4235</v>
      </c>
      <c r="F327" s="2" t="s">
        <v>227</v>
      </c>
      <c r="G327" s="2">
        <v>26</v>
      </c>
      <c r="H327" s="2">
        <v>34</v>
      </c>
      <c r="I327" s="2">
        <v>30</v>
      </c>
      <c r="J327" s="5" t="s">
        <v>2457</v>
      </c>
      <c r="K327" s="2" t="s">
        <v>2472</v>
      </c>
      <c r="L327" s="24">
        <v>0</v>
      </c>
      <c r="M327" s="37">
        <v>427.78629999999998</v>
      </c>
      <c r="N327" s="38">
        <v>0</v>
      </c>
      <c r="O327" s="38">
        <v>0</v>
      </c>
      <c r="P327" s="36">
        <v>0</v>
      </c>
      <c r="Q327" s="41">
        <f>ROUND(N327*$N$11-O327, 2)</f>
        <v>0</v>
      </c>
      <c r="R327" s="45">
        <f>ROUND(N327-O327-Q327, 2)</f>
        <v>0</v>
      </c>
    </row>
    <row r="328" spans="1:18" x14ac:dyDescent="0.25">
      <c r="A328" s="2">
        <v>5351</v>
      </c>
      <c r="B328" s="1" t="s">
        <v>627</v>
      </c>
      <c r="C328" s="2" t="s">
        <v>7</v>
      </c>
      <c r="D328" s="1" t="s">
        <v>628</v>
      </c>
      <c r="E328" s="2">
        <v>4273</v>
      </c>
      <c r="F328" s="2" t="s">
        <v>227</v>
      </c>
      <c r="G328" s="2">
        <v>31</v>
      </c>
      <c r="H328" s="2">
        <v>28</v>
      </c>
      <c r="I328" s="2">
        <v>29.5</v>
      </c>
      <c r="J328" s="5" t="s">
        <v>2457</v>
      </c>
      <c r="K328" s="2" t="s">
        <v>2472</v>
      </c>
      <c r="L328" s="24">
        <v>0</v>
      </c>
      <c r="M328" s="37">
        <v>441.42410000000001</v>
      </c>
      <c r="N328" s="38">
        <v>0</v>
      </c>
      <c r="O328" s="38">
        <v>0</v>
      </c>
      <c r="P328" s="36">
        <v>0</v>
      </c>
      <c r="Q328" s="41">
        <f>ROUND(N328*$N$11-O328, 2)</f>
        <v>0</v>
      </c>
      <c r="R328" s="45">
        <f>ROUND(N328-O328-Q328, 2)</f>
        <v>0</v>
      </c>
    </row>
    <row r="329" spans="1:18" x14ac:dyDescent="0.25">
      <c r="A329" s="2">
        <v>5352</v>
      </c>
      <c r="B329" s="1" t="s">
        <v>629</v>
      </c>
      <c r="C329" s="2" t="s">
        <v>7</v>
      </c>
      <c r="D329" s="1" t="s">
        <v>628</v>
      </c>
      <c r="E329" s="2">
        <v>4273</v>
      </c>
      <c r="F329" s="2" t="s">
        <v>227</v>
      </c>
      <c r="G329" s="2">
        <v>31</v>
      </c>
      <c r="H329" s="2">
        <v>23</v>
      </c>
      <c r="I329" s="2">
        <v>27</v>
      </c>
      <c r="J329" s="5" t="s">
        <v>2457</v>
      </c>
      <c r="K329" s="2" t="s">
        <v>2472</v>
      </c>
      <c r="L329" s="24">
        <v>0</v>
      </c>
      <c r="M329" s="37">
        <v>386.96850000000001</v>
      </c>
      <c r="N329" s="38">
        <v>0</v>
      </c>
      <c r="O329" s="38">
        <v>0</v>
      </c>
      <c r="P329" s="36">
        <v>0</v>
      </c>
      <c r="Q329" s="41">
        <f>ROUND(N329*$N$11-O329, 2)</f>
        <v>0</v>
      </c>
      <c r="R329" s="45">
        <f>ROUND(N329-O329-Q329, 2)</f>
        <v>0</v>
      </c>
    </row>
    <row r="330" spans="1:18" x14ac:dyDescent="0.25">
      <c r="A330" s="2">
        <v>5372</v>
      </c>
      <c r="B330" s="1" t="s">
        <v>649</v>
      </c>
      <c r="C330" s="2" t="s">
        <v>7</v>
      </c>
      <c r="D330" s="1" t="s">
        <v>642</v>
      </c>
      <c r="E330" s="2">
        <v>4279</v>
      </c>
      <c r="F330" s="2" t="s">
        <v>227</v>
      </c>
      <c r="G330" s="2">
        <v>17</v>
      </c>
      <c r="H330" s="2">
        <v>16</v>
      </c>
      <c r="I330" s="2">
        <v>16.5</v>
      </c>
      <c r="J330" s="5" t="s">
        <v>2457</v>
      </c>
      <c r="K330" s="2" t="s">
        <v>2472</v>
      </c>
      <c r="L330" s="24">
        <v>0</v>
      </c>
      <c r="M330" s="37">
        <v>417.8929</v>
      </c>
      <c r="N330" s="38">
        <v>0</v>
      </c>
      <c r="O330" s="38">
        <v>0</v>
      </c>
      <c r="P330" s="36">
        <v>0</v>
      </c>
      <c r="Q330" s="41">
        <f>ROUND(N330*$N$11-O330, 2)</f>
        <v>0</v>
      </c>
      <c r="R330" s="45">
        <f>ROUND(N330-O330-Q330, 2)</f>
        <v>0</v>
      </c>
    </row>
    <row r="331" spans="1:18" x14ac:dyDescent="0.25">
      <c r="A331" s="2">
        <v>5373</v>
      </c>
      <c r="B331" s="1" t="s">
        <v>650</v>
      </c>
      <c r="C331" s="2" t="s">
        <v>7</v>
      </c>
      <c r="D331" s="1" t="s">
        <v>642</v>
      </c>
      <c r="E331" s="2">
        <v>4279</v>
      </c>
      <c r="F331" s="2" t="s">
        <v>227</v>
      </c>
      <c r="G331" s="2">
        <v>19</v>
      </c>
      <c r="H331" s="2">
        <v>17</v>
      </c>
      <c r="I331" s="2">
        <v>18</v>
      </c>
      <c r="J331" s="5" t="s">
        <v>2457</v>
      </c>
      <c r="K331" s="2" t="s">
        <v>2472</v>
      </c>
      <c r="L331" s="24">
        <v>0</v>
      </c>
      <c r="M331" s="37">
        <v>316.60079999999999</v>
      </c>
      <c r="N331" s="38">
        <v>0</v>
      </c>
      <c r="O331" s="38">
        <v>0</v>
      </c>
      <c r="P331" s="36">
        <v>0</v>
      </c>
      <c r="Q331" s="41">
        <f>ROUND(N331*$N$11-O331, 2)</f>
        <v>0</v>
      </c>
      <c r="R331" s="45">
        <f>ROUND(N331-O331-Q331, 2)</f>
        <v>0</v>
      </c>
    </row>
    <row r="332" spans="1:18" x14ac:dyDescent="0.25">
      <c r="A332" s="2">
        <v>5392</v>
      </c>
      <c r="B332" s="1" t="s">
        <v>667</v>
      </c>
      <c r="C332" s="2" t="s">
        <v>7</v>
      </c>
      <c r="D332" s="1" t="s">
        <v>658</v>
      </c>
      <c r="E332" s="2">
        <v>4280</v>
      </c>
      <c r="F332" s="2" t="s">
        <v>227</v>
      </c>
      <c r="G332" s="2">
        <v>20</v>
      </c>
      <c r="H332" s="2">
        <v>24</v>
      </c>
      <c r="I332" s="2">
        <v>22</v>
      </c>
      <c r="J332" s="5" t="s">
        <v>2457</v>
      </c>
      <c r="K332" s="2" t="s">
        <v>2472</v>
      </c>
      <c r="L332" s="24">
        <v>0</v>
      </c>
      <c r="M332" s="37">
        <v>938.18989999999997</v>
      </c>
      <c r="N332" s="38">
        <v>0</v>
      </c>
      <c r="O332" s="38">
        <v>0</v>
      </c>
      <c r="P332" s="36">
        <v>0</v>
      </c>
      <c r="Q332" s="41">
        <f>ROUND(N332*$N$11-O332, 2)</f>
        <v>0</v>
      </c>
      <c r="R332" s="45">
        <f>ROUND(N332-O332-Q332, 2)</f>
        <v>0</v>
      </c>
    </row>
    <row r="333" spans="1:18" x14ac:dyDescent="0.25">
      <c r="A333" s="2">
        <v>5788</v>
      </c>
      <c r="B333" s="1" t="s">
        <v>353</v>
      </c>
      <c r="C333" s="2" t="s">
        <v>7</v>
      </c>
      <c r="D333" s="1" t="s">
        <v>992</v>
      </c>
      <c r="E333" s="2">
        <v>4405</v>
      </c>
      <c r="F333" s="2" t="s">
        <v>900</v>
      </c>
      <c r="G333" s="2">
        <v>34</v>
      </c>
      <c r="H333" s="2">
        <v>29</v>
      </c>
      <c r="I333" s="2">
        <v>31.5</v>
      </c>
      <c r="J333" s="5" t="s">
        <v>2457</v>
      </c>
      <c r="K333" s="2" t="s">
        <v>2472</v>
      </c>
      <c r="L333" s="24">
        <v>0</v>
      </c>
      <c r="M333" s="37">
        <v>351.70979999999997</v>
      </c>
      <c r="N333" s="38">
        <v>0</v>
      </c>
      <c r="O333" s="38">
        <v>0</v>
      </c>
      <c r="P333" s="36">
        <v>0</v>
      </c>
      <c r="Q333" s="41">
        <f>ROUND(N333*$N$11-O333, 2)</f>
        <v>0</v>
      </c>
      <c r="R333" s="45">
        <f>ROUND(N333-O333-Q333, 2)</f>
        <v>0</v>
      </c>
    </row>
    <row r="334" spans="1:18" x14ac:dyDescent="0.25">
      <c r="A334" s="2">
        <v>5823</v>
      </c>
      <c r="B334" s="1" t="s">
        <v>1027</v>
      </c>
      <c r="C334" s="2" t="s">
        <v>7</v>
      </c>
      <c r="D334" s="1" t="s">
        <v>1017</v>
      </c>
      <c r="E334" s="2">
        <v>4407</v>
      </c>
      <c r="F334" s="2" t="s">
        <v>900</v>
      </c>
      <c r="G334" s="2">
        <v>20</v>
      </c>
      <c r="H334" s="2">
        <v>18</v>
      </c>
      <c r="I334" s="2">
        <v>19</v>
      </c>
      <c r="J334" s="5" t="s">
        <v>2457</v>
      </c>
      <c r="K334" s="2" t="s">
        <v>2472</v>
      </c>
      <c r="L334" s="24">
        <v>0</v>
      </c>
      <c r="M334" s="37">
        <v>955.66290000000004</v>
      </c>
      <c r="N334" s="38">
        <v>0</v>
      </c>
      <c r="O334" s="38">
        <v>0</v>
      </c>
      <c r="P334" s="36">
        <v>0</v>
      </c>
      <c r="Q334" s="41">
        <f>ROUND(N334*$N$11-O334, 2)</f>
        <v>0</v>
      </c>
      <c r="R334" s="45">
        <f>ROUND(N334-O334-Q334, 2)</f>
        <v>0</v>
      </c>
    </row>
    <row r="335" spans="1:18" x14ac:dyDescent="0.25">
      <c r="A335" s="2">
        <v>88386</v>
      </c>
      <c r="B335" s="1" t="s">
        <v>1920</v>
      </c>
      <c r="C335" s="2" t="s">
        <v>7</v>
      </c>
      <c r="D335" s="1" t="s">
        <v>38</v>
      </c>
      <c r="E335" s="2">
        <v>4159</v>
      </c>
      <c r="F335" s="2" t="s">
        <v>9</v>
      </c>
      <c r="G335" s="2" t="s">
        <v>2485</v>
      </c>
      <c r="H335" s="2" t="s">
        <v>2485</v>
      </c>
      <c r="I335" s="2" t="s">
        <v>2485</v>
      </c>
      <c r="J335" s="5" t="s">
        <v>2457</v>
      </c>
      <c r="K335" s="2" t="s">
        <v>2472</v>
      </c>
      <c r="L335" s="24">
        <v>0</v>
      </c>
      <c r="M335" s="37">
        <v>20.52</v>
      </c>
      <c r="N335" s="38">
        <v>0</v>
      </c>
      <c r="O335" s="38">
        <v>0</v>
      </c>
      <c r="P335" s="36">
        <v>0</v>
      </c>
      <c r="Q335" s="41">
        <f>ROUND(N335*$N$11-O335, 2)</f>
        <v>0</v>
      </c>
      <c r="R335" s="45">
        <f>ROUND(N335-O335-Q335, 2)</f>
        <v>0</v>
      </c>
    </row>
    <row r="336" spans="1:18" x14ac:dyDescent="0.25">
      <c r="A336" s="2">
        <v>90277</v>
      </c>
      <c r="B336" s="1" t="s">
        <v>2086</v>
      </c>
      <c r="C336" s="2" t="s">
        <v>118</v>
      </c>
      <c r="D336" s="1" t="s">
        <v>1618</v>
      </c>
      <c r="E336" s="2">
        <v>79501</v>
      </c>
      <c r="F336" s="2" t="s">
        <v>1079</v>
      </c>
      <c r="G336" s="2">
        <v>24</v>
      </c>
      <c r="H336" s="2">
        <v>28</v>
      </c>
      <c r="I336" s="2">
        <v>26</v>
      </c>
      <c r="J336" s="5" t="s">
        <v>2457</v>
      </c>
      <c r="K336" s="2" t="s">
        <v>2472</v>
      </c>
      <c r="L336" s="24">
        <v>0</v>
      </c>
      <c r="M336" s="37">
        <v>631.48889999999994</v>
      </c>
      <c r="N336" s="38">
        <v>0</v>
      </c>
      <c r="O336" s="38">
        <v>0</v>
      </c>
      <c r="P336" s="36">
        <v>0</v>
      </c>
      <c r="Q336" s="41">
        <f>ROUND(N336*$N$11-O336, 2)</f>
        <v>0</v>
      </c>
      <c r="R336" s="45">
        <f>ROUND(N336-O336-Q336, 2)</f>
        <v>0</v>
      </c>
    </row>
    <row r="337" spans="1:18" x14ac:dyDescent="0.25">
      <c r="A337" s="2">
        <v>92890</v>
      </c>
      <c r="B337" s="1" t="s">
        <v>2354</v>
      </c>
      <c r="C337" s="2" t="s">
        <v>118</v>
      </c>
      <c r="D337" s="1" t="s">
        <v>2354</v>
      </c>
      <c r="E337" s="2">
        <v>92381</v>
      </c>
      <c r="F337" s="2" t="s">
        <v>227</v>
      </c>
      <c r="G337" s="2">
        <v>34</v>
      </c>
      <c r="H337" s="2">
        <v>41</v>
      </c>
      <c r="I337" s="2">
        <v>37.5</v>
      </c>
      <c r="J337" s="5" t="s">
        <v>2457</v>
      </c>
      <c r="K337" s="2" t="s">
        <v>2451</v>
      </c>
      <c r="L337" s="24">
        <v>225</v>
      </c>
      <c r="M337" s="37">
        <v>268.9135</v>
      </c>
      <c r="N337" s="38">
        <v>60505.537499999999</v>
      </c>
      <c r="O337" s="38">
        <v>36243.449999999997</v>
      </c>
      <c r="P337" s="36">
        <v>24262.087500000001</v>
      </c>
      <c r="Q337" s="41">
        <f>ROUND(N337*$N$11-O337, 2)</f>
        <v>23969.3</v>
      </c>
      <c r="R337" s="45">
        <f>ROUND(N337-O337-Q337, 2)</f>
        <v>292.79000000000002</v>
      </c>
    </row>
    <row r="338" spans="1:18" x14ac:dyDescent="0.25">
      <c r="A338" s="2">
        <v>1000041</v>
      </c>
      <c r="B338" s="1" t="s">
        <v>2444</v>
      </c>
      <c r="C338" s="2" t="s">
        <v>7</v>
      </c>
      <c r="D338" s="1" t="s">
        <v>658</v>
      </c>
      <c r="E338" s="2">
        <v>4280</v>
      </c>
      <c r="F338" s="2" t="s">
        <v>227</v>
      </c>
      <c r="G338" s="2">
        <v>17</v>
      </c>
      <c r="H338" s="2">
        <v>19</v>
      </c>
      <c r="I338" s="2">
        <v>18</v>
      </c>
      <c r="J338" s="5" t="s">
        <v>2457</v>
      </c>
      <c r="K338" s="2" t="s">
        <v>2472</v>
      </c>
      <c r="L338" s="24">
        <v>0</v>
      </c>
      <c r="M338" s="37">
        <v>591.01890000000003</v>
      </c>
      <c r="N338" s="38">
        <v>0</v>
      </c>
      <c r="O338" s="38">
        <v>0</v>
      </c>
      <c r="P338" s="36">
        <v>0</v>
      </c>
      <c r="Q338" s="41">
        <f>ROUND(N338*$N$11-O338, 2)</f>
        <v>0</v>
      </c>
      <c r="R338" s="45">
        <f>ROUND(N338-O338-Q338, 2)</f>
        <v>0</v>
      </c>
    </row>
    <row r="339" spans="1:18" x14ac:dyDescent="0.25">
      <c r="A339" s="2">
        <v>6101</v>
      </c>
      <c r="B339" s="1" t="s">
        <v>1219</v>
      </c>
      <c r="C339" s="2" t="s">
        <v>7</v>
      </c>
      <c r="D339" s="1" t="s">
        <v>1220</v>
      </c>
      <c r="E339" s="2">
        <v>4471</v>
      </c>
      <c r="F339" s="2" t="s">
        <v>1202</v>
      </c>
      <c r="G339" s="2">
        <v>71</v>
      </c>
      <c r="H339" s="2">
        <v>81</v>
      </c>
      <c r="I339" s="2">
        <v>76</v>
      </c>
      <c r="J339" s="5" t="s">
        <v>2457</v>
      </c>
      <c r="K339" s="2" t="s">
        <v>2450</v>
      </c>
      <c r="L339" s="24">
        <v>400</v>
      </c>
      <c r="M339" s="37">
        <v>108.9421</v>
      </c>
      <c r="N339" s="38">
        <v>43576.84</v>
      </c>
      <c r="O339" s="38">
        <v>26146.1</v>
      </c>
      <c r="P339" s="36">
        <v>17430.739999999998</v>
      </c>
      <c r="Q339" s="41">
        <f>ROUND(N339*$N$11-O339, 2)</f>
        <v>17219.87</v>
      </c>
      <c r="R339" s="45">
        <f>ROUND(N339-O339-Q339, 2)</f>
        <v>210.87</v>
      </c>
    </row>
    <row r="340" spans="1:18" x14ac:dyDescent="0.25">
      <c r="A340" s="2">
        <v>1000047</v>
      </c>
      <c r="B340" s="1" t="s">
        <v>2446</v>
      </c>
      <c r="C340" s="2" t="s">
        <v>118</v>
      </c>
      <c r="D340" s="1" t="s">
        <v>2446</v>
      </c>
      <c r="E340" s="2">
        <v>92976</v>
      </c>
      <c r="F340" s="2" t="s">
        <v>227</v>
      </c>
      <c r="G340" s="2" t="s">
        <v>2485</v>
      </c>
      <c r="H340" s="2" t="s">
        <v>2485</v>
      </c>
      <c r="I340" s="2" t="s">
        <v>2485</v>
      </c>
      <c r="J340" s="5" t="s">
        <v>2457</v>
      </c>
      <c r="K340" s="2" t="s">
        <v>2472</v>
      </c>
      <c r="L340" s="24">
        <v>0</v>
      </c>
      <c r="M340" s="37">
        <v>61.694699999999997</v>
      </c>
      <c r="N340" s="38">
        <v>0</v>
      </c>
      <c r="O340" s="38">
        <v>0</v>
      </c>
      <c r="P340" s="36">
        <v>0</v>
      </c>
      <c r="Q340" s="41">
        <f>ROUND(N340*$N$11-O340, 2)</f>
        <v>0</v>
      </c>
      <c r="R340" s="45">
        <f>ROUND(N340-O340-Q340, 2)</f>
        <v>0</v>
      </c>
    </row>
    <row r="341" spans="1:18" x14ac:dyDescent="0.25">
      <c r="A341" s="2">
        <v>5196</v>
      </c>
      <c r="B341" s="1" t="s">
        <v>478</v>
      </c>
      <c r="C341" s="2" t="s">
        <v>7</v>
      </c>
      <c r="D341" s="1" t="s">
        <v>477</v>
      </c>
      <c r="E341" s="2">
        <v>4256</v>
      </c>
      <c r="F341" s="2" t="s">
        <v>227</v>
      </c>
      <c r="G341" s="2">
        <v>28</v>
      </c>
      <c r="H341" s="2">
        <v>34</v>
      </c>
      <c r="I341" s="2">
        <v>31</v>
      </c>
      <c r="J341" s="5" t="s">
        <v>2457</v>
      </c>
      <c r="K341" s="2" t="s">
        <v>2472</v>
      </c>
      <c r="L341" s="24">
        <v>0</v>
      </c>
      <c r="M341" s="37">
        <v>477.40339999999998</v>
      </c>
      <c r="N341" s="38">
        <v>0</v>
      </c>
      <c r="O341" s="38">
        <v>0</v>
      </c>
      <c r="P341" s="36">
        <v>0</v>
      </c>
      <c r="Q341" s="41">
        <f>ROUND(N341*$N$11-O341, 2)</f>
        <v>0</v>
      </c>
      <c r="R341" s="45">
        <f>ROUND(N341-O341-Q341, 2)</f>
        <v>0</v>
      </c>
    </row>
    <row r="342" spans="1:18" x14ac:dyDescent="0.25">
      <c r="A342" s="2">
        <v>90470</v>
      </c>
      <c r="B342" s="1" t="s">
        <v>2106</v>
      </c>
      <c r="C342" s="2" t="s">
        <v>118</v>
      </c>
      <c r="D342" s="1" t="s">
        <v>1616</v>
      </c>
      <c r="E342" s="2">
        <v>79500</v>
      </c>
      <c r="F342" s="2" t="s">
        <v>900</v>
      </c>
      <c r="G342" s="2">
        <v>33</v>
      </c>
      <c r="H342" s="2">
        <v>32</v>
      </c>
      <c r="I342" s="2">
        <v>32.5</v>
      </c>
      <c r="J342" s="5" t="s">
        <v>2457</v>
      </c>
      <c r="K342" s="2" t="s">
        <v>2472</v>
      </c>
      <c r="L342" s="24">
        <v>0</v>
      </c>
      <c r="M342" s="37">
        <v>64.052999999999997</v>
      </c>
      <c r="N342" s="38">
        <v>0</v>
      </c>
      <c r="O342" s="38">
        <v>0</v>
      </c>
      <c r="P342" s="36">
        <v>0</v>
      </c>
      <c r="Q342" s="41">
        <f>ROUND(N342*$N$11-O342, 2)</f>
        <v>0</v>
      </c>
      <c r="R342" s="45">
        <f>ROUND(N342-O342-Q342, 2)</f>
        <v>0</v>
      </c>
    </row>
    <row r="343" spans="1:18" x14ac:dyDescent="0.25">
      <c r="A343" s="2">
        <v>90276</v>
      </c>
      <c r="B343" s="1" t="s">
        <v>2084</v>
      </c>
      <c r="C343" s="2" t="s">
        <v>118</v>
      </c>
      <c r="D343" s="1" t="s">
        <v>2085</v>
      </c>
      <c r="E343" s="2">
        <v>90275</v>
      </c>
      <c r="F343" s="2" t="s">
        <v>1202</v>
      </c>
      <c r="G343" s="2">
        <v>22</v>
      </c>
      <c r="H343" s="2">
        <v>19</v>
      </c>
      <c r="I343" s="2">
        <v>20.5</v>
      </c>
      <c r="J343" s="5" t="s">
        <v>2457</v>
      </c>
      <c r="K343" s="2" t="s">
        <v>2472</v>
      </c>
      <c r="L343" s="24">
        <v>0</v>
      </c>
      <c r="M343" s="37">
        <v>78.546199999999999</v>
      </c>
      <c r="N343" s="38">
        <v>0</v>
      </c>
      <c r="O343" s="38">
        <v>0</v>
      </c>
      <c r="P343" s="36">
        <v>0</v>
      </c>
      <c r="Q343" s="41">
        <f>ROUND(N343*$N$11-O343, 2)</f>
        <v>0</v>
      </c>
      <c r="R343" s="45">
        <f>ROUND(N343-O343-Q343, 2)</f>
        <v>0</v>
      </c>
    </row>
    <row r="344" spans="1:18" x14ac:dyDescent="0.25">
      <c r="A344" s="2">
        <v>91805</v>
      </c>
      <c r="B344" s="1" t="s">
        <v>2237</v>
      </c>
      <c r="C344" s="2" t="s">
        <v>118</v>
      </c>
      <c r="D344" s="1" t="s">
        <v>1684</v>
      </c>
      <c r="E344" s="2">
        <v>79947</v>
      </c>
      <c r="F344" s="2" t="s">
        <v>900</v>
      </c>
      <c r="G344" s="2">
        <v>18</v>
      </c>
      <c r="H344" s="2">
        <v>18</v>
      </c>
      <c r="I344" s="2">
        <v>18</v>
      </c>
      <c r="J344" s="5" t="s">
        <v>2457</v>
      </c>
      <c r="K344" s="2" t="s">
        <v>2472</v>
      </c>
      <c r="L344" s="24">
        <v>0</v>
      </c>
      <c r="M344" s="37">
        <v>380.76819999999998</v>
      </c>
      <c r="N344" s="38">
        <v>0</v>
      </c>
      <c r="O344" s="38">
        <v>0</v>
      </c>
      <c r="P344" s="36">
        <v>0</v>
      </c>
      <c r="Q344" s="41">
        <f>ROUND(N344*$N$11-O344, 2)</f>
        <v>0</v>
      </c>
      <c r="R344" s="45">
        <f>ROUND(N344-O344-Q344, 2)</f>
        <v>0</v>
      </c>
    </row>
    <row r="345" spans="1:18" x14ac:dyDescent="0.25">
      <c r="A345" s="2">
        <v>4767</v>
      </c>
      <c r="B345" s="1" t="s">
        <v>76</v>
      </c>
      <c r="C345" s="2" t="s">
        <v>7</v>
      </c>
      <c r="D345" s="1" t="s">
        <v>74</v>
      </c>
      <c r="E345" s="2">
        <v>4174</v>
      </c>
      <c r="F345" s="2" t="s">
        <v>52</v>
      </c>
      <c r="G345" s="2">
        <v>31</v>
      </c>
      <c r="H345" s="2">
        <v>45</v>
      </c>
      <c r="I345" s="2">
        <v>38</v>
      </c>
      <c r="J345" s="5" t="s">
        <v>2457</v>
      </c>
      <c r="K345" s="2" t="s">
        <v>2451</v>
      </c>
      <c r="L345" s="24">
        <v>225</v>
      </c>
      <c r="M345" s="37">
        <v>143.57499999999999</v>
      </c>
      <c r="N345" s="38">
        <v>32304.374999999996</v>
      </c>
      <c r="O345" s="38">
        <v>19382.63</v>
      </c>
      <c r="P345" s="36">
        <v>12921.744999999995</v>
      </c>
      <c r="Q345" s="41">
        <f>ROUND(N345*$N$11-O345, 2)</f>
        <v>12765.42</v>
      </c>
      <c r="R345" s="45">
        <f>ROUND(N345-O345-Q345, 2)</f>
        <v>156.32</v>
      </c>
    </row>
    <row r="346" spans="1:18" x14ac:dyDescent="0.25">
      <c r="A346" s="2">
        <v>5198</v>
      </c>
      <c r="B346" s="1" t="s">
        <v>480</v>
      </c>
      <c r="C346" s="2" t="s">
        <v>7</v>
      </c>
      <c r="D346" s="1" t="s">
        <v>477</v>
      </c>
      <c r="E346" s="2">
        <v>4256</v>
      </c>
      <c r="F346" s="2" t="s">
        <v>227</v>
      </c>
      <c r="G346" s="2">
        <v>22</v>
      </c>
      <c r="H346" s="2">
        <v>27</v>
      </c>
      <c r="I346" s="2">
        <v>24.5</v>
      </c>
      <c r="J346" s="5" t="s">
        <v>2457</v>
      </c>
      <c r="K346" s="2" t="s">
        <v>2472</v>
      </c>
      <c r="L346" s="24">
        <v>0</v>
      </c>
      <c r="M346" s="37">
        <v>524.33209999999997</v>
      </c>
      <c r="N346" s="38">
        <v>0</v>
      </c>
      <c r="O346" s="38">
        <v>0</v>
      </c>
      <c r="P346" s="36">
        <v>0</v>
      </c>
      <c r="Q346" s="41">
        <f>ROUND(N346*$N$11-O346, 2)</f>
        <v>0</v>
      </c>
      <c r="R346" s="45">
        <f>ROUND(N346-O346-Q346, 2)</f>
        <v>0</v>
      </c>
    </row>
    <row r="347" spans="1:18" x14ac:dyDescent="0.25">
      <c r="A347" s="2">
        <v>5357</v>
      </c>
      <c r="B347" s="1" t="s">
        <v>637</v>
      </c>
      <c r="C347" s="2" t="s">
        <v>7</v>
      </c>
      <c r="D347" s="1" t="s">
        <v>636</v>
      </c>
      <c r="E347" s="2">
        <v>4276</v>
      </c>
      <c r="F347" s="2" t="s">
        <v>227</v>
      </c>
      <c r="G347" s="2">
        <v>33</v>
      </c>
      <c r="H347" s="2">
        <v>36</v>
      </c>
      <c r="I347" s="2">
        <v>34.5</v>
      </c>
      <c r="J347" s="5" t="s">
        <v>2457</v>
      </c>
      <c r="K347" s="2" t="s">
        <v>2472</v>
      </c>
      <c r="L347" s="24">
        <v>0</v>
      </c>
      <c r="M347" s="37">
        <v>869.82259999999997</v>
      </c>
      <c r="N347" s="38">
        <v>0</v>
      </c>
      <c r="O347" s="38">
        <v>0</v>
      </c>
      <c r="P347" s="36">
        <v>0</v>
      </c>
      <c r="Q347" s="41">
        <f>ROUND(N347*$N$11-O347, 2)</f>
        <v>0</v>
      </c>
      <c r="R347" s="45">
        <f>ROUND(N347-O347-Q347, 2)</f>
        <v>0</v>
      </c>
    </row>
    <row r="348" spans="1:18" x14ac:dyDescent="0.25">
      <c r="A348" s="2">
        <v>5387</v>
      </c>
      <c r="B348" s="1" t="s">
        <v>663</v>
      </c>
      <c r="C348" s="2" t="s">
        <v>7</v>
      </c>
      <c r="D348" s="1" t="s">
        <v>658</v>
      </c>
      <c r="E348" s="2">
        <v>4280</v>
      </c>
      <c r="F348" s="2" t="s">
        <v>227</v>
      </c>
      <c r="G348" s="2">
        <v>19</v>
      </c>
      <c r="H348" s="2">
        <v>20</v>
      </c>
      <c r="I348" s="2">
        <v>19.5</v>
      </c>
      <c r="J348" s="5" t="s">
        <v>2457</v>
      </c>
      <c r="K348" s="2" t="s">
        <v>2472</v>
      </c>
      <c r="L348" s="24">
        <v>0</v>
      </c>
      <c r="M348" s="37">
        <v>974.73170000000005</v>
      </c>
      <c r="N348" s="38">
        <v>0</v>
      </c>
      <c r="O348" s="38">
        <v>0</v>
      </c>
      <c r="P348" s="36">
        <v>0</v>
      </c>
      <c r="Q348" s="41">
        <f>ROUND(N348*$N$11-O348, 2)</f>
        <v>0</v>
      </c>
      <c r="R348" s="45">
        <f>ROUND(N348-O348-Q348, 2)</f>
        <v>0</v>
      </c>
    </row>
    <row r="349" spans="1:18" x14ac:dyDescent="0.25">
      <c r="A349" s="2">
        <v>5390</v>
      </c>
      <c r="B349" s="1" t="s">
        <v>665</v>
      </c>
      <c r="C349" s="2" t="s">
        <v>7</v>
      </c>
      <c r="D349" s="1" t="s">
        <v>658</v>
      </c>
      <c r="E349" s="2">
        <v>4280</v>
      </c>
      <c r="F349" s="2" t="s">
        <v>227</v>
      </c>
      <c r="G349" s="2">
        <v>31</v>
      </c>
      <c r="H349" s="2">
        <v>33</v>
      </c>
      <c r="I349" s="2">
        <v>32</v>
      </c>
      <c r="J349" s="5" t="s">
        <v>2457</v>
      </c>
      <c r="K349" s="2" t="s">
        <v>2472</v>
      </c>
      <c r="L349" s="24">
        <v>0</v>
      </c>
      <c r="M349" s="37">
        <v>806.76859999999999</v>
      </c>
      <c r="N349" s="38">
        <v>0</v>
      </c>
      <c r="O349" s="38">
        <v>0</v>
      </c>
      <c r="P349" s="36">
        <v>0</v>
      </c>
      <c r="Q349" s="41">
        <f>ROUND(N349*$N$11-O349, 2)</f>
        <v>0</v>
      </c>
      <c r="R349" s="45">
        <f>ROUND(N349-O349-Q349, 2)</f>
        <v>0</v>
      </c>
    </row>
    <row r="350" spans="1:18" x14ac:dyDescent="0.25">
      <c r="A350" s="2">
        <v>5795</v>
      </c>
      <c r="B350" s="1" t="s">
        <v>1003</v>
      </c>
      <c r="C350" s="2" t="s">
        <v>7</v>
      </c>
      <c r="D350" s="1" t="s">
        <v>1000</v>
      </c>
      <c r="E350" s="2">
        <v>4406</v>
      </c>
      <c r="F350" s="2" t="s">
        <v>900</v>
      </c>
      <c r="G350" s="2">
        <v>26</v>
      </c>
      <c r="H350" s="2">
        <v>12</v>
      </c>
      <c r="I350" s="2">
        <v>19</v>
      </c>
      <c r="J350" s="5" t="s">
        <v>2457</v>
      </c>
      <c r="K350" s="2" t="s">
        <v>2472</v>
      </c>
      <c r="L350" s="24">
        <v>0</v>
      </c>
      <c r="M350" s="37">
        <v>321.42169999999999</v>
      </c>
      <c r="N350" s="38">
        <v>0</v>
      </c>
      <c r="O350" s="38">
        <v>0</v>
      </c>
      <c r="P350" s="36">
        <v>0</v>
      </c>
      <c r="Q350" s="41">
        <f>ROUND(N350*$N$11-O350, 2)</f>
        <v>0</v>
      </c>
      <c r="R350" s="45">
        <f>ROUND(N350-O350-Q350, 2)</f>
        <v>0</v>
      </c>
    </row>
    <row r="351" spans="1:18" x14ac:dyDescent="0.25">
      <c r="A351" s="2">
        <v>5818</v>
      </c>
      <c r="B351" s="1" t="s">
        <v>1023</v>
      </c>
      <c r="C351" s="2" t="s">
        <v>7</v>
      </c>
      <c r="D351" s="1" t="s">
        <v>1017</v>
      </c>
      <c r="E351" s="2">
        <v>4407</v>
      </c>
      <c r="F351" s="2" t="s">
        <v>900</v>
      </c>
      <c r="G351" s="2">
        <v>39</v>
      </c>
      <c r="H351" s="2">
        <v>48</v>
      </c>
      <c r="I351" s="2">
        <v>43.5</v>
      </c>
      <c r="J351" s="5" t="s">
        <v>2457</v>
      </c>
      <c r="K351" s="2" t="s">
        <v>2450</v>
      </c>
      <c r="L351" s="24">
        <v>400</v>
      </c>
      <c r="M351" s="37">
        <v>598.59969999999998</v>
      </c>
      <c r="N351" s="38">
        <v>239439.88</v>
      </c>
      <c r="O351" s="38">
        <v>143663.93</v>
      </c>
      <c r="P351" s="36">
        <v>95775.950000000012</v>
      </c>
      <c r="Q351" s="41">
        <f>ROUND(N351*$N$11-O351, 2)</f>
        <v>94617.3</v>
      </c>
      <c r="R351" s="45">
        <f>ROUND(N351-O351-Q351, 2)</f>
        <v>1158.6500000000001</v>
      </c>
    </row>
    <row r="352" spans="1:18" x14ac:dyDescent="0.25">
      <c r="A352" s="2">
        <v>6248</v>
      </c>
      <c r="B352" s="1" t="s">
        <v>1329</v>
      </c>
      <c r="C352" s="2" t="s">
        <v>7</v>
      </c>
      <c r="D352" s="1" t="s">
        <v>709</v>
      </c>
      <c r="E352" s="2">
        <v>4286</v>
      </c>
      <c r="F352" s="2" t="s">
        <v>227</v>
      </c>
      <c r="G352" s="2">
        <v>33</v>
      </c>
      <c r="H352" s="2">
        <v>43</v>
      </c>
      <c r="I352" s="2">
        <v>38</v>
      </c>
      <c r="J352" s="5" t="s">
        <v>2457</v>
      </c>
      <c r="K352" s="2" t="s">
        <v>2451</v>
      </c>
      <c r="L352" s="24">
        <v>225</v>
      </c>
      <c r="M352" s="37">
        <v>1857.1213</v>
      </c>
      <c r="N352" s="38">
        <v>417852.29249999998</v>
      </c>
      <c r="O352" s="38">
        <v>250711.38</v>
      </c>
      <c r="P352" s="36">
        <v>167140.91249999998</v>
      </c>
      <c r="Q352" s="41">
        <f>ROUND(N352*$N$11-O352, 2)</f>
        <v>165118.93</v>
      </c>
      <c r="R352" s="45">
        <f>ROUND(N352-O352-Q352, 2)</f>
        <v>2021.98</v>
      </c>
    </row>
    <row r="353" spans="1:18" x14ac:dyDescent="0.25">
      <c r="A353" s="2">
        <v>87330</v>
      </c>
      <c r="B353" s="1" t="s">
        <v>1847</v>
      </c>
      <c r="C353" s="2" t="s">
        <v>7</v>
      </c>
      <c r="D353" s="1" t="s">
        <v>1279</v>
      </c>
      <c r="E353" s="2">
        <v>4500</v>
      </c>
      <c r="F353" s="2" t="s">
        <v>1079</v>
      </c>
      <c r="G353" s="2">
        <v>29</v>
      </c>
      <c r="H353" s="2">
        <v>45</v>
      </c>
      <c r="I353" s="2">
        <v>37</v>
      </c>
      <c r="J353" s="5" t="s">
        <v>2457</v>
      </c>
      <c r="K353" s="2" t="s">
        <v>2451</v>
      </c>
      <c r="L353" s="24">
        <v>225</v>
      </c>
      <c r="M353" s="37">
        <v>429.88170000000002</v>
      </c>
      <c r="N353" s="38">
        <v>96723.382500000007</v>
      </c>
      <c r="O353" s="38">
        <v>58034.03</v>
      </c>
      <c r="P353" s="36">
        <v>38689.352500000008</v>
      </c>
      <c r="Q353" s="41">
        <f>ROUND(N353*$N$11-O353, 2)</f>
        <v>38221.31</v>
      </c>
      <c r="R353" s="45">
        <f>ROUND(N353-O353-Q353, 2)</f>
        <v>468.04</v>
      </c>
    </row>
    <row r="354" spans="1:18" x14ac:dyDescent="0.25">
      <c r="A354" s="2">
        <v>92246</v>
      </c>
      <c r="B354" s="1" t="s">
        <v>2275</v>
      </c>
      <c r="C354" s="2" t="s">
        <v>118</v>
      </c>
      <c r="D354" s="1" t="s">
        <v>1458</v>
      </c>
      <c r="E354" s="2">
        <v>4342</v>
      </c>
      <c r="F354" s="2" t="s">
        <v>227</v>
      </c>
      <c r="G354" s="2">
        <v>18</v>
      </c>
      <c r="H354" s="2">
        <v>27</v>
      </c>
      <c r="I354" s="2">
        <v>22.5</v>
      </c>
      <c r="J354" s="5" t="s">
        <v>2457</v>
      </c>
      <c r="K354" s="2" t="s">
        <v>2472</v>
      </c>
      <c r="L354" s="24">
        <v>0</v>
      </c>
      <c r="M354" s="37">
        <v>470.32499999999999</v>
      </c>
      <c r="N354" s="38">
        <v>0</v>
      </c>
      <c r="O354" s="38">
        <v>0</v>
      </c>
      <c r="P354" s="36">
        <v>0</v>
      </c>
      <c r="Q354" s="41">
        <f>ROUND(N354*$N$11-O354, 2)</f>
        <v>0</v>
      </c>
      <c r="R354" s="45">
        <f>ROUND(N354-O354-Q354, 2)</f>
        <v>0</v>
      </c>
    </row>
    <row r="355" spans="1:18" x14ac:dyDescent="0.25">
      <c r="A355" s="2">
        <v>4870</v>
      </c>
      <c r="B355" s="1" t="s">
        <v>180</v>
      </c>
      <c r="C355" s="2" t="s">
        <v>7</v>
      </c>
      <c r="D355" s="1" t="s">
        <v>181</v>
      </c>
      <c r="E355" s="2">
        <v>4212</v>
      </c>
      <c r="F355" s="2" t="s">
        <v>168</v>
      </c>
      <c r="G355" s="2">
        <v>25</v>
      </c>
      <c r="H355" s="2">
        <v>23</v>
      </c>
      <c r="I355" s="2">
        <v>24</v>
      </c>
      <c r="J355" s="5" t="s">
        <v>2457</v>
      </c>
      <c r="K355" s="2" t="s">
        <v>2472</v>
      </c>
      <c r="L355" s="24">
        <v>0</v>
      </c>
      <c r="M355" s="37">
        <v>172.41730000000001</v>
      </c>
      <c r="N355" s="38">
        <v>0</v>
      </c>
      <c r="O355" s="38">
        <v>0</v>
      </c>
      <c r="P355" s="36">
        <v>0</v>
      </c>
      <c r="Q355" s="41">
        <f>ROUND(N355*$N$11-O355, 2)</f>
        <v>0</v>
      </c>
      <c r="R355" s="45">
        <f>ROUND(N355-O355-Q355, 2)</f>
        <v>0</v>
      </c>
    </row>
    <row r="356" spans="1:18" x14ac:dyDescent="0.25">
      <c r="A356" s="2">
        <v>92769</v>
      </c>
      <c r="B356" s="1" t="s">
        <v>2345</v>
      </c>
      <c r="C356" s="2" t="s">
        <v>118</v>
      </c>
      <c r="D356" s="1" t="s">
        <v>1509</v>
      </c>
      <c r="E356" s="2">
        <v>92768</v>
      </c>
      <c r="F356" s="2" t="s">
        <v>227</v>
      </c>
      <c r="G356" s="2">
        <v>31</v>
      </c>
      <c r="H356" s="2">
        <v>29</v>
      </c>
      <c r="I356" s="2">
        <v>30</v>
      </c>
      <c r="J356" s="5" t="s">
        <v>2457</v>
      </c>
      <c r="K356" s="2" t="s">
        <v>2472</v>
      </c>
      <c r="L356" s="24">
        <v>0</v>
      </c>
      <c r="M356" s="37">
        <v>1030.6369</v>
      </c>
      <c r="N356" s="38">
        <v>0</v>
      </c>
      <c r="O356" s="38">
        <v>0</v>
      </c>
      <c r="P356" s="36">
        <v>0</v>
      </c>
      <c r="Q356" s="41">
        <f>ROUND(N356*$N$11-O356, 2)</f>
        <v>0</v>
      </c>
      <c r="R356" s="45">
        <f>ROUND(N356-O356-Q356, 2)</f>
        <v>0</v>
      </c>
    </row>
    <row r="357" spans="1:18" x14ac:dyDescent="0.25">
      <c r="A357" s="2">
        <v>4740</v>
      </c>
      <c r="B357" s="1" t="s">
        <v>40</v>
      </c>
      <c r="C357" s="2" t="s">
        <v>7</v>
      </c>
      <c r="D357" s="1" t="s">
        <v>38</v>
      </c>
      <c r="E357" s="2">
        <v>4159</v>
      </c>
      <c r="F357" s="2" t="s">
        <v>9</v>
      </c>
      <c r="G357" s="2">
        <v>17</v>
      </c>
      <c r="H357" s="2">
        <v>24</v>
      </c>
      <c r="I357" s="2">
        <v>20.5</v>
      </c>
      <c r="J357" s="5" t="s">
        <v>2457</v>
      </c>
      <c r="K357" s="2" t="s">
        <v>2472</v>
      </c>
      <c r="L357" s="24">
        <v>0</v>
      </c>
      <c r="M357" s="37">
        <v>92.613500000000002</v>
      </c>
      <c r="N357" s="38">
        <v>0</v>
      </c>
      <c r="O357" s="38">
        <v>0</v>
      </c>
      <c r="P357" s="36">
        <v>0</v>
      </c>
      <c r="Q357" s="41">
        <f>ROUND(N357*$N$11-O357, 2)</f>
        <v>0</v>
      </c>
      <c r="R357" s="45">
        <f>ROUND(N357-O357-Q357, 2)</f>
        <v>0</v>
      </c>
    </row>
    <row r="358" spans="1:18" x14ac:dyDescent="0.25">
      <c r="A358" s="2">
        <v>4784</v>
      </c>
      <c r="B358" s="1" t="s">
        <v>91</v>
      </c>
      <c r="C358" s="2" t="s">
        <v>7</v>
      </c>
      <c r="D358" s="1" t="s">
        <v>92</v>
      </c>
      <c r="E358" s="2">
        <v>4176</v>
      </c>
      <c r="F358" s="2" t="s">
        <v>52</v>
      </c>
      <c r="G358" s="2">
        <v>13</v>
      </c>
      <c r="H358" s="2">
        <v>14</v>
      </c>
      <c r="I358" s="2">
        <v>13.5</v>
      </c>
      <c r="J358" s="5" t="s">
        <v>2457</v>
      </c>
      <c r="K358" s="2" t="s">
        <v>2472</v>
      </c>
      <c r="L358" s="24">
        <v>0</v>
      </c>
      <c r="M358" s="37">
        <v>292.43189999999998</v>
      </c>
      <c r="N358" s="38">
        <v>0</v>
      </c>
      <c r="O358" s="38">
        <v>0</v>
      </c>
      <c r="P358" s="36">
        <v>0</v>
      </c>
      <c r="Q358" s="41">
        <f>ROUND(N358*$N$11-O358, 2)</f>
        <v>0</v>
      </c>
      <c r="R358" s="45">
        <f>ROUND(N358-O358-Q358, 2)</f>
        <v>0</v>
      </c>
    </row>
    <row r="359" spans="1:18" x14ac:dyDescent="0.25">
      <c r="A359" s="2">
        <v>5216</v>
      </c>
      <c r="B359" s="1" t="s">
        <v>495</v>
      </c>
      <c r="C359" s="2" t="s">
        <v>7</v>
      </c>
      <c r="D359" s="1" t="s">
        <v>490</v>
      </c>
      <c r="E359" s="2">
        <v>4258</v>
      </c>
      <c r="F359" s="2" t="s">
        <v>227</v>
      </c>
      <c r="G359" s="2">
        <v>36</v>
      </c>
      <c r="H359" s="2">
        <v>31</v>
      </c>
      <c r="I359" s="2">
        <v>33.5</v>
      </c>
      <c r="J359" s="5" t="s">
        <v>2457</v>
      </c>
      <c r="K359" s="2" t="s">
        <v>2472</v>
      </c>
      <c r="L359" s="24">
        <v>0</v>
      </c>
      <c r="M359" s="37">
        <v>509.80880000000002</v>
      </c>
      <c r="N359" s="38">
        <v>0</v>
      </c>
      <c r="O359" s="38">
        <v>0</v>
      </c>
      <c r="P359" s="36">
        <v>0</v>
      </c>
      <c r="Q359" s="41">
        <f>ROUND(N359*$N$11-O359, 2)</f>
        <v>0</v>
      </c>
      <c r="R359" s="45">
        <f>ROUND(N359-O359-Q359, 2)</f>
        <v>0</v>
      </c>
    </row>
    <row r="360" spans="1:18" x14ac:dyDescent="0.25">
      <c r="A360" s="2">
        <v>5220</v>
      </c>
      <c r="B360" s="1" t="s">
        <v>498</v>
      </c>
      <c r="C360" s="2" t="s">
        <v>7</v>
      </c>
      <c r="D360" s="1" t="s">
        <v>490</v>
      </c>
      <c r="E360" s="2">
        <v>4258</v>
      </c>
      <c r="F360" s="2" t="s">
        <v>227</v>
      </c>
      <c r="G360" s="2">
        <v>41</v>
      </c>
      <c r="H360" s="2">
        <v>40</v>
      </c>
      <c r="I360" s="2">
        <v>40.5</v>
      </c>
      <c r="J360" s="5" t="s">
        <v>2457</v>
      </c>
      <c r="K360" s="2" t="s">
        <v>2451</v>
      </c>
      <c r="L360" s="24">
        <v>225</v>
      </c>
      <c r="M360" s="37">
        <v>417.58920000000001</v>
      </c>
      <c r="N360" s="38">
        <v>93957.57</v>
      </c>
      <c r="O360" s="38">
        <v>56374.54</v>
      </c>
      <c r="P360" s="36">
        <v>37583.030000000006</v>
      </c>
      <c r="Q360" s="41">
        <f>ROUND(N360*$N$11-O360, 2)</f>
        <v>37128.370000000003</v>
      </c>
      <c r="R360" s="45">
        <f>ROUND(N360-O360-Q360, 2)</f>
        <v>454.66</v>
      </c>
    </row>
    <row r="361" spans="1:18" x14ac:dyDescent="0.25">
      <c r="A361" s="2">
        <v>5367</v>
      </c>
      <c r="B361" s="1" t="s">
        <v>645</v>
      </c>
      <c r="C361" s="2" t="s">
        <v>7</v>
      </c>
      <c r="D361" s="1" t="s">
        <v>642</v>
      </c>
      <c r="E361" s="2">
        <v>4279</v>
      </c>
      <c r="F361" s="2" t="s">
        <v>227</v>
      </c>
      <c r="G361" s="2">
        <v>21</v>
      </c>
      <c r="H361" s="2">
        <v>21</v>
      </c>
      <c r="I361" s="2">
        <v>21</v>
      </c>
      <c r="J361" s="5" t="s">
        <v>2457</v>
      </c>
      <c r="K361" s="2" t="s">
        <v>2472</v>
      </c>
      <c r="L361" s="24">
        <v>0</v>
      </c>
      <c r="M361" s="37">
        <v>525.22130000000004</v>
      </c>
      <c r="N361" s="38">
        <v>0</v>
      </c>
      <c r="O361" s="38">
        <v>0</v>
      </c>
      <c r="P361" s="36">
        <v>0</v>
      </c>
      <c r="Q361" s="41">
        <f>ROUND(N361*$N$11-O361, 2)</f>
        <v>0</v>
      </c>
      <c r="R361" s="45">
        <f>ROUND(N361-O361-Q361, 2)</f>
        <v>0</v>
      </c>
    </row>
    <row r="362" spans="1:18" x14ac:dyDescent="0.25">
      <c r="A362" s="2">
        <v>5441</v>
      </c>
      <c r="B362" s="1" t="s">
        <v>714</v>
      </c>
      <c r="C362" s="2" t="s">
        <v>7</v>
      </c>
      <c r="D362" s="1" t="s">
        <v>709</v>
      </c>
      <c r="E362" s="2">
        <v>4286</v>
      </c>
      <c r="F362" s="2" t="s">
        <v>227</v>
      </c>
      <c r="G362" s="2">
        <v>18</v>
      </c>
      <c r="H362" s="2">
        <v>18</v>
      </c>
      <c r="I362" s="2">
        <v>18</v>
      </c>
      <c r="J362" s="5" t="s">
        <v>2457</v>
      </c>
      <c r="K362" s="2" t="s">
        <v>2472</v>
      </c>
      <c r="L362" s="24">
        <v>0</v>
      </c>
      <c r="M362" s="37">
        <v>2723.1639</v>
      </c>
      <c r="N362" s="38">
        <v>0</v>
      </c>
      <c r="O362" s="38">
        <v>0</v>
      </c>
      <c r="P362" s="36">
        <v>0</v>
      </c>
      <c r="Q362" s="41">
        <f>ROUND(N362*$N$11-O362, 2)</f>
        <v>0</v>
      </c>
      <c r="R362" s="45">
        <f>ROUND(N362-O362-Q362, 2)</f>
        <v>0</v>
      </c>
    </row>
    <row r="363" spans="1:18" x14ac:dyDescent="0.25">
      <c r="A363" s="2">
        <v>5587</v>
      </c>
      <c r="B363" s="1" t="s">
        <v>833</v>
      </c>
      <c r="C363" s="2" t="s">
        <v>7</v>
      </c>
      <c r="D363" s="1" t="s">
        <v>831</v>
      </c>
      <c r="E363" s="2">
        <v>4378</v>
      </c>
      <c r="F363" s="2" t="s">
        <v>803</v>
      </c>
      <c r="G363" s="2">
        <v>27</v>
      </c>
      <c r="H363" s="2">
        <v>26</v>
      </c>
      <c r="I363" s="2">
        <v>26.5</v>
      </c>
      <c r="J363" s="5" t="s">
        <v>2457</v>
      </c>
      <c r="K363" s="2" t="s">
        <v>2472</v>
      </c>
      <c r="L363" s="24">
        <v>0</v>
      </c>
      <c r="M363" s="37">
        <v>595.89940000000001</v>
      </c>
      <c r="N363" s="38">
        <v>0</v>
      </c>
      <c r="O363" s="38">
        <v>0</v>
      </c>
      <c r="P363" s="36">
        <v>0</v>
      </c>
      <c r="Q363" s="41">
        <f>ROUND(N363*$N$11-O363, 2)</f>
        <v>0</v>
      </c>
      <c r="R363" s="45">
        <f>ROUND(N363-O363-Q363, 2)</f>
        <v>0</v>
      </c>
    </row>
    <row r="364" spans="1:18" x14ac:dyDescent="0.25">
      <c r="A364" s="2">
        <v>5847</v>
      </c>
      <c r="B364" s="1" t="s">
        <v>1051</v>
      </c>
      <c r="C364" s="2" t="s">
        <v>7</v>
      </c>
      <c r="D364" s="1" t="s">
        <v>1049</v>
      </c>
      <c r="E364" s="2">
        <v>4412</v>
      </c>
      <c r="F364" s="2" t="s">
        <v>900</v>
      </c>
      <c r="G364" s="2">
        <v>13</v>
      </c>
      <c r="H364" s="2">
        <v>8</v>
      </c>
      <c r="I364" s="2">
        <v>10.5</v>
      </c>
      <c r="J364" s="5" t="s">
        <v>2457</v>
      </c>
      <c r="K364" s="2" t="s">
        <v>2472</v>
      </c>
      <c r="L364" s="24">
        <v>0</v>
      </c>
      <c r="M364" s="37">
        <v>197.10149999999999</v>
      </c>
      <c r="N364" s="38">
        <v>0</v>
      </c>
      <c r="O364" s="38">
        <v>0</v>
      </c>
      <c r="P364" s="36">
        <v>0</v>
      </c>
      <c r="Q364" s="41">
        <f>ROUND(N364*$N$11-O364, 2)</f>
        <v>0</v>
      </c>
      <c r="R364" s="45">
        <f>ROUND(N364-O364-Q364, 2)</f>
        <v>0</v>
      </c>
    </row>
    <row r="365" spans="1:18" x14ac:dyDescent="0.25">
      <c r="A365" s="2">
        <v>5942</v>
      </c>
      <c r="B365" s="1" t="s">
        <v>1128</v>
      </c>
      <c r="C365" s="2" t="s">
        <v>7</v>
      </c>
      <c r="D365" s="1" t="s">
        <v>1127</v>
      </c>
      <c r="E365" s="2">
        <v>4448</v>
      </c>
      <c r="F365" s="2" t="s">
        <v>1075</v>
      </c>
      <c r="G365" s="2">
        <v>20</v>
      </c>
      <c r="H365" s="2">
        <v>21</v>
      </c>
      <c r="I365" s="2">
        <v>20.5</v>
      </c>
      <c r="J365" s="5" t="s">
        <v>2457</v>
      </c>
      <c r="K365" s="2" t="s">
        <v>2472</v>
      </c>
      <c r="L365" s="24">
        <v>0</v>
      </c>
      <c r="M365" s="37">
        <v>288.53769999999997</v>
      </c>
      <c r="N365" s="38">
        <v>0</v>
      </c>
      <c r="O365" s="38">
        <v>0</v>
      </c>
      <c r="P365" s="36">
        <v>0</v>
      </c>
      <c r="Q365" s="41">
        <f>ROUND(N365*$N$11-O365, 2)</f>
        <v>0</v>
      </c>
      <c r="R365" s="45">
        <f>ROUND(N365-O365-Q365, 2)</f>
        <v>0</v>
      </c>
    </row>
    <row r="366" spans="1:18" x14ac:dyDescent="0.25">
      <c r="A366" s="2">
        <v>6107</v>
      </c>
      <c r="B366" s="1" t="s">
        <v>1228</v>
      </c>
      <c r="C366" s="2" t="s">
        <v>7</v>
      </c>
      <c r="D366" s="1" t="s">
        <v>1227</v>
      </c>
      <c r="E366" s="2">
        <v>4473</v>
      </c>
      <c r="F366" s="2" t="s">
        <v>1202</v>
      </c>
      <c r="G366" s="2">
        <v>40</v>
      </c>
      <c r="H366" s="2">
        <v>34</v>
      </c>
      <c r="I366" s="2">
        <v>37</v>
      </c>
      <c r="J366" s="5" t="s">
        <v>2457</v>
      </c>
      <c r="K366" s="2" t="s">
        <v>2451</v>
      </c>
      <c r="L366" s="24">
        <v>225</v>
      </c>
      <c r="M366" s="37">
        <v>322.40960000000001</v>
      </c>
      <c r="N366" s="38">
        <v>72542.16</v>
      </c>
      <c r="O366" s="38">
        <v>43525.3</v>
      </c>
      <c r="P366" s="36">
        <v>29016.86</v>
      </c>
      <c r="Q366" s="41">
        <f>ROUND(N366*$N$11-O366, 2)</f>
        <v>28665.83</v>
      </c>
      <c r="R366" s="45">
        <f>ROUND(N366-O366-Q366, 2)</f>
        <v>351.03</v>
      </c>
    </row>
    <row r="367" spans="1:18" x14ac:dyDescent="0.25">
      <c r="A367" s="2">
        <v>6165</v>
      </c>
      <c r="B367" s="1" t="s">
        <v>1280</v>
      </c>
      <c r="C367" s="2" t="s">
        <v>7</v>
      </c>
      <c r="D367" s="1" t="s">
        <v>1279</v>
      </c>
      <c r="E367" s="2">
        <v>4500</v>
      </c>
      <c r="F367" s="2" t="s">
        <v>1079</v>
      </c>
      <c r="G367" s="2">
        <v>36</v>
      </c>
      <c r="H367" s="2">
        <v>39</v>
      </c>
      <c r="I367" s="2">
        <v>37.5</v>
      </c>
      <c r="J367" s="5" t="s">
        <v>2457</v>
      </c>
      <c r="K367" s="2" t="s">
        <v>2451</v>
      </c>
      <c r="L367" s="24">
        <v>225</v>
      </c>
      <c r="M367" s="37">
        <v>405.21769999999998</v>
      </c>
      <c r="N367" s="38">
        <v>91173.982499999998</v>
      </c>
      <c r="O367" s="38">
        <v>54704.39</v>
      </c>
      <c r="P367" s="36">
        <v>36469.592499999999</v>
      </c>
      <c r="Q367" s="41">
        <f>ROUND(N367*$N$11-O367, 2)</f>
        <v>36028.400000000001</v>
      </c>
      <c r="R367" s="45">
        <f>ROUND(N367-O367-Q367, 2)</f>
        <v>441.19</v>
      </c>
    </row>
    <row r="368" spans="1:18" x14ac:dyDescent="0.25">
      <c r="A368" s="2">
        <v>89776</v>
      </c>
      <c r="B368" s="1" t="s">
        <v>1992</v>
      </c>
      <c r="C368" s="2" t="s">
        <v>7</v>
      </c>
      <c r="D368" s="1" t="s">
        <v>175</v>
      </c>
      <c r="E368" s="2">
        <v>4210</v>
      </c>
      <c r="F368" s="2" t="s">
        <v>168</v>
      </c>
      <c r="G368" s="2" t="s">
        <v>2485</v>
      </c>
      <c r="H368" s="2" t="s">
        <v>2485</v>
      </c>
      <c r="I368" s="2" t="s">
        <v>2485</v>
      </c>
      <c r="J368" s="5" t="s">
        <v>2457</v>
      </c>
      <c r="K368" s="2" t="s">
        <v>2472</v>
      </c>
      <c r="L368" s="24">
        <v>0</v>
      </c>
      <c r="M368" s="37">
        <v>78.311999999999998</v>
      </c>
      <c r="N368" s="38">
        <v>0</v>
      </c>
      <c r="O368" s="38">
        <v>0</v>
      </c>
      <c r="P368" s="36">
        <v>0</v>
      </c>
      <c r="Q368" s="41">
        <f>ROUND(N368*$N$11-O368, 2)</f>
        <v>0</v>
      </c>
      <c r="R368" s="45">
        <f>ROUND(N368-O368-Q368, 2)</f>
        <v>0</v>
      </c>
    </row>
    <row r="369" spans="1:18" x14ac:dyDescent="0.25">
      <c r="A369" s="2">
        <v>89778</v>
      </c>
      <c r="B369" s="1" t="s">
        <v>1993</v>
      </c>
      <c r="C369" s="2" t="s">
        <v>7</v>
      </c>
      <c r="D369" s="1" t="s">
        <v>709</v>
      </c>
      <c r="E369" s="2">
        <v>4286</v>
      </c>
      <c r="F369" s="2" t="s">
        <v>227</v>
      </c>
      <c r="G369" s="2">
        <v>43</v>
      </c>
      <c r="H369" s="2">
        <v>61</v>
      </c>
      <c r="I369" s="2">
        <v>52</v>
      </c>
      <c r="J369" s="5" t="s">
        <v>2457</v>
      </c>
      <c r="K369" s="2" t="s">
        <v>2450</v>
      </c>
      <c r="L369" s="24">
        <v>400</v>
      </c>
      <c r="M369" s="37">
        <v>283.72660000000002</v>
      </c>
      <c r="N369" s="38">
        <v>113490.64000000001</v>
      </c>
      <c r="O369" s="38">
        <v>68094.38</v>
      </c>
      <c r="P369" s="36">
        <v>45396.260000000009</v>
      </c>
      <c r="Q369" s="41">
        <f>ROUND(N369*$N$11-O369, 2)</f>
        <v>44847.08</v>
      </c>
      <c r="R369" s="45">
        <f>ROUND(N369-O369-Q369, 2)</f>
        <v>549.17999999999995</v>
      </c>
    </row>
    <row r="370" spans="1:18" x14ac:dyDescent="0.25">
      <c r="A370" s="2">
        <v>4923</v>
      </c>
      <c r="B370" s="1" t="s">
        <v>236</v>
      </c>
      <c r="C370" s="2" t="s">
        <v>7</v>
      </c>
      <c r="D370" s="1" t="s">
        <v>226</v>
      </c>
      <c r="E370" s="2">
        <v>4235</v>
      </c>
      <c r="F370" s="2" t="s">
        <v>227</v>
      </c>
      <c r="G370" s="2">
        <v>31</v>
      </c>
      <c r="H370" s="2">
        <v>37</v>
      </c>
      <c r="I370" s="2">
        <v>34</v>
      </c>
      <c r="J370" s="5" t="s">
        <v>2457</v>
      </c>
      <c r="K370" s="2" t="s">
        <v>2472</v>
      </c>
      <c r="L370" s="24">
        <v>0</v>
      </c>
      <c r="M370" s="37">
        <v>635.00220000000002</v>
      </c>
      <c r="N370" s="38">
        <v>0</v>
      </c>
      <c r="O370" s="38">
        <v>0</v>
      </c>
      <c r="P370" s="36">
        <v>0</v>
      </c>
      <c r="Q370" s="41">
        <f>ROUND(N370*$N$11-O370, 2)</f>
        <v>0</v>
      </c>
      <c r="R370" s="45">
        <f>ROUND(N370-O370-Q370, 2)</f>
        <v>0</v>
      </c>
    </row>
    <row r="371" spans="1:18" x14ac:dyDescent="0.25">
      <c r="A371" s="2">
        <v>88335</v>
      </c>
      <c r="B371" s="1" t="s">
        <v>1908</v>
      </c>
      <c r="C371" s="2" t="s">
        <v>118</v>
      </c>
      <c r="D371" s="1" t="s">
        <v>1909</v>
      </c>
      <c r="E371" s="2">
        <v>88334</v>
      </c>
      <c r="F371" s="2" t="s">
        <v>227</v>
      </c>
      <c r="G371" s="2">
        <v>26</v>
      </c>
      <c r="H371" s="2">
        <v>43</v>
      </c>
      <c r="I371" s="2">
        <v>34.5</v>
      </c>
      <c r="J371" s="5" t="s">
        <v>2457</v>
      </c>
      <c r="K371" s="2" t="s">
        <v>2472</v>
      </c>
      <c r="L371" s="24">
        <v>0</v>
      </c>
      <c r="M371" s="37">
        <v>385.80360000000002</v>
      </c>
      <c r="N371" s="38">
        <v>0</v>
      </c>
      <c r="O371" s="38">
        <v>0</v>
      </c>
      <c r="P371" s="36">
        <v>0</v>
      </c>
      <c r="Q371" s="41">
        <f>ROUND(N371*$N$11-O371, 2)</f>
        <v>0</v>
      </c>
      <c r="R371" s="45">
        <f>ROUND(N371-O371-Q371, 2)</f>
        <v>0</v>
      </c>
    </row>
    <row r="372" spans="1:18" x14ac:dyDescent="0.25">
      <c r="A372" s="2">
        <v>78929</v>
      </c>
      <c r="B372" s="1" t="s">
        <v>1476</v>
      </c>
      <c r="C372" s="2" t="s">
        <v>7</v>
      </c>
      <c r="D372" s="1" t="s">
        <v>1311</v>
      </c>
      <c r="E372" s="2">
        <v>4510</v>
      </c>
      <c r="F372" s="2" t="s">
        <v>1312</v>
      </c>
      <c r="G372" s="2">
        <v>21</v>
      </c>
      <c r="H372" s="2">
        <v>21</v>
      </c>
      <c r="I372" s="2">
        <v>21</v>
      </c>
      <c r="J372" s="5" t="s">
        <v>2457</v>
      </c>
      <c r="K372" s="2" t="s">
        <v>2472</v>
      </c>
      <c r="L372" s="24">
        <v>0</v>
      </c>
      <c r="M372" s="37">
        <v>374.33440000000002</v>
      </c>
      <c r="N372" s="38">
        <v>0</v>
      </c>
      <c r="O372" s="38">
        <v>0</v>
      </c>
      <c r="P372" s="36">
        <v>0</v>
      </c>
      <c r="Q372" s="41">
        <f>ROUND(N372*$N$11-O372, 2)</f>
        <v>0</v>
      </c>
      <c r="R372" s="45">
        <f>ROUND(N372-O372-Q372, 2)</f>
        <v>0</v>
      </c>
    </row>
    <row r="373" spans="1:18" x14ac:dyDescent="0.25">
      <c r="A373" s="2">
        <v>4919</v>
      </c>
      <c r="B373" s="1" t="s">
        <v>232</v>
      </c>
      <c r="C373" s="2" t="s">
        <v>7</v>
      </c>
      <c r="D373" s="1" t="s">
        <v>226</v>
      </c>
      <c r="E373" s="2">
        <v>4235</v>
      </c>
      <c r="F373" s="2" t="s">
        <v>227</v>
      </c>
      <c r="G373" s="2">
        <v>26</v>
      </c>
      <c r="H373" s="2">
        <v>20</v>
      </c>
      <c r="I373" s="2">
        <v>23</v>
      </c>
      <c r="J373" s="5" t="s">
        <v>2457</v>
      </c>
      <c r="K373" s="2" t="s">
        <v>2472</v>
      </c>
      <c r="L373" s="24">
        <v>0</v>
      </c>
      <c r="M373" s="37">
        <v>552.90650000000005</v>
      </c>
      <c r="N373" s="38">
        <v>0</v>
      </c>
      <c r="O373" s="38">
        <v>0</v>
      </c>
      <c r="P373" s="36">
        <v>0</v>
      </c>
      <c r="Q373" s="41">
        <f>ROUND(N373*$N$11-O373, 2)</f>
        <v>0</v>
      </c>
      <c r="R373" s="45">
        <f>ROUND(N373-O373-Q373, 2)</f>
        <v>0</v>
      </c>
    </row>
    <row r="374" spans="1:18" x14ac:dyDescent="0.25">
      <c r="A374" s="2">
        <v>5129</v>
      </c>
      <c r="B374" s="1" t="s">
        <v>422</v>
      </c>
      <c r="C374" s="2" t="s">
        <v>7</v>
      </c>
      <c r="D374" s="1" t="s">
        <v>421</v>
      </c>
      <c r="E374" s="2">
        <v>4243</v>
      </c>
      <c r="F374" s="2" t="s">
        <v>227</v>
      </c>
      <c r="G374" s="2">
        <v>26</v>
      </c>
      <c r="H374" s="2">
        <v>24</v>
      </c>
      <c r="I374" s="2">
        <v>25</v>
      </c>
      <c r="J374" s="5" t="s">
        <v>2457</v>
      </c>
      <c r="K374" s="2" t="s">
        <v>2472</v>
      </c>
      <c r="L374" s="24">
        <v>0</v>
      </c>
      <c r="M374" s="37">
        <v>676.84950000000003</v>
      </c>
      <c r="N374" s="38">
        <v>0</v>
      </c>
      <c r="O374" s="38">
        <v>0</v>
      </c>
      <c r="P374" s="36">
        <v>0</v>
      </c>
      <c r="Q374" s="41">
        <f>ROUND(N374*$N$11-O374, 2)</f>
        <v>0</v>
      </c>
      <c r="R374" s="45">
        <f>ROUND(N374-O374-Q374, 2)</f>
        <v>0</v>
      </c>
    </row>
    <row r="375" spans="1:18" x14ac:dyDescent="0.25">
      <c r="A375" s="2">
        <v>5203</v>
      </c>
      <c r="B375" s="1" t="s">
        <v>484</v>
      </c>
      <c r="C375" s="2" t="s">
        <v>7</v>
      </c>
      <c r="D375" s="1" t="s">
        <v>477</v>
      </c>
      <c r="E375" s="2">
        <v>4256</v>
      </c>
      <c r="F375" s="2" t="s">
        <v>227</v>
      </c>
      <c r="G375" s="2">
        <v>28</v>
      </c>
      <c r="H375" s="2">
        <v>23</v>
      </c>
      <c r="I375" s="2">
        <v>25.5</v>
      </c>
      <c r="J375" s="5" t="s">
        <v>2457</v>
      </c>
      <c r="K375" s="2" t="s">
        <v>2472</v>
      </c>
      <c r="L375" s="24">
        <v>0</v>
      </c>
      <c r="M375" s="37">
        <v>482.2688</v>
      </c>
      <c r="N375" s="38">
        <v>0</v>
      </c>
      <c r="O375" s="38">
        <v>0</v>
      </c>
      <c r="P375" s="36">
        <v>0</v>
      </c>
      <c r="Q375" s="41">
        <f>ROUND(N375*$N$11-O375, 2)</f>
        <v>0</v>
      </c>
      <c r="R375" s="45">
        <f>ROUND(N375-O375-Q375, 2)</f>
        <v>0</v>
      </c>
    </row>
    <row r="376" spans="1:18" x14ac:dyDescent="0.25">
      <c r="A376" s="2">
        <v>5437</v>
      </c>
      <c r="B376" s="1" t="s">
        <v>710</v>
      </c>
      <c r="C376" s="2" t="s">
        <v>7</v>
      </c>
      <c r="D376" s="1" t="s">
        <v>709</v>
      </c>
      <c r="E376" s="2">
        <v>4286</v>
      </c>
      <c r="F376" s="2" t="s">
        <v>227</v>
      </c>
      <c r="G376" s="2">
        <v>15</v>
      </c>
      <c r="H376" s="2">
        <v>21</v>
      </c>
      <c r="I376" s="2">
        <v>18</v>
      </c>
      <c r="J376" s="5" t="s">
        <v>2457</v>
      </c>
      <c r="K376" s="2" t="s">
        <v>2472</v>
      </c>
      <c r="L376" s="24">
        <v>0</v>
      </c>
      <c r="M376" s="37">
        <v>2978.0313000000001</v>
      </c>
      <c r="N376" s="38">
        <v>0</v>
      </c>
      <c r="O376" s="38">
        <v>0</v>
      </c>
      <c r="P376" s="36">
        <v>0</v>
      </c>
      <c r="Q376" s="41">
        <f>ROUND(N376*$N$11-O376, 2)</f>
        <v>0</v>
      </c>
      <c r="R376" s="45">
        <f>ROUND(N376-O376-Q376, 2)</f>
        <v>0</v>
      </c>
    </row>
    <row r="377" spans="1:18" x14ac:dyDescent="0.25">
      <c r="A377" s="2">
        <v>5708</v>
      </c>
      <c r="B377" s="1" t="s">
        <v>940</v>
      </c>
      <c r="C377" s="2" t="s">
        <v>7</v>
      </c>
      <c r="D377" s="1" t="s">
        <v>903</v>
      </c>
      <c r="E377" s="2">
        <v>4403</v>
      </c>
      <c r="F377" s="2" t="s">
        <v>900</v>
      </c>
      <c r="G377" s="2">
        <v>22</v>
      </c>
      <c r="H377" s="2">
        <v>19</v>
      </c>
      <c r="I377" s="2">
        <v>20.5</v>
      </c>
      <c r="J377" s="5" t="s">
        <v>2457</v>
      </c>
      <c r="K377" s="2" t="s">
        <v>2472</v>
      </c>
      <c r="L377" s="24">
        <v>0</v>
      </c>
      <c r="M377" s="37">
        <v>377.28579999999999</v>
      </c>
      <c r="N377" s="38">
        <v>0</v>
      </c>
      <c r="O377" s="38">
        <v>0</v>
      </c>
      <c r="P377" s="36">
        <v>0</v>
      </c>
      <c r="Q377" s="41">
        <f>ROUND(N377*$N$11-O377, 2)</f>
        <v>0</v>
      </c>
      <c r="R377" s="45">
        <f>ROUND(N377-O377-Q377, 2)</f>
        <v>0</v>
      </c>
    </row>
    <row r="378" spans="1:18" x14ac:dyDescent="0.25">
      <c r="A378" s="2">
        <v>5786</v>
      </c>
      <c r="B378" s="1" t="s">
        <v>994</v>
      </c>
      <c r="C378" s="2" t="s">
        <v>7</v>
      </c>
      <c r="D378" s="1" t="s">
        <v>992</v>
      </c>
      <c r="E378" s="2">
        <v>4405</v>
      </c>
      <c r="F378" s="2" t="s">
        <v>900</v>
      </c>
      <c r="G378" s="2">
        <v>34</v>
      </c>
      <c r="H378" s="2">
        <v>26</v>
      </c>
      <c r="I378" s="2">
        <v>30</v>
      </c>
      <c r="J378" s="5" t="s">
        <v>2457</v>
      </c>
      <c r="K378" s="2" t="s">
        <v>2472</v>
      </c>
      <c r="L378" s="24">
        <v>0</v>
      </c>
      <c r="M378" s="37">
        <v>528.18079999999998</v>
      </c>
      <c r="N378" s="38">
        <v>0</v>
      </c>
      <c r="O378" s="38">
        <v>0</v>
      </c>
      <c r="P378" s="36">
        <v>0</v>
      </c>
      <c r="Q378" s="41">
        <f>ROUND(N378*$N$11-O378, 2)</f>
        <v>0</v>
      </c>
      <c r="R378" s="45">
        <f>ROUND(N378-O378-Q378, 2)</f>
        <v>0</v>
      </c>
    </row>
    <row r="379" spans="1:18" x14ac:dyDescent="0.25">
      <c r="A379" s="2">
        <v>5805</v>
      </c>
      <c r="B379" s="1" t="s">
        <v>1012</v>
      </c>
      <c r="C379" s="2" t="s">
        <v>7</v>
      </c>
      <c r="D379" s="1" t="s">
        <v>1000</v>
      </c>
      <c r="E379" s="2">
        <v>4406</v>
      </c>
      <c r="F379" s="2" t="s">
        <v>900</v>
      </c>
      <c r="G379" s="2">
        <v>24</v>
      </c>
      <c r="H379" s="2">
        <v>17</v>
      </c>
      <c r="I379" s="2">
        <v>20.5</v>
      </c>
      <c r="J379" s="5" t="s">
        <v>2457</v>
      </c>
      <c r="K379" s="2" t="s">
        <v>2472</v>
      </c>
      <c r="L379" s="24">
        <v>0</v>
      </c>
      <c r="M379" s="37">
        <v>754.61320000000001</v>
      </c>
      <c r="N379" s="38">
        <v>0</v>
      </c>
      <c r="O379" s="38">
        <v>0</v>
      </c>
      <c r="P379" s="36">
        <v>0</v>
      </c>
      <c r="Q379" s="41">
        <f>ROUND(N379*$N$11-O379, 2)</f>
        <v>0</v>
      </c>
      <c r="R379" s="45">
        <f>ROUND(N379-O379-Q379, 2)</f>
        <v>0</v>
      </c>
    </row>
    <row r="380" spans="1:18" x14ac:dyDescent="0.25">
      <c r="A380" s="2">
        <v>6166</v>
      </c>
      <c r="B380" s="1" t="s">
        <v>1281</v>
      </c>
      <c r="C380" s="2" t="s">
        <v>7</v>
      </c>
      <c r="D380" s="1" t="s">
        <v>1279</v>
      </c>
      <c r="E380" s="2">
        <v>4500</v>
      </c>
      <c r="F380" s="2" t="s">
        <v>1079</v>
      </c>
      <c r="G380" s="2">
        <v>36</v>
      </c>
      <c r="H380" s="2">
        <v>44</v>
      </c>
      <c r="I380" s="2">
        <v>40</v>
      </c>
      <c r="J380" s="5" t="s">
        <v>2457</v>
      </c>
      <c r="K380" s="2" t="s">
        <v>2451</v>
      </c>
      <c r="L380" s="24">
        <v>225</v>
      </c>
      <c r="M380" s="37">
        <v>478.85610000000003</v>
      </c>
      <c r="N380" s="38">
        <v>107742.62250000001</v>
      </c>
      <c r="O380" s="38">
        <v>64645.57</v>
      </c>
      <c r="P380" s="36">
        <v>43097.052500000013</v>
      </c>
      <c r="Q380" s="41">
        <f>ROUND(N380*$N$11-O380, 2)</f>
        <v>42575.69</v>
      </c>
      <c r="R380" s="45">
        <f>ROUND(N380-O380-Q380, 2)</f>
        <v>521.36</v>
      </c>
    </row>
    <row r="381" spans="1:18" x14ac:dyDescent="0.25">
      <c r="A381" s="2">
        <v>89562</v>
      </c>
      <c r="B381" s="1" t="s">
        <v>1949</v>
      </c>
      <c r="C381" s="2" t="s">
        <v>118</v>
      </c>
      <c r="D381" s="1" t="s">
        <v>1950</v>
      </c>
      <c r="E381" s="2">
        <v>89561</v>
      </c>
      <c r="F381" s="2" t="s">
        <v>227</v>
      </c>
      <c r="G381" s="2">
        <v>22</v>
      </c>
      <c r="H381" s="2">
        <v>26</v>
      </c>
      <c r="I381" s="2">
        <v>24</v>
      </c>
      <c r="J381" s="5" t="s">
        <v>2457</v>
      </c>
      <c r="K381" s="2" t="s">
        <v>2472</v>
      </c>
      <c r="L381" s="24">
        <v>0</v>
      </c>
      <c r="M381" s="37">
        <v>176.9777</v>
      </c>
      <c r="N381" s="38">
        <v>0</v>
      </c>
      <c r="O381" s="38">
        <v>0</v>
      </c>
      <c r="P381" s="36">
        <v>0</v>
      </c>
      <c r="Q381" s="41">
        <f>ROUND(N381*$N$11-O381, 2)</f>
        <v>0</v>
      </c>
      <c r="R381" s="45">
        <f>ROUND(N381-O381-Q381, 2)</f>
        <v>0</v>
      </c>
    </row>
    <row r="382" spans="1:18" x14ac:dyDescent="0.25">
      <c r="A382" s="2">
        <v>91204</v>
      </c>
      <c r="B382" s="1" t="s">
        <v>2190</v>
      </c>
      <c r="C382" s="2" t="s">
        <v>118</v>
      </c>
      <c r="D382" s="1" t="s">
        <v>1424</v>
      </c>
      <c r="E382" s="2">
        <v>10968</v>
      </c>
      <c r="F382" s="2" t="s">
        <v>900</v>
      </c>
      <c r="G382" s="2">
        <v>39</v>
      </c>
      <c r="H382" s="2">
        <v>48</v>
      </c>
      <c r="I382" s="2">
        <v>43.5</v>
      </c>
      <c r="J382" s="5" t="s">
        <v>2457</v>
      </c>
      <c r="K382" s="2" t="s">
        <v>2450</v>
      </c>
      <c r="L382" s="24">
        <v>400</v>
      </c>
      <c r="M382" s="37">
        <v>221.714</v>
      </c>
      <c r="N382" s="38">
        <v>88685.6</v>
      </c>
      <c r="O382" s="38">
        <v>52978.99</v>
      </c>
      <c r="P382" s="36">
        <v>35706.610000000008</v>
      </c>
      <c r="Q382" s="41">
        <f>ROUND(N382*$N$11-O382, 2)</f>
        <v>35277.46</v>
      </c>
      <c r="R382" s="45">
        <f>ROUND(N382-O382-Q382, 2)</f>
        <v>429.15</v>
      </c>
    </row>
    <row r="383" spans="1:18" x14ac:dyDescent="0.25">
      <c r="A383" s="2">
        <v>89924</v>
      </c>
      <c r="B383" s="1" t="s">
        <v>2037</v>
      </c>
      <c r="C383" s="2" t="s">
        <v>7</v>
      </c>
      <c r="D383" s="1" t="s">
        <v>640</v>
      </c>
      <c r="E383" s="2">
        <v>4278</v>
      </c>
      <c r="F383" s="2" t="s">
        <v>227</v>
      </c>
      <c r="G383" s="2">
        <v>30</v>
      </c>
      <c r="H383" s="2">
        <v>26</v>
      </c>
      <c r="I383" s="2">
        <v>28</v>
      </c>
      <c r="J383" s="5" t="s">
        <v>2457</v>
      </c>
      <c r="K383" s="2" t="s">
        <v>2472</v>
      </c>
      <c r="L383" s="24">
        <v>0</v>
      </c>
      <c r="M383" s="37">
        <v>797.53740000000005</v>
      </c>
      <c r="N383" s="38">
        <v>0</v>
      </c>
      <c r="O383" s="38">
        <v>0</v>
      </c>
      <c r="P383" s="36">
        <v>0</v>
      </c>
      <c r="Q383" s="41">
        <f>ROUND(N383*$N$11-O383, 2)</f>
        <v>0</v>
      </c>
      <c r="R383" s="45">
        <f>ROUND(N383-O383-Q383, 2)</f>
        <v>0</v>
      </c>
    </row>
    <row r="384" spans="1:18" x14ac:dyDescent="0.25">
      <c r="A384" s="2">
        <v>5822</v>
      </c>
      <c r="B384" s="1" t="s">
        <v>1026</v>
      </c>
      <c r="C384" s="2" t="s">
        <v>7</v>
      </c>
      <c r="D384" s="1" t="s">
        <v>1017</v>
      </c>
      <c r="E384" s="2">
        <v>4407</v>
      </c>
      <c r="F384" s="2" t="s">
        <v>900</v>
      </c>
      <c r="G384" s="2">
        <v>33</v>
      </c>
      <c r="H384" s="2">
        <v>37</v>
      </c>
      <c r="I384" s="2">
        <v>35</v>
      </c>
      <c r="J384" s="5" t="s">
        <v>2457</v>
      </c>
      <c r="K384" s="2" t="s">
        <v>2472</v>
      </c>
      <c r="L384" s="24">
        <v>0</v>
      </c>
      <c r="M384" s="37">
        <v>472.5224</v>
      </c>
      <c r="N384" s="38">
        <v>0</v>
      </c>
      <c r="O384" s="38">
        <v>0</v>
      </c>
      <c r="P384" s="36">
        <v>0</v>
      </c>
      <c r="Q384" s="41">
        <f>ROUND(N384*$N$11-O384, 2)</f>
        <v>0</v>
      </c>
      <c r="R384" s="45">
        <f>ROUND(N384-O384-Q384, 2)</f>
        <v>0</v>
      </c>
    </row>
    <row r="385" spans="1:18" x14ac:dyDescent="0.25">
      <c r="A385" s="2">
        <v>5809</v>
      </c>
      <c r="B385" s="1" t="s">
        <v>1016</v>
      </c>
      <c r="C385" s="2" t="s">
        <v>7</v>
      </c>
      <c r="D385" s="1" t="s">
        <v>1017</v>
      </c>
      <c r="E385" s="2">
        <v>4407</v>
      </c>
      <c r="F385" s="2" t="s">
        <v>900</v>
      </c>
      <c r="G385" s="2">
        <v>17</v>
      </c>
      <c r="H385" s="2">
        <v>19</v>
      </c>
      <c r="I385" s="2">
        <v>18</v>
      </c>
      <c r="J385" s="5" t="s">
        <v>2457</v>
      </c>
      <c r="K385" s="2" t="s">
        <v>2472</v>
      </c>
      <c r="L385" s="24">
        <v>0</v>
      </c>
      <c r="M385" s="37">
        <v>652.59709999999995</v>
      </c>
      <c r="N385" s="38">
        <v>0</v>
      </c>
      <c r="O385" s="38">
        <v>0</v>
      </c>
      <c r="P385" s="36">
        <v>0</v>
      </c>
      <c r="Q385" s="41">
        <f>ROUND(N385*$N$11-O385, 2)</f>
        <v>0</v>
      </c>
      <c r="R385" s="45">
        <f>ROUND(N385-O385-Q385, 2)</f>
        <v>0</v>
      </c>
    </row>
    <row r="386" spans="1:18" x14ac:dyDescent="0.25">
      <c r="A386" s="2">
        <v>5384</v>
      </c>
      <c r="B386" s="1" t="s">
        <v>660</v>
      </c>
      <c r="C386" s="2" t="s">
        <v>7</v>
      </c>
      <c r="D386" s="1" t="s">
        <v>658</v>
      </c>
      <c r="E386" s="2">
        <v>4280</v>
      </c>
      <c r="F386" s="2" t="s">
        <v>227</v>
      </c>
      <c r="G386" s="2">
        <v>20</v>
      </c>
      <c r="H386" s="2">
        <v>23</v>
      </c>
      <c r="I386" s="2">
        <v>21.5</v>
      </c>
      <c r="J386" s="5" t="s">
        <v>2457</v>
      </c>
      <c r="K386" s="2" t="s">
        <v>2472</v>
      </c>
      <c r="L386" s="24">
        <v>0</v>
      </c>
      <c r="M386" s="37">
        <v>922.57309999999995</v>
      </c>
      <c r="N386" s="38">
        <v>0</v>
      </c>
      <c r="O386" s="38">
        <v>0</v>
      </c>
      <c r="P386" s="36">
        <v>0</v>
      </c>
      <c r="Q386" s="41">
        <f>ROUND(N386*$N$11-O386, 2)</f>
        <v>0</v>
      </c>
      <c r="R386" s="45">
        <f>ROUND(N386-O386-Q386, 2)</f>
        <v>0</v>
      </c>
    </row>
    <row r="387" spans="1:18" x14ac:dyDescent="0.25">
      <c r="A387" s="2">
        <v>6240</v>
      </c>
      <c r="B387" s="1" t="s">
        <v>1327</v>
      </c>
      <c r="C387" s="2" t="s">
        <v>7</v>
      </c>
      <c r="D387" s="1" t="s">
        <v>1328</v>
      </c>
      <c r="E387" s="2">
        <v>4264</v>
      </c>
      <c r="F387" s="2" t="s">
        <v>227</v>
      </c>
      <c r="G387" s="2">
        <v>32</v>
      </c>
      <c r="H387" s="2">
        <v>25</v>
      </c>
      <c r="I387" s="2">
        <v>28.5</v>
      </c>
      <c r="J387" s="5" t="s">
        <v>2457</v>
      </c>
      <c r="K387" s="2" t="s">
        <v>2472</v>
      </c>
      <c r="L387" s="24">
        <v>0</v>
      </c>
      <c r="M387" s="37">
        <v>884.43730000000005</v>
      </c>
      <c r="N387" s="38">
        <v>0</v>
      </c>
      <c r="O387" s="38">
        <v>0</v>
      </c>
      <c r="P387" s="36">
        <v>0</v>
      </c>
      <c r="Q387" s="41">
        <f>ROUND(N387*$N$11-O387, 2)</f>
        <v>0</v>
      </c>
      <c r="R387" s="45">
        <f>ROUND(N387-O387-Q387, 2)</f>
        <v>0</v>
      </c>
    </row>
    <row r="388" spans="1:18" x14ac:dyDescent="0.25">
      <c r="A388" s="2">
        <v>5348</v>
      </c>
      <c r="B388" s="1" t="s">
        <v>626</v>
      </c>
      <c r="C388" s="2" t="s">
        <v>7</v>
      </c>
      <c r="D388" s="1" t="s">
        <v>625</v>
      </c>
      <c r="E388" s="2">
        <v>4272</v>
      </c>
      <c r="F388" s="2" t="s">
        <v>227</v>
      </c>
      <c r="G388" s="2">
        <v>25</v>
      </c>
      <c r="H388" s="2">
        <v>19</v>
      </c>
      <c r="I388" s="2">
        <v>22</v>
      </c>
      <c r="J388" s="5" t="s">
        <v>2457</v>
      </c>
      <c r="K388" s="2" t="s">
        <v>2472</v>
      </c>
      <c r="L388" s="24">
        <v>0</v>
      </c>
      <c r="M388" s="37">
        <v>485.53039999999999</v>
      </c>
      <c r="N388" s="38">
        <v>0</v>
      </c>
      <c r="O388" s="38">
        <v>0</v>
      </c>
      <c r="P388" s="36">
        <v>0</v>
      </c>
      <c r="Q388" s="41">
        <f>ROUND(N388*$N$11-O388, 2)</f>
        <v>0</v>
      </c>
      <c r="R388" s="45">
        <f>ROUND(N388-O388-Q388, 2)</f>
        <v>0</v>
      </c>
    </row>
    <row r="389" spans="1:18" x14ac:dyDescent="0.25">
      <c r="A389" s="2">
        <v>4716</v>
      </c>
      <c r="B389" s="1" t="s">
        <v>15</v>
      </c>
      <c r="C389" s="2" t="s">
        <v>7</v>
      </c>
      <c r="D389" s="1" t="s">
        <v>13</v>
      </c>
      <c r="E389" s="2">
        <v>4154</v>
      </c>
      <c r="F389" s="2" t="s">
        <v>9</v>
      </c>
      <c r="G389" s="2">
        <v>12</v>
      </c>
      <c r="H389" s="2">
        <v>13</v>
      </c>
      <c r="I389" s="2">
        <v>12.5</v>
      </c>
      <c r="J389" s="5" t="s">
        <v>2457</v>
      </c>
      <c r="K389" s="2" t="s">
        <v>2472</v>
      </c>
      <c r="L389" s="24">
        <v>0</v>
      </c>
      <c r="M389" s="37">
        <v>323.76850000000002</v>
      </c>
      <c r="N389" s="38">
        <v>0</v>
      </c>
      <c r="O389" s="38">
        <v>0</v>
      </c>
      <c r="P389" s="36">
        <v>0</v>
      </c>
      <c r="Q389" s="41">
        <f>ROUND(N389*$N$11-O389, 2)</f>
        <v>0</v>
      </c>
      <c r="R389" s="45">
        <f>ROUND(N389-O389-Q389, 2)</f>
        <v>0</v>
      </c>
    </row>
    <row r="390" spans="1:18" x14ac:dyDescent="0.25">
      <c r="A390" s="2">
        <v>4766</v>
      </c>
      <c r="B390" s="1" t="s">
        <v>75</v>
      </c>
      <c r="C390" s="2" t="s">
        <v>7</v>
      </c>
      <c r="D390" s="1" t="s">
        <v>74</v>
      </c>
      <c r="E390" s="2">
        <v>4174</v>
      </c>
      <c r="F390" s="2" t="s">
        <v>52</v>
      </c>
      <c r="G390" s="2">
        <v>31</v>
      </c>
      <c r="H390" s="2">
        <v>34</v>
      </c>
      <c r="I390" s="2">
        <v>32.5</v>
      </c>
      <c r="J390" s="5" t="s">
        <v>2457</v>
      </c>
      <c r="K390" s="2" t="s">
        <v>2472</v>
      </c>
      <c r="L390" s="24">
        <v>0</v>
      </c>
      <c r="M390" s="37">
        <v>379.67129999999997</v>
      </c>
      <c r="N390" s="38">
        <v>0</v>
      </c>
      <c r="O390" s="38">
        <v>0</v>
      </c>
      <c r="P390" s="36">
        <v>0</v>
      </c>
      <c r="Q390" s="41">
        <f>ROUND(N390*$N$11-O390, 2)</f>
        <v>0</v>
      </c>
      <c r="R390" s="45">
        <f>ROUND(N390-O390-Q390, 2)</f>
        <v>0</v>
      </c>
    </row>
    <row r="391" spans="1:18" x14ac:dyDescent="0.25">
      <c r="A391" s="2">
        <v>4808</v>
      </c>
      <c r="B391" s="1" t="s">
        <v>128</v>
      </c>
      <c r="C391" s="2" t="s">
        <v>7</v>
      </c>
      <c r="D391" s="1" t="s">
        <v>122</v>
      </c>
      <c r="E391" s="2">
        <v>4192</v>
      </c>
      <c r="F391" s="2" t="s">
        <v>123</v>
      </c>
      <c r="G391" s="2">
        <v>32</v>
      </c>
      <c r="H391" s="2">
        <v>22</v>
      </c>
      <c r="I391" s="2">
        <v>27</v>
      </c>
      <c r="J391" s="5" t="s">
        <v>2457</v>
      </c>
      <c r="K391" s="2" t="s">
        <v>2472</v>
      </c>
      <c r="L391" s="24">
        <v>0</v>
      </c>
      <c r="M391" s="37">
        <v>346.13220000000001</v>
      </c>
      <c r="N391" s="38">
        <v>0</v>
      </c>
      <c r="O391" s="38">
        <v>0</v>
      </c>
      <c r="P391" s="36">
        <v>0</v>
      </c>
      <c r="Q391" s="41">
        <f>ROUND(N391*$N$11-O391, 2)</f>
        <v>0</v>
      </c>
      <c r="R391" s="45">
        <f>ROUND(N391-O391-Q391, 2)</f>
        <v>0</v>
      </c>
    </row>
    <row r="392" spans="1:18" x14ac:dyDescent="0.25">
      <c r="A392" s="2">
        <v>5094</v>
      </c>
      <c r="B392" s="1" t="s">
        <v>388</v>
      </c>
      <c r="C392" s="2" t="s">
        <v>7</v>
      </c>
      <c r="D392" s="1" t="s">
        <v>368</v>
      </c>
      <c r="E392" s="2">
        <v>4241</v>
      </c>
      <c r="F392" s="2" t="s">
        <v>227</v>
      </c>
      <c r="G392" s="2">
        <v>22</v>
      </c>
      <c r="H392" s="2">
        <v>42</v>
      </c>
      <c r="I392" s="2">
        <v>32</v>
      </c>
      <c r="J392" s="5" t="s">
        <v>2457</v>
      </c>
      <c r="K392" s="2" t="s">
        <v>2472</v>
      </c>
      <c r="L392" s="24">
        <v>0</v>
      </c>
      <c r="M392" s="37">
        <v>607.19690000000003</v>
      </c>
      <c r="N392" s="38">
        <v>0</v>
      </c>
      <c r="O392" s="38">
        <v>0</v>
      </c>
      <c r="P392" s="36">
        <v>0</v>
      </c>
      <c r="Q392" s="41">
        <f>ROUND(N392*$N$11-O392, 2)</f>
        <v>0</v>
      </c>
      <c r="R392" s="45">
        <f>ROUND(N392-O392-Q392, 2)</f>
        <v>0</v>
      </c>
    </row>
    <row r="393" spans="1:18" x14ac:dyDescent="0.25">
      <c r="A393" s="2">
        <v>5113</v>
      </c>
      <c r="B393" s="1" t="s">
        <v>405</v>
      </c>
      <c r="C393" s="2" t="s">
        <v>7</v>
      </c>
      <c r="D393" s="1" t="s">
        <v>403</v>
      </c>
      <c r="E393" s="2">
        <v>4242</v>
      </c>
      <c r="F393" s="2" t="s">
        <v>227</v>
      </c>
      <c r="G393" s="2">
        <v>31</v>
      </c>
      <c r="H393" s="2">
        <v>34</v>
      </c>
      <c r="I393" s="2">
        <v>32.5</v>
      </c>
      <c r="J393" s="5" t="s">
        <v>2457</v>
      </c>
      <c r="K393" s="2" t="s">
        <v>2472</v>
      </c>
      <c r="L393" s="24">
        <v>0</v>
      </c>
      <c r="M393" s="37">
        <v>447.42099999999999</v>
      </c>
      <c r="N393" s="38">
        <v>0</v>
      </c>
      <c r="O393" s="38">
        <v>0</v>
      </c>
      <c r="P393" s="36">
        <v>0</v>
      </c>
      <c r="Q393" s="41">
        <f>ROUND(N393*$N$11-O393, 2)</f>
        <v>0</v>
      </c>
      <c r="R393" s="45">
        <f>ROUND(N393-O393-Q393, 2)</f>
        <v>0</v>
      </c>
    </row>
    <row r="394" spans="1:18" x14ac:dyDescent="0.25">
      <c r="A394" s="2">
        <v>5199</v>
      </c>
      <c r="B394" s="1" t="s">
        <v>481</v>
      </c>
      <c r="C394" s="2" t="s">
        <v>7</v>
      </c>
      <c r="D394" s="1" t="s">
        <v>477</v>
      </c>
      <c r="E394" s="2">
        <v>4256</v>
      </c>
      <c r="F394" s="2" t="s">
        <v>227</v>
      </c>
      <c r="G394" s="2">
        <v>22</v>
      </c>
      <c r="H394" s="2">
        <v>18</v>
      </c>
      <c r="I394" s="2">
        <v>20</v>
      </c>
      <c r="J394" s="5" t="s">
        <v>2457</v>
      </c>
      <c r="K394" s="2" t="s">
        <v>2472</v>
      </c>
      <c r="L394" s="24">
        <v>0</v>
      </c>
      <c r="M394" s="37">
        <v>320.12430000000001</v>
      </c>
      <c r="N394" s="38">
        <v>0</v>
      </c>
      <c r="O394" s="38">
        <v>0</v>
      </c>
      <c r="P394" s="36">
        <v>0</v>
      </c>
      <c r="Q394" s="41">
        <f>ROUND(N394*$N$11-O394, 2)</f>
        <v>0</v>
      </c>
      <c r="R394" s="45">
        <f>ROUND(N394-O394-Q394, 2)</f>
        <v>0</v>
      </c>
    </row>
    <row r="395" spans="1:18" x14ac:dyDescent="0.25">
      <c r="A395" s="2">
        <v>5641</v>
      </c>
      <c r="B395" s="1" t="s">
        <v>886</v>
      </c>
      <c r="C395" s="2" t="s">
        <v>7</v>
      </c>
      <c r="D395" s="1" t="s">
        <v>887</v>
      </c>
      <c r="E395" s="2">
        <v>4396</v>
      </c>
      <c r="F395" s="2" t="s">
        <v>848</v>
      </c>
      <c r="G395" s="2">
        <v>23</v>
      </c>
      <c r="H395" s="2">
        <v>20</v>
      </c>
      <c r="I395" s="2">
        <v>21.5</v>
      </c>
      <c r="J395" s="5" t="s">
        <v>2457</v>
      </c>
      <c r="K395" s="2" t="s">
        <v>2472</v>
      </c>
      <c r="L395" s="24">
        <v>0</v>
      </c>
      <c r="M395" s="37">
        <v>512.08690000000001</v>
      </c>
      <c r="N395" s="38">
        <v>0</v>
      </c>
      <c r="O395" s="38">
        <v>0</v>
      </c>
      <c r="P395" s="36">
        <v>0</v>
      </c>
      <c r="Q395" s="41">
        <f>ROUND(N395*$N$11-O395, 2)</f>
        <v>0</v>
      </c>
      <c r="R395" s="45">
        <f>ROUND(N395-O395-Q395, 2)</f>
        <v>0</v>
      </c>
    </row>
    <row r="396" spans="1:18" x14ac:dyDescent="0.25">
      <c r="A396" s="2">
        <v>5744</v>
      </c>
      <c r="B396" s="1" t="s">
        <v>962</v>
      </c>
      <c r="C396" s="2" t="s">
        <v>7</v>
      </c>
      <c r="D396" s="1" t="s">
        <v>903</v>
      </c>
      <c r="E396" s="2">
        <v>4403</v>
      </c>
      <c r="F396" s="2" t="s">
        <v>900</v>
      </c>
      <c r="G396" s="2">
        <v>16</v>
      </c>
      <c r="H396" s="2">
        <v>20</v>
      </c>
      <c r="I396" s="2">
        <v>18</v>
      </c>
      <c r="J396" s="5" t="s">
        <v>2457</v>
      </c>
      <c r="K396" s="2" t="s">
        <v>2472</v>
      </c>
      <c r="L396" s="24">
        <v>0</v>
      </c>
      <c r="M396" s="37">
        <v>577.13689999999997</v>
      </c>
      <c r="N396" s="38">
        <v>0</v>
      </c>
      <c r="O396" s="38">
        <v>0</v>
      </c>
      <c r="P396" s="36">
        <v>0</v>
      </c>
      <c r="Q396" s="41">
        <f>ROUND(N396*$N$11-O396, 2)</f>
        <v>0</v>
      </c>
      <c r="R396" s="45">
        <f>ROUND(N396-O396-Q396, 2)</f>
        <v>0</v>
      </c>
    </row>
    <row r="397" spans="1:18" x14ac:dyDescent="0.25">
      <c r="A397" s="2">
        <v>5815</v>
      </c>
      <c r="B397" s="1" t="s">
        <v>384</v>
      </c>
      <c r="C397" s="2" t="s">
        <v>7</v>
      </c>
      <c r="D397" s="1" t="s">
        <v>1017</v>
      </c>
      <c r="E397" s="2">
        <v>4407</v>
      </c>
      <c r="F397" s="2" t="s">
        <v>900</v>
      </c>
      <c r="G397" s="2">
        <v>31</v>
      </c>
      <c r="H397" s="2">
        <v>33</v>
      </c>
      <c r="I397" s="2">
        <v>32</v>
      </c>
      <c r="J397" s="5" t="s">
        <v>2457</v>
      </c>
      <c r="K397" s="2" t="s">
        <v>2472</v>
      </c>
      <c r="L397" s="24">
        <v>0</v>
      </c>
      <c r="M397" s="37">
        <v>630.25080000000003</v>
      </c>
      <c r="N397" s="38">
        <v>0</v>
      </c>
      <c r="O397" s="38">
        <v>0</v>
      </c>
      <c r="P397" s="36">
        <v>0</v>
      </c>
      <c r="Q397" s="41">
        <f>ROUND(N397*$N$11-O397, 2)</f>
        <v>0</v>
      </c>
      <c r="R397" s="45">
        <f>ROUND(N397-O397-Q397, 2)</f>
        <v>0</v>
      </c>
    </row>
    <row r="398" spans="1:18" x14ac:dyDescent="0.25">
      <c r="A398" s="2">
        <v>5846</v>
      </c>
      <c r="B398" s="1" t="s">
        <v>1050</v>
      </c>
      <c r="C398" s="2" t="s">
        <v>7</v>
      </c>
      <c r="D398" s="1" t="s">
        <v>1049</v>
      </c>
      <c r="E398" s="2">
        <v>4412</v>
      </c>
      <c r="F398" s="2" t="s">
        <v>900</v>
      </c>
      <c r="G398" s="2">
        <v>11</v>
      </c>
      <c r="H398" s="2" t="s">
        <v>2485</v>
      </c>
      <c r="I398" s="2" t="s">
        <v>2485</v>
      </c>
      <c r="J398" s="5" t="s">
        <v>2457</v>
      </c>
      <c r="K398" s="2" t="s">
        <v>2472</v>
      </c>
      <c r="L398" s="24">
        <v>0</v>
      </c>
      <c r="M398" s="37">
        <v>133.01650000000001</v>
      </c>
      <c r="N398" s="38">
        <v>0</v>
      </c>
      <c r="O398" s="38">
        <v>0</v>
      </c>
      <c r="P398" s="36">
        <v>0</v>
      </c>
      <c r="Q398" s="41">
        <f>ROUND(N398*$N$11-O398, 2)</f>
        <v>0</v>
      </c>
      <c r="R398" s="45">
        <f>ROUND(N398-O398-Q398, 2)</f>
        <v>0</v>
      </c>
    </row>
    <row r="399" spans="1:18" x14ac:dyDescent="0.25">
      <c r="A399" s="2">
        <v>6164</v>
      </c>
      <c r="B399" s="1" t="s">
        <v>1278</v>
      </c>
      <c r="C399" s="2" t="s">
        <v>7</v>
      </c>
      <c r="D399" s="1" t="s">
        <v>1279</v>
      </c>
      <c r="E399" s="2">
        <v>4500</v>
      </c>
      <c r="F399" s="2" t="s">
        <v>1079</v>
      </c>
      <c r="G399" s="2">
        <v>28</v>
      </c>
      <c r="H399" s="2">
        <v>33</v>
      </c>
      <c r="I399" s="2">
        <v>30.5</v>
      </c>
      <c r="J399" s="5" t="s">
        <v>2457</v>
      </c>
      <c r="K399" s="2" t="s">
        <v>2472</v>
      </c>
      <c r="L399" s="24">
        <v>0</v>
      </c>
      <c r="M399" s="37">
        <v>711.09140000000002</v>
      </c>
      <c r="N399" s="38">
        <v>0</v>
      </c>
      <c r="O399" s="38">
        <v>0</v>
      </c>
      <c r="P399" s="36">
        <v>0</v>
      </c>
      <c r="Q399" s="41">
        <f>ROUND(N399*$N$11-O399, 2)</f>
        <v>0</v>
      </c>
      <c r="R399" s="45">
        <f>ROUND(N399-O399-Q399, 2)</f>
        <v>0</v>
      </c>
    </row>
    <row r="400" spans="1:18" x14ac:dyDescent="0.25">
      <c r="A400" s="2">
        <v>79203</v>
      </c>
      <c r="B400" s="1" t="s">
        <v>1551</v>
      </c>
      <c r="C400" s="2" t="s">
        <v>7</v>
      </c>
      <c r="D400" s="1" t="s">
        <v>658</v>
      </c>
      <c r="E400" s="2">
        <v>4280</v>
      </c>
      <c r="F400" s="2" t="s">
        <v>227</v>
      </c>
      <c r="G400" s="2">
        <v>26</v>
      </c>
      <c r="H400" s="2">
        <v>33</v>
      </c>
      <c r="I400" s="2">
        <v>29.5</v>
      </c>
      <c r="J400" s="5" t="s">
        <v>2457</v>
      </c>
      <c r="K400" s="2" t="s">
        <v>2472</v>
      </c>
      <c r="L400" s="24">
        <v>0</v>
      </c>
      <c r="M400" s="37">
        <v>871.49739999999997</v>
      </c>
      <c r="N400" s="38">
        <v>0</v>
      </c>
      <c r="O400" s="38">
        <v>0</v>
      </c>
      <c r="P400" s="36">
        <v>0</v>
      </c>
      <c r="Q400" s="41">
        <f>ROUND(N400*$N$11-O400, 2)</f>
        <v>0</v>
      </c>
      <c r="R400" s="45">
        <f>ROUND(N400-O400-Q400, 2)</f>
        <v>0</v>
      </c>
    </row>
    <row r="401" spans="1:18" x14ac:dyDescent="0.25">
      <c r="A401" s="2">
        <v>81175</v>
      </c>
      <c r="B401" s="1" t="s">
        <v>1793</v>
      </c>
      <c r="C401" s="2" t="s">
        <v>118</v>
      </c>
      <c r="D401" s="1" t="s">
        <v>1794</v>
      </c>
      <c r="E401" s="2">
        <v>81174</v>
      </c>
      <c r="F401" s="2" t="s">
        <v>227</v>
      </c>
      <c r="G401" s="2">
        <v>52</v>
      </c>
      <c r="H401" s="2">
        <v>50</v>
      </c>
      <c r="I401" s="2">
        <v>51</v>
      </c>
      <c r="J401" s="5" t="s">
        <v>2457</v>
      </c>
      <c r="K401" s="2" t="s">
        <v>2450</v>
      </c>
      <c r="L401" s="24">
        <v>400</v>
      </c>
      <c r="M401" s="37">
        <v>241.61879999999999</v>
      </c>
      <c r="N401" s="38">
        <v>96647.52</v>
      </c>
      <c r="O401" s="38">
        <v>58283.54</v>
      </c>
      <c r="P401" s="36">
        <v>38363.980000000003</v>
      </c>
      <c r="Q401" s="41">
        <f>ROUND(N401*$N$11-O401, 2)</f>
        <v>37896.300000000003</v>
      </c>
      <c r="R401" s="45">
        <f>ROUND(N401-O401-Q401, 2)</f>
        <v>467.68</v>
      </c>
    </row>
    <row r="402" spans="1:18" x14ac:dyDescent="0.25">
      <c r="A402" s="2">
        <v>85852</v>
      </c>
      <c r="B402" s="1" t="s">
        <v>1838</v>
      </c>
      <c r="C402" s="2" t="s">
        <v>7</v>
      </c>
      <c r="D402" s="1" t="s">
        <v>640</v>
      </c>
      <c r="E402" s="2">
        <v>4278</v>
      </c>
      <c r="F402" s="2" t="s">
        <v>227</v>
      </c>
      <c r="G402" s="2">
        <v>33</v>
      </c>
      <c r="H402" s="2">
        <v>35</v>
      </c>
      <c r="I402" s="2">
        <v>34</v>
      </c>
      <c r="J402" s="5" t="s">
        <v>2457</v>
      </c>
      <c r="K402" s="2" t="s">
        <v>2472</v>
      </c>
      <c r="L402" s="24">
        <v>0</v>
      </c>
      <c r="M402" s="37">
        <v>851.63689999999997</v>
      </c>
      <c r="N402" s="38">
        <v>0</v>
      </c>
      <c r="O402" s="38">
        <v>0</v>
      </c>
      <c r="P402" s="36">
        <v>0</v>
      </c>
      <c r="Q402" s="41">
        <f>ROUND(N402*$N$11-O402, 2)</f>
        <v>0</v>
      </c>
      <c r="R402" s="45">
        <f>ROUND(N402-O402-Q402, 2)</f>
        <v>0</v>
      </c>
    </row>
    <row r="403" spans="1:18" x14ac:dyDescent="0.25">
      <c r="A403" s="2">
        <v>4932</v>
      </c>
      <c r="B403" s="1" t="s">
        <v>245</v>
      </c>
      <c r="C403" s="2" t="s">
        <v>7</v>
      </c>
      <c r="D403" s="1" t="s">
        <v>226</v>
      </c>
      <c r="E403" s="2">
        <v>4235</v>
      </c>
      <c r="F403" s="2" t="s">
        <v>227</v>
      </c>
      <c r="G403" s="2">
        <v>27</v>
      </c>
      <c r="H403" s="2">
        <v>28</v>
      </c>
      <c r="I403" s="2">
        <v>27.5</v>
      </c>
      <c r="J403" s="5" t="s">
        <v>2457</v>
      </c>
      <c r="K403" s="2" t="s">
        <v>2472</v>
      </c>
      <c r="L403" s="24">
        <v>0</v>
      </c>
      <c r="M403" s="37">
        <v>423.0729</v>
      </c>
      <c r="N403" s="38">
        <v>0</v>
      </c>
      <c r="O403" s="38">
        <v>0</v>
      </c>
      <c r="P403" s="36">
        <v>0</v>
      </c>
      <c r="Q403" s="41">
        <f>ROUND(N403*$N$11-O403, 2)</f>
        <v>0</v>
      </c>
      <c r="R403" s="45">
        <f>ROUND(N403-O403-Q403, 2)</f>
        <v>0</v>
      </c>
    </row>
    <row r="404" spans="1:18" x14ac:dyDescent="0.25">
      <c r="A404" s="2">
        <v>91213</v>
      </c>
      <c r="B404" s="1" t="s">
        <v>2194</v>
      </c>
      <c r="C404" s="2" t="s">
        <v>118</v>
      </c>
      <c r="D404" s="1" t="s">
        <v>1849</v>
      </c>
      <c r="E404" s="2">
        <v>87334</v>
      </c>
      <c r="F404" s="2" t="s">
        <v>227</v>
      </c>
      <c r="G404" s="2" t="s">
        <v>2485</v>
      </c>
      <c r="H404" s="2" t="s">
        <v>2485</v>
      </c>
      <c r="I404" s="2" t="s">
        <v>2485</v>
      </c>
      <c r="J404" s="5" t="s">
        <v>2457</v>
      </c>
      <c r="K404" s="2" t="s">
        <v>2450</v>
      </c>
      <c r="L404" s="24">
        <v>400</v>
      </c>
      <c r="M404" s="37">
        <v>14.906599999999999</v>
      </c>
      <c r="N404" s="38">
        <v>5962.6399999999994</v>
      </c>
      <c r="O404" s="38">
        <v>3749.78</v>
      </c>
      <c r="P404" s="36">
        <v>2212.8599999999992</v>
      </c>
      <c r="Q404" s="41">
        <f>ROUND(N404*$N$11-O404, 2)</f>
        <v>2184.0100000000002</v>
      </c>
      <c r="R404" s="45">
        <f>ROUND(N404-O404-Q404, 2)</f>
        <v>28.85</v>
      </c>
    </row>
    <row r="405" spans="1:18" x14ac:dyDescent="0.25">
      <c r="A405" s="2">
        <v>5820</v>
      </c>
      <c r="B405" s="1" t="s">
        <v>1024</v>
      </c>
      <c r="C405" s="2" t="s">
        <v>7</v>
      </c>
      <c r="D405" s="1" t="s">
        <v>1017</v>
      </c>
      <c r="E405" s="2">
        <v>4407</v>
      </c>
      <c r="F405" s="2" t="s">
        <v>900</v>
      </c>
      <c r="G405" s="2">
        <v>31</v>
      </c>
      <c r="H405" s="2">
        <v>26</v>
      </c>
      <c r="I405" s="2">
        <v>28.5</v>
      </c>
      <c r="J405" s="5" t="s">
        <v>2457</v>
      </c>
      <c r="K405" s="2" t="s">
        <v>2472</v>
      </c>
      <c r="L405" s="24">
        <v>0</v>
      </c>
      <c r="M405" s="37">
        <v>573.06500000000005</v>
      </c>
      <c r="N405" s="38">
        <v>0</v>
      </c>
      <c r="O405" s="38">
        <v>0</v>
      </c>
      <c r="P405" s="36">
        <v>0</v>
      </c>
      <c r="Q405" s="41">
        <f>ROUND(N405*$N$11-O405, 2)</f>
        <v>0</v>
      </c>
      <c r="R405" s="45">
        <f>ROUND(N405-O405-Q405, 2)</f>
        <v>0</v>
      </c>
    </row>
    <row r="406" spans="1:18" x14ac:dyDescent="0.25">
      <c r="A406" s="2">
        <v>6102</v>
      </c>
      <c r="B406" s="1" t="s">
        <v>1221</v>
      </c>
      <c r="C406" s="2" t="s">
        <v>7</v>
      </c>
      <c r="D406" s="1" t="s">
        <v>1220</v>
      </c>
      <c r="E406" s="2">
        <v>4471</v>
      </c>
      <c r="F406" s="2" t="s">
        <v>1202</v>
      </c>
      <c r="G406" s="2">
        <v>60</v>
      </c>
      <c r="H406" s="2">
        <v>57</v>
      </c>
      <c r="I406" s="2">
        <v>58.5</v>
      </c>
      <c r="J406" s="5" t="s">
        <v>2457</v>
      </c>
      <c r="K406" s="2" t="s">
        <v>2450</v>
      </c>
      <c r="L406" s="24">
        <v>400</v>
      </c>
      <c r="M406" s="37">
        <v>69.157700000000006</v>
      </c>
      <c r="N406" s="38">
        <v>27663.08</v>
      </c>
      <c r="O406" s="38">
        <v>16597.849999999999</v>
      </c>
      <c r="P406" s="36">
        <v>11065.230000000003</v>
      </c>
      <c r="Q406" s="41">
        <f>ROUND(N406*$N$11-O406, 2)</f>
        <v>10931.37</v>
      </c>
      <c r="R406" s="45">
        <f>ROUND(N406-O406-Q406, 2)</f>
        <v>133.86000000000001</v>
      </c>
    </row>
    <row r="407" spans="1:18" x14ac:dyDescent="0.25">
      <c r="A407" s="2">
        <v>4732</v>
      </c>
      <c r="B407" s="1" t="s">
        <v>31</v>
      </c>
      <c r="C407" s="2" t="s">
        <v>7</v>
      </c>
      <c r="D407" s="1" t="s">
        <v>30</v>
      </c>
      <c r="E407" s="2">
        <v>4158</v>
      </c>
      <c r="F407" s="2" t="s">
        <v>9</v>
      </c>
      <c r="G407" s="2">
        <v>42</v>
      </c>
      <c r="H407" s="2">
        <v>44</v>
      </c>
      <c r="I407" s="2">
        <v>43</v>
      </c>
      <c r="J407" s="5" t="s">
        <v>2457</v>
      </c>
      <c r="K407" s="2" t="s">
        <v>2450</v>
      </c>
      <c r="L407" s="24">
        <v>400</v>
      </c>
      <c r="M407" s="37">
        <v>461.18790000000001</v>
      </c>
      <c r="N407" s="38">
        <v>184475.16</v>
      </c>
      <c r="O407" s="38">
        <v>110685.1</v>
      </c>
      <c r="P407" s="36">
        <v>73790.06</v>
      </c>
      <c r="Q407" s="41">
        <f>ROUND(N407*$N$11-O407, 2)</f>
        <v>72897.39</v>
      </c>
      <c r="R407" s="45">
        <f>ROUND(N407-O407-Q407, 2)</f>
        <v>892.67</v>
      </c>
    </row>
    <row r="408" spans="1:18" x14ac:dyDescent="0.25">
      <c r="A408" s="2">
        <v>4913</v>
      </c>
      <c r="B408" s="1" t="s">
        <v>225</v>
      </c>
      <c r="C408" s="2" t="s">
        <v>7</v>
      </c>
      <c r="D408" s="1" t="s">
        <v>226</v>
      </c>
      <c r="E408" s="2">
        <v>4235</v>
      </c>
      <c r="F408" s="2" t="s">
        <v>227</v>
      </c>
      <c r="G408" s="2">
        <v>31</v>
      </c>
      <c r="H408" s="2">
        <v>33</v>
      </c>
      <c r="I408" s="2">
        <v>32</v>
      </c>
      <c r="J408" s="5" t="s">
        <v>2457</v>
      </c>
      <c r="K408" s="2" t="s">
        <v>2472</v>
      </c>
      <c r="L408" s="24">
        <v>0</v>
      </c>
      <c r="M408" s="37">
        <v>629.31359999999995</v>
      </c>
      <c r="N408" s="38">
        <v>0</v>
      </c>
      <c r="O408" s="38">
        <v>0</v>
      </c>
      <c r="P408" s="36">
        <v>0</v>
      </c>
      <c r="Q408" s="41">
        <f>ROUND(N408*$N$11-O408, 2)</f>
        <v>0</v>
      </c>
      <c r="R408" s="45">
        <f>ROUND(N408-O408-Q408, 2)</f>
        <v>0</v>
      </c>
    </row>
    <row r="409" spans="1:18" x14ac:dyDescent="0.25">
      <c r="A409" s="2">
        <v>4927</v>
      </c>
      <c r="B409" s="1" t="s">
        <v>240</v>
      </c>
      <c r="C409" s="2" t="s">
        <v>7</v>
      </c>
      <c r="D409" s="1" t="s">
        <v>226</v>
      </c>
      <c r="E409" s="2">
        <v>4235</v>
      </c>
      <c r="F409" s="2" t="s">
        <v>227</v>
      </c>
      <c r="G409" s="2">
        <v>26</v>
      </c>
      <c r="H409" s="2">
        <v>20</v>
      </c>
      <c r="I409" s="2">
        <v>23</v>
      </c>
      <c r="J409" s="5" t="s">
        <v>2457</v>
      </c>
      <c r="K409" s="2" t="s">
        <v>2472</v>
      </c>
      <c r="L409" s="24">
        <v>0</v>
      </c>
      <c r="M409" s="37">
        <v>600.32010000000002</v>
      </c>
      <c r="N409" s="38">
        <v>0</v>
      </c>
      <c r="O409" s="38">
        <v>0</v>
      </c>
      <c r="P409" s="36">
        <v>0</v>
      </c>
      <c r="Q409" s="41">
        <f>ROUND(N409*$N$11-O409, 2)</f>
        <v>0</v>
      </c>
      <c r="R409" s="45">
        <f>ROUND(N409-O409-Q409, 2)</f>
        <v>0</v>
      </c>
    </row>
    <row r="410" spans="1:18" x14ac:dyDescent="0.25">
      <c r="A410" s="2">
        <v>5210</v>
      </c>
      <c r="B410" s="1" t="s">
        <v>487</v>
      </c>
      <c r="C410" s="2" t="s">
        <v>7</v>
      </c>
      <c r="D410" s="1" t="s">
        <v>488</v>
      </c>
      <c r="E410" s="2">
        <v>4257</v>
      </c>
      <c r="F410" s="2" t="s">
        <v>227</v>
      </c>
      <c r="G410" s="2">
        <v>43</v>
      </c>
      <c r="H410" s="2">
        <v>46</v>
      </c>
      <c r="I410" s="2">
        <v>44.5</v>
      </c>
      <c r="J410" s="5" t="s">
        <v>2457</v>
      </c>
      <c r="K410" s="2" t="s">
        <v>2450</v>
      </c>
      <c r="L410" s="24">
        <v>400</v>
      </c>
      <c r="M410" s="37">
        <v>401.0582</v>
      </c>
      <c r="N410" s="38">
        <v>160423.28</v>
      </c>
      <c r="O410" s="38">
        <v>96253.97</v>
      </c>
      <c r="P410" s="36">
        <v>64169.31</v>
      </c>
      <c r="Q410" s="41">
        <f>ROUND(N410*$N$11-O410, 2)</f>
        <v>63393.02</v>
      </c>
      <c r="R410" s="45">
        <f>ROUND(N410-O410-Q410, 2)</f>
        <v>776.29</v>
      </c>
    </row>
    <row r="411" spans="1:18" x14ac:dyDescent="0.25">
      <c r="A411" s="2">
        <v>5276</v>
      </c>
      <c r="B411" s="1" t="s">
        <v>550</v>
      </c>
      <c r="C411" s="2" t="s">
        <v>7</v>
      </c>
      <c r="D411" s="1" t="s">
        <v>551</v>
      </c>
      <c r="E411" s="2">
        <v>4261</v>
      </c>
      <c r="F411" s="2" t="s">
        <v>227</v>
      </c>
      <c r="G411" s="2">
        <v>27</v>
      </c>
      <c r="H411" s="2">
        <v>31</v>
      </c>
      <c r="I411" s="2">
        <v>29</v>
      </c>
      <c r="J411" s="5" t="s">
        <v>2457</v>
      </c>
      <c r="K411" s="2" t="s">
        <v>2472</v>
      </c>
      <c r="L411" s="24">
        <v>0</v>
      </c>
      <c r="M411" s="37">
        <v>639.755</v>
      </c>
      <c r="N411" s="38">
        <v>0</v>
      </c>
      <c r="O411" s="38">
        <v>0</v>
      </c>
      <c r="P411" s="36">
        <v>0</v>
      </c>
      <c r="Q411" s="41">
        <f>ROUND(N411*$N$11-O411, 2)</f>
        <v>0</v>
      </c>
      <c r="R411" s="45">
        <f>ROUND(N411-O411-Q411, 2)</f>
        <v>0</v>
      </c>
    </row>
    <row r="412" spans="1:18" x14ac:dyDescent="0.25">
      <c r="A412" s="2">
        <v>5385</v>
      </c>
      <c r="B412" s="1" t="s">
        <v>661</v>
      </c>
      <c r="C412" s="2" t="s">
        <v>7</v>
      </c>
      <c r="D412" s="1" t="s">
        <v>658</v>
      </c>
      <c r="E412" s="2">
        <v>4280</v>
      </c>
      <c r="F412" s="2" t="s">
        <v>227</v>
      </c>
      <c r="G412" s="2">
        <v>37</v>
      </c>
      <c r="H412" s="2">
        <v>38</v>
      </c>
      <c r="I412" s="2">
        <v>37.5</v>
      </c>
      <c r="J412" s="5" t="s">
        <v>2457</v>
      </c>
      <c r="K412" s="2" t="s">
        <v>2451</v>
      </c>
      <c r="L412" s="24">
        <v>225</v>
      </c>
      <c r="M412" s="37">
        <v>1017.4387</v>
      </c>
      <c r="N412" s="38">
        <v>228923.70750000002</v>
      </c>
      <c r="O412" s="38">
        <v>137354.22</v>
      </c>
      <c r="P412" s="36">
        <v>91569.487500000017</v>
      </c>
      <c r="Q412" s="41">
        <f>ROUND(N412*$N$11-O412, 2)</f>
        <v>90461.73</v>
      </c>
      <c r="R412" s="45">
        <f>ROUND(N412-O412-Q412, 2)</f>
        <v>1107.76</v>
      </c>
    </row>
    <row r="413" spans="1:18" x14ac:dyDescent="0.25">
      <c r="A413" s="2">
        <v>5406</v>
      </c>
      <c r="B413" s="1" t="s">
        <v>681</v>
      </c>
      <c r="C413" s="2" t="s">
        <v>7</v>
      </c>
      <c r="D413" s="1" t="s">
        <v>674</v>
      </c>
      <c r="E413" s="2">
        <v>4282</v>
      </c>
      <c r="F413" s="2" t="s">
        <v>227</v>
      </c>
      <c r="G413" s="2">
        <v>23</v>
      </c>
      <c r="H413" s="2">
        <v>16</v>
      </c>
      <c r="I413" s="2">
        <v>19.5</v>
      </c>
      <c r="J413" s="5" t="s">
        <v>2457</v>
      </c>
      <c r="K413" s="2" t="s">
        <v>2472</v>
      </c>
      <c r="L413" s="24">
        <v>0</v>
      </c>
      <c r="M413" s="37">
        <v>544.49249999999995</v>
      </c>
      <c r="N413" s="38">
        <v>0</v>
      </c>
      <c r="O413" s="38">
        <v>0</v>
      </c>
      <c r="P413" s="36">
        <v>0</v>
      </c>
      <c r="Q413" s="41">
        <f>ROUND(N413*$N$11-O413, 2)</f>
        <v>0</v>
      </c>
      <c r="R413" s="45">
        <f>ROUND(N413-O413-Q413, 2)</f>
        <v>0</v>
      </c>
    </row>
    <row r="414" spans="1:18" x14ac:dyDescent="0.25">
      <c r="A414" s="2">
        <v>5436</v>
      </c>
      <c r="B414" s="1" t="s">
        <v>708</v>
      </c>
      <c r="C414" s="2" t="s">
        <v>7</v>
      </c>
      <c r="D414" s="1" t="s">
        <v>709</v>
      </c>
      <c r="E414" s="2">
        <v>4286</v>
      </c>
      <c r="F414" s="2" t="s">
        <v>227</v>
      </c>
      <c r="G414" s="2">
        <v>20</v>
      </c>
      <c r="H414" s="2">
        <v>21</v>
      </c>
      <c r="I414" s="2">
        <v>20.5</v>
      </c>
      <c r="J414" s="5" t="s">
        <v>2457</v>
      </c>
      <c r="K414" s="2" t="s">
        <v>2472</v>
      </c>
      <c r="L414" s="24">
        <v>0</v>
      </c>
      <c r="M414" s="37">
        <v>2541.5587</v>
      </c>
      <c r="N414" s="38">
        <v>0</v>
      </c>
      <c r="O414" s="38">
        <v>0</v>
      </c>
      <c r="P414" s="36">
        <v>0</v>
      </c>
      <c r="Q414" s="41">
        <f>ROUND(N414*$N$11-O414, 2)</f>
        <v>0</v>
      </c>
      <c r="R414" s="45">
        <f>ROUND(N414-O414-Q414, 2)</f>
        <v>0</v>
      </c>
    </row>
    <row r="415" spans="1:18" x14ac:dyDescent="0.25">
      <c r="A415" s="2">
        <v>5438</v>
      </c>
      <c r="B415" s="1" t="s">
        <v>711</v>
      </c>
      <c r="C415" s="2" t="s">
        <v>7</v>
      </c>
      <c r="D415" s="1" t="s">
        <v>709</v>
      </c>
      <c r="E415" s="2">
        <v>4286</v>
      </c>
      <c r="F415" s="2" t="s">
        <v>227</v>
      </c>
      <c r="G415" s="2">
        <v>13</v>
      </c>
      <c r="H415" s="2">
        <v>16</v>
      </c>
      <c r="I415" s="2">
        <v>14.5</v>
      </c>
      <c r="J415" s="5" t="s">
        <v>2457</v>
      </c>
      <c r="K415" s="2" t="s">
        <v>2472</v>
      </c>
      <c r="L415" s="24">
        <v>0</v>
      </c>
      <c r="M415" s="37">
        <v>2059.8483000000001</v>
      </c>
      <c r="N415" s="38">
        <v>0</v>
      </c>
      <c r="O415" s="38">
        <v>0</v>
      </c>
      <c r="P415" s="36">
        <v>0</v>
      </c>
      <c r="Q415" s="41">
        <f>ROUND(N415*$N$11-O415, 2)</f>
        <v>0</v>
      </c>
      <c r="R415" s="45">
        <f>ROUND(N415-O415-Q415, 2)</f>
        <v>0</v>
      </c>
    </row>
    <row r="416" spans="1:18" x14ac:dyDescent="0.25">
      <c r="A416" s="2">
        <v>5442</v>
      </c>
      <c r="B416" s="1" t="s">
        <v>715</v>
      </c>
      <c r="C416" s="2" t="s">
        <v>7</v>
      </c>
      <c r="D416" s="1" t="s">
        <v>709</v>
      </c>
      <c r="E416" s="2">
        <v>4286</v>
      </c>
      <c r="F416" s="2" t="s">
        <v>227</v>
      </c>
      <c r="G416" s="2">
        <v>27</v>
      </c>
      <c r="H416" s="2">
        <v>18</v>
      </c>
      <c r="I416" s="2">
        <v>22.5</v>
      </c>
      <c r="J416" s="5" t="s">
        <v>2457</v>
      </c>
      <c r="K416" s="2" t="s">
        <v>2472</v>
      </c>
      <c r="L416" s="24">
        <v>0</v>
      </c>
      <c r="M416" s="37">
        <v>2453.2624000000001</v>
      </c>
      <c r="N416" s="38">
        <v>0</v>
      </c>
      <c r="O416" s="38">
        <v>0</v>
      </c>
      <c r="P416" s="36">
        <v>0</v>
      </c>
      <c r="Q416" s="41">
        <f>ROUND(N416*$N$11-O416, 2)</f>
        <v>0</v>
      </c>
      <c r="R416" s="45">
        <f>ROUND(N416-O416-Q416, 2)</f>
        <v>0</v>
      </c>
    </row>
    <row r="417" spans="1:18" x14ac:dyDescent="0.25">
      <c r="A417" s="2">
        <v>5567</v>
      </c>
      <c r="B417" s="1" t="s">
        <v>812</v>
      </c>
      <c r="C417" s="2" t="s">
        <v>7</v>
      </c>
      <c r="D417" s="1" t="s">
        <v>813</v>
      </c>
      <c r="E417" s="2">
        <v>4370</v>
      </c>
      <c r="F417" s="2" t="s">
        <v>803</v>
      </c>
      <c r="G417" s="2">
        <v>46</v>
      </c>
      <c r="H417" s="2">
        <v>55</v>
      </c>
      <c r="I417" s="2">
        <v>50.5</v>
      </c>
      <c r="J417" s="5" t="s">
        <v>2457</v>
      </c>
      <c r="K417" s="2" t="s">
        <v>2450</v>
      </c>
      <c r="L417" s="24">
        <v>400</v>
      </c>
      <c r="M417" s="37">
        <v>223.08680000000001</v>
      </c>
      <c r="N417" s="38">
        <v>89234.72</v>
      </c>
      <c r="O417" s="38">
        <v>53540.83</v>
      </c>
      <c r="P417" s="36">
        <v>35693.89</v>
      </c>
      <c r="Q417" s="41">
        <f>ROUND(N417*$N$11-O417, 2)</f>
        <v>35262.080000000002</v>
      </c>
      <c r="R417" s="45">
        <f>ROUND(N417-O417-Q417, 2)</f>
        <v>431.81</v>
      </c>
    </row>
    <row r="418" spans="1:18" x14ac:dyDescent="0.25">
      <c r="A418" s="2">
        <v>5686</v>
      </c>
      <c r="B418" s="1" t="s">
        <v>924</v>
      </c>
      <c r="C418" s="2" t="s">
        <v>7</v>
      </c>
      <c r="D418" s="1" t="s">
        <v>903</v>
      </c>
      <c r="E418" s="2">
        <v>4403</v>
      </c>
      <c r="F418" s="2" t="s">
        <v>900</v>
      </c>
      <c r="G418" s="2">
        <v>34</v>
      </c>
      <c r="H418" s="2">
        <v>37</v>
      </c>
      <c r="I418" s="2">
        <v>35.5</v>
      </c>
      <c r="J418" s="5" t="s">
        <v>2457</v>
      </c>
      <c r="K418" s="2" t="s">
        <v>2472</v>
      </c>
      <c r="L418" s="24">
        <v>0</v>
      </c>
      <c r="M418" s="37">
        <v>182.62729999999999</v>
      </c>
      <c r="N418" s="38">
        <v>0</v>
      </c>
      <c r="O418" s="38">
        <v>0</v>
      </c>
      <c r="P418" s="36">
        <v>0</v>
      </c>
      <c r="Q418" s="41">
        <f>ROUND(N418*$N$11-O418, 2)</f>
        <v>0</v>
      </c>
      <c r="R418" s="45">
        <f>ROUND(N418-O418-Q418, 2)</f>
        <v>0</v>
      </c>
    </row>
    <row r="419" spans="1:18" x14ac:dyDescent="0.25">
      <c r="A419" s="2">
        <v>5951</v>
      </c>
      <c r="B419" s="1" t="s">
        <v>1140</v>
      </c>
      <c r="C419" s="2" t="s">
        <v>7</v>
      </c>
      <c r="D419" s="1" t="s">
        <v>1141</v>
      </c>
      <c r="E419" s="2">
        <v>4454</v>
      </c>
      <c r="F419" s="2" t="s">
        <v>1075</v>
      </c>
      <c r="G419" s="2">
        <v>17</v>
      </c>
      <c r="H419" s="2">
        <v>16</v>
      </c>
      <c r="I419" s="2">
        <v>16.5</v>
      </c>
      <c r="J419" s="5" t="s">
        <v>2457</v>
      </c>
      <c r="K419" s="2" t="s">
        <v>2472</v>
      </c>
      <c r="L419" s="24">
        <v>0</v>
      </c>
      <c r="M419" s="37">
        <v>362.56299999999999</v>
      </c>
      <c r="N419" s="38">
        <v>0</v>
      </c>
      <c r="O419" s="38">
        <v>0</v>
      </c>
      <c r="P419" s="36">
        <v>0</v>
      </c>
      <c r="Q419" s="41">
        <f>ROUND(N419*$N$11-O419, 2)</f>
        <v>0</v>
      </c>
      <c r="R419" s="45">
        <f>ROUND(N419-O419-Q419, 2)</f>
        <v>0</v>
      </c>
    </row>
    <row r="420" spans="1:18" x14ac:dyDescent="0.25">
      <c r="A420" s="2">
        <v>90037</v>
      </c>
      <c r="B420" s="1" t="s">
        <v>2049</v>
      </c>
      <c r="C420" s="2" t="s">
        <v>118</v>
      </c>
      <c r="D420" s="1" t="s">
        <v>2050</v>
      </c>
      <c r="E420" s="2">
        <v>90036</v>
      </c>
      <c r="F420" s="2" t="s">
        <v>227</v>
      </c>
      <c r="G420" s="2">
        <v>20</v>
      </c>
      <c r="H420" s="2">
        <v>20</v>
      </c>
      <c r="I420" s="2">
        <v>20</v>
      </c>
      <c r="J420" s="5" t="s">
        <v>2457</v>
      </c>
      <c r="K420" s="2" t="s">
        <v>2472</v>
      </c>
      <c r="L420" s="24">
        <v>0</v>
      </c>
      <c r="M420" s="37">
        <v>265.26519999999999</v>
      </c>
      <c r="N420" s="38">
        <v>0</v>
      </c>
      <c r="O420" s="38">
        <v>0</v>
      </c>
      <c r="P420" s="36">
        <v>0</v>
      </c>
      <c r="Q420" s="41">
        <f>ROUND(N420*$N$11-O420, 2)</f>
        <v>0</v>
      </c>
      <c r="R420" s="45">
        <f>ROUND(N420-O420-Q420, 2)</f>
        <v>0</v>
      </c>
    </row>
    <row r="421" spans="1:18" x14ac:dyDescent="0.25">
      <c r="A421" s="2">
        <v>92635</v>
      </c>
      <c r="B421" s="1" t="s">
        <v>2327</v>
      </c>
      <c r="C421" s="2" t="s">
        <v>7</v>
      </c>
      <c r="D421" s="1" t="s">
        <v>813</v>
      </c>
      <c r="E421" s="2">
        <v>4370</v>
      </c>
      <c r="F421" s="2" t="s">
        <v>803</v>
      </c>
      <c r="G421" s="2">
        <v>55</v>
      </c>
      <c r="H421" s="2">
        <v>57</v>
      </c>
      <c r="I421" s="2">
        <v>56</v>
      </c>
      <c r="J421" s="5" t="s">
        <v>2457</v>
      </c>
      <c r="K421" s="2" t="s">
        <v>2450</v>
      </c>
      <c r="L421" s="24">
        <v>400</v>
      </c>
      <c r="M421" s="37">
        <v>220.125</v>
      </c>
      <c r="N421" s="38">
        <v>88050</v>
      </c>
      <c r="O421" s="38">
        <v>52830</v>
      </c>
      <c r="P421" s="36">
        <v>35220</v>
      </c>
      <c r="Q421" s="41">
        <f>ROUND(N421*$N$11-O421, 2)</f>
        <v>34793.93</v>
      </c>
      <c r="R421" s="45">
        <f>ROUND(N421-O421-Q421, 2)</f>
        <v>426.07</v>
      </c>
    </row>
    <row r="422" spans="1:18" x14ac:dyDescent="0.25">
      <c r="A422" s="2">
        <v>92975</v>
      </c>
      <c r="B422" s="1" t="s">
        <v>2367</v>
      </c>
      <c r="C422" s="2" t="s">
        <v>118</v>
      </c>
      <c r="D422" s="1" t="s">
        <v>2228</v>
      </c>
      <c r="E422" s="2">
        <v>91277</v>
      </c>
      <c r="F422" s="2" t="s">
        <v>227</v>
      </c>
      <c r="G422" s="2">
        <v>25</v>
      </c>
      <c r="H422" s="2">
        <v>27</v>
      </c>
      <c r="I422" s="2">
        <v>26</v>
      </c>
      <c r="J422" s="5" t="s">
        <v>2457</v>
      </c>
      <c r="K422" s="2" t="s">
        <v>2472</v>
      </c>
      <c r="L422" s="24">
        <v>0</v>
      </c>
      <c r="M422" s="37">
        <v>305.6155</v>
      </c>
      <c r="N422" s="38">
        <v>0</v>
      </c>
      <c r="O422" s="38">
        <v>0</v>
      </c>
      <c r="P422" s="36">
        <v>0</v>
      </c>
      <c r="Q422" s="41">
        <f>ROUND(N422*$N$11-O422, 2)</f>
        <v>0</v>
      </c>
      <c r="R422" s="45">
        <f>ROUND(N422-O422-Q422, 2)</f>
        <v>0</v>
      </c>
    </row>
    <row r="423" spans="1:18" x14ac:dyDescent="0.25">
      <c r="A423" s="2">
        <v>5773</v>
      </c>
      <c r="B423" s="1" t="s">
        <v>540</v>
      </c>
      <c r="C423" s="2" t="s">
        <v>7</v>
      </c>
      <c r="D423" s="1" t="s">
        <v>981</v>
      </c>
      <c r="E423" s="2">
        <v>4404</v>
      </c>
      <c r="F423" s="2" t="s">
        <v>900</v>
      </c>
      <c r="G423" s="2">
        <v>25</v>
      </c>
      <c r="H423" s="2">
        <v>24</v>
      </c>
      <c r="I423" s="2">
        <v>24.5</v>
      </c>
      <c r="J423" s="5" t="s">
        <v>2457</v>
      </c>
      <c r="K423" s="2" t="s">
        <v>2472</v>
      </c>
      <c r="L423" s="24">
        <v>0</v>
      </c>
      <c r="M423" s="37">
        <v>343.28649999999999</v>
      </c>
      <c r="N423" s="38">
        <v>0</v>
      </c>
      <c r="O423" s="38">
        <v>0</v>
      </c>
      <c r="P423" s="36">
        <v>0</v>
      </c>
      <c r="Q423" s="41">
        <f>ROUND(N423*$N$11-O423, 2)</f>
        <v>0</v>
      </c>
      <c r="R423" s="45">
        <f>ROUND(N423-O423-Q423, 2)</f>
        <v>0</v>
      </c>
    </row>
    <row r="424" spans="1:18" x14ac:dyDescent="0.25">
      <c r="A424" s="2">
        <v>5206</v>
      </c>
      <c r="B424" s="1" t="s">
        <v>238</v>
      </c>
      <c r="C424" s="2" t="s">
        <v>7</v>
      </c>
      <c r="D424" s="1" t="s">
        <v>477</v>
      </c>
      <c r="E424" s="2">
        <v>4256</v>
      </c>
      <c r="F424" s="2" t="s">
        <v>227</v>
      </c>
      <c r="G424" s="2">
        <v>27</v>
      </c>
      <c r="H424" s="2">
        <v>25</v>
      </c>
      <c r="I424" s="2">
        <v>26</v>
      </c>
      <c r="J424" s="5" t="s">
        <v>2457</v>
      </c>
      <c r="K424" s="2" t="s">
        <v>2472</v>
      </c>
      <c r="L424" s="24">
        <v>0</v>
      </c>
      <c r="M424" s="37">
        <v>449.56459999999998</v>
      </c>
      <c r="N424" s="38">
        <v>0</v>
      </c>
      <c r="O424" s="38">
        <v>0</v>
      </c>
      <c r="P424" s="36">
        <v>0</v>
      </c>
      <c r="Q424" s="41">
        <f>ROUND(N424*$N$11-O424, 2)</f>
        <v>0</v>
      </c>
      <c r="R424" s="45">
        <f>ROUND(N424-O424-Q424, 2)</f>
        <v>0</v>
      </c>
    </row>
    <row r="425" spans="1:18" x14ac:dyDescent="0.25">
      <c r="A425" s="2">
        <v>5570</v>
      </c>
      <c r="B425" s="1" t="s">
        <v>814</v>
      </c>
      <c r="C425" s="2" t="s">
        <v>7</v>
      </c>
      <c r="D425" s="1" t="s">
        <v>815</v>
      </c>
      <c r="E425" s="2">
        <v>4371</v>
      </c>
      <c r="F425" s="2" t="s">
        <v>803</v>
      </c>
      <c r="G425" s="2">
        <v>67</v>
      </c>
      <c r="H425" s="2">
        <v>61</v>
      </c>
      <c r="I425" s="2">
        <v>64</v>
      </c>
      <c r="J425" s="5" t="s">
        <v>2457</v>
      </c>
      <c r="K425" s="2" t="s">
        <v>2450</v>
      </c>
      <c r="L425" s="24">
        <v>400</v>
      </c>
      <c r="M425" s="37">
        <v>29.97</v>
      </c>
      <c r="N425" s="38">
        <v>11988</v>
      </c>
      <c r="O425" s="38">
        <v>7192.8</v>
      </c>
      <c r="P425" s="36">
        <v>4795.2</v>
      </c>
      <c r="Q425" s="41">
        <f>ROUND(N425*$N$11-O425, 2)</f>
        <v>4737.1899999999996</v>
      </c>
      <c r="R425" s="45">
        <f>ROUND(N425-O425-Q425, 2)</f>
        <v>58.01</v>
      </c>
    </row>
    <row r="426" spans="1:18" x14ac:dyDescent="0.25">
      <c r="A426" s="2">
        <v>10869</v>
      </c>
      <c r="B426" s="1" t="s">
        <v>1299</v>
      </c>
      <c r="C426" s="2" t="s">
        <v>7</v>
      </c>
      <c r="D426" s="1" t="s">
        <v>1328</v>
      </c>
      <c r="E426" s="2">
        <v>4264</v>
      </c>
      <c r="F426" s="2" t="s">
        <v>227</v>
      </c>
      <c r="G426" s="2">
        <v>42</v>
      </c>
      <c r="H426" s="2">
        <v>47</v>
      </c>
      <c r="I426" s="2">
        <v>44.5</v>
      </c>
      <c r="J426" s="5" t="s">
        <v>2457</v>
      </c>
      <c r="K426" s="2" t="s">
        <v>2450</v>
      </c>
      <c r="L426" s="24">
        <v>400</v>
      </c>
      <c r="M426" s="37">
        <v>516.13630000000001</v>
      </c>
      <c r="N426" s="38">
        <v>206454.52</v>
      </c>
      <c r="O426" s="38">
        <v>123872.71</v>
      </c>
      <c r="P426" s="36">
        <v>82581.809999999983</v>
      </c>
      <c r="Q426" s="41">
        <f>ROUND(N426*$N$11-O426, 2)</f>
        <v>81582.78</v>
      </c>
      <c r="R426" s="45">
        <f>ROUND(N426-O426-Q426, 2)</f>
        <v>999.03</v>
      </c>
    </row>
    <row r="427" spans="1:18" x14ac:dyDescent="0.25">
      <c r="A427" s="2">
        <v>4939</v>
      </c>
      <c r="B427" s="1" t="s">
        <v>78</v>
      </c>
      <c r="C427" s="2" t="s">
        <v>7</v>
      </c>
      <c r="D427" s="1" t="s">
        <v>226</v>
      </c>
      <c r="E427" s="2">
        <v>4235</v>
      </c>
      <c r="F427" s="2" t="s">
        <v>227</v>
      </c>
      <c r="G427" s="2">
        <v>35</v>
      </c>
      <c r="H427" s="2">
        <v>29</v>
      </c>
      <c r="I427" s="2">
        <v>32</v>
      </c>
      <c r="J427" s="5" t="s">
        <v>2457</v>
      </c>
      <c r="K427" s="2" t="s">
        <v>2472</v>
      </c>
      <c r="L427" s="24">
        <v>0</v>
      </c>
      <c r="M427" s="37">
        <v>578.91380000000004</v>
      </c>
      <c r="N427" s="38">
        <v>0</v>
      </c>
      <c r="O427" s="38">
        <v>0</v>
      </c>
      <c r="P427" s="36">
        <v>0</v>
      </c>
      <c r="Q427" s="41">
        <f>ROUND(N427*$N$11-O427, 2)</f>
        <v>0</v>
      </c>
      <c r="R427" s="45">
        <f>ROUND(N427-O427-Q427, 2)</f>
        <v>0</v>
      </c>
    </row>
    <row r="428" spans="1:18" x14ac:dyDescent="0.25">
      <c r="A428" s="2">
        <v>90044</v>
      </c>
      <c r="B428" s="1" t="s">
        <v>2053</v>
      </c>
      <c r="C428" s="2" t="s">
        <v>118</v>
      </c>
      <c r="D428" s="1" t="s">
        <v>1695</v>
      </c>
      <c r="E428" s="2">
        <v>79979</v>
      </c>
      <c r="F428" s="2" t="s">
        <v>900</v>
      </c>
      <c r="G428" s="2">
        <v>38</v>
      </c>
      <c r="H428" s="2">
        <v>22</v>
      </c>
      <c r="I428" s="2">
        <v>30</v>
      </c>
      <c r="J428" s="5" t="s">
        <v>2457</v>
      </c>
      <c r="K428" s="2" t="s">
        <v>2472</v>
      </c>
      <c r="L428" s="24">
        <v>0</v>
      </c>
      <c r="M428" s="37">
        <v>93.091099999999997</v>
      </c>
      <c r="N428" s="38">
        <v>0</v>
      </c>
      <c r="O428" s="38">
        <v>0</v>
      </c>
      <c r="P428" s="36">
        <v>0</v>
      </c>
      <c r="Q428" s="41">
        <f>ROUND(N428*$N$11-O428, 2)</f>
        <v>0</v>
      </c>
      <c r="R428" s="45">
        <f>ROUND(N428-O428-Q428, 2)</f>
        <v>0</v>
      </c>
    </row>
    <row r="429" spans="1:18" x14ac:dyDescent="0.25">
      <c r="A429" s="2">
        <v>5052</v>
      </c>
      <c r="B429" s="1" t="s">
        <v>350</v>
      </c>
      <c r="C429" s="2" t="s">
        <v>7</v>
      </c>
      <c r="D429" s="1" t="s">
        <v>342</v>
      </c>
      <c r="E429" s="2">
        <v>4240</v>
      </c>
      <c r="F429" s="2" t="s">
        <v>227</v>
      </c>
      <c r="G429" s="2">
        <v>35</v>
      </c>
      <c r="H429" s="2">
        <v>33</v>
      </c>
      <c r="I429" s="2">
        <v>34</v>
      </c>
      <c r="J429" s="5" t="s">
        <v>2457</v>
      </c>
      <c r="K429" s="2" t="s">
        <v>2472</v>
      </c>
      <c r="L429" s="24">
        <v>0</v>
      </c>
      <c r="M429" s="37">
        <v>234.65260000000001</v>
      </c>
      <c r="N429" s="38">
        <v>0</v>
      </c>
      <c r="O429" s="38">
        <v>0</v>
      </c>
      <c r="P429" s="36">
        <v>0</v>
      </c>
      <c r="Q429" s="41">
        <f>ROUND(N429*$N$11-O429, 2)</f>
        <v>0</v>
      </c>
      <c r="R429" s="45">
        <f>ROUND(N429-O429-Q429, 2)</f>
        <v>0</v>
      </c>
    </row>
    <row r="430" spans="1:18" x14ac:dyDescent="0.25">
      <c r="A430" s="2">
        <v>4958</v>
      </c>
      <c r="B430" s="1" t="s">
        <v>268</v>
      </c>
      <c r="C430" s="2" t="s">
        <v>7</v>
      </c>
      <c r="D430" s="1" t="s">
        <v>226</v>
      </c>
      <c r="E430" s="2">
        <v>4235</v>
      </c>
      <c r="F430" s="2" t="s">
        <v>227</v>
      </c>
      <c r="G430" s="2">
        <v>23</v>
      </c>
      <c r="H430" s="2">
        <v>18</v>
      </c>
      <c r="I430" s="2">
        <v>20.5</v>
      </c>
      <c r="J430" s="5" t="s">
        <v>2457</v>
      </c>
      <c r="K430" s="2" t="s">
        <v>2472</v>
      </c>
      <c r="L430" s="24">
        <v>0</v>
      </c>
      <c r="M430" s="37">
        <v>525.95540000000005</v>
      </c>
      <c r="N430" s="38">
        <v>0</v>
      </c>
      <c r="O430" s="38">
        <v>0</v>
      </c>
      <c r="P430" s="36">
        <v>0</v>
      </c>
      <c r="Q430" s="41">
        <f>ROUND(N430*$N$11-O430, 2)</f>
        <v>0</v>
      </c>
      <c r="R430" s="45">
        <f>ROUND(N430-O430-Q430, 2)</f>
        <v>0</v>
      </c>
    </row>
    <row r="431" spans="1:18" x14ac:dyDescent="0.25">
      <c r="A431" s="2">
        <v>5277</v>
      </c>
      <c r="B431" s="1" t="s">
        <v>552</v>
      </c>
      <c r="C431" s="2" t="s">
        <v>7</v>
      </c>
      <c r="D431" s="1" t="s">
        <v>551</v>
      </c>
      <c r="E431" s="2">
        <v>4261</v>
      </c>
      <c r="F431" s="2" t="s">
        <v>227</v>
      </c>
      <c r="G431" s="2">
        <v>23</v>
      </c>
      <c r="H431" s="2">
        <v>27</v>
      </c>
      <c r="I431" s="2">
        <v>25</v>
      </c>
      <c r="J431" s="5" t="s">
        <v>2457</v>
      </c>
      <c r="K431" s="2" t="s">
        <v>2472</v>
      </c>
      <c r="L431" s="24">
        <v>0</v>
      </c>
      <c r="M431" s="37">
        <v>424.56540000000001</v>
      </c>
      <c r="N431" s="38">
        <v>0</v>
      </c>
      <c r="O431" s="38">
        <v>0</v>
      </c>
      <c r="P431" s="36">
        <v>0</v>
      </c>
      <c r="Q431" s="41">
        <f>ROUND(N431*$N$11-O431, 2)</f>
        <v>0</v>
      </c>
      <c r="R431" s="45">
        <f>ROUND(N431-O431-Q431, 2)</f>
        <v>0</v>
      </c>
    </row>
    <row r="432" spans="1:18" x14ac:dyDescent="0.25">
      <c r="A432" s="2">
        <v>5706</v>
      </c>
      <c r="B432" s="1" t="s">
        <v>938</v>
      </c>
      <c r="C432" s="2" t="s">
        <v>7</v>
      </c>
      <c r="D432" s="1" t="s">
        <v>903</v>
      </c>
      <c r="E432" s="2">
        <v>4403</v>
      </c>
      <c r="F432" s="2" t="s">
        <v>900</v>
      </c>
      <c r="G432" s="2">
        <v>28</v>
      </c>
      <c r="H432" s="2">
        <v>21</v>
      </c>
      <c r="I432" s="2">
        <v>24.5</v>
      </c>
      <c r="J432" s="5" t="s">
        <v>2457</v>
      </c>
      <c r="K432" s="2" t="s">
        <v>2472</v>
      </c>
      <c r="L432" s="24">
        <v>0</v>
      </c>
      <c r="M432" s="37">
        <v>280.01929999999999</v>
      </c>
      <c r="N432" s="38">
        <v>0</v>
      </c>
      <c r="O432" s="38">
        <v>0</v>
      </c>
      <c r="P432" s="36">
        <v>0</v>
      </c>
      <c r="Q432" s="41">
        <f>ROUND(N432*$N$11-O432, 2)</f>
        <v>0</v>
      </c>
      <c r="R432" s="45">
        <f>ROUND(N432-O432-Q432, 2)</f>
        <v>0</v>
      </c>
    </row>
    <row r="433" spans="1:18" x14ac:dyDescent="0.25">
      <c r="A433" s="2">
        <v>5707</v>
      </c>
      <c r="B433" s="1" t="s">
        <v>939</v>
      </c>
      <c r="C433" s="2" t="s">
        <v>7</v>
      </c>
      <c r="D433" s="1" t="s">
        <v>903</v>
      </c>
      <c r="E433" s="2">
        <v>4403</v>
      </c>
      <c r="F433" s="2" t="s">
        <v>900</v>
      </c>
      <c r="G433" s="2">
        <v>22</v>
      </c>
      <c r="H433" s="2">
        <v>30</v>
      </c>
      <c r="I433" s="2">
        <v>26</v>
      </c>
      <c r="J433" s="5" t="s">
        <v>2457</v>
      </c>
      <c r="K433" s="2" t="s">
        <v>2472</v>
      </c>
      <c r="L433" s="24">
        <v>0</v>
      </c>
      <c r="M433" s="37">
        <v>151.44999999999999</v>
      </c>
      <c r="N433" s="38">
        <v>0</v>
      </c>
      <c r="O433" s="38">
        <v>0</v>
      </c>
      <c r="P433" s="36">
        <v>0</v>
      </c>
      <c r="Q433" s="41">
        <f>ROUND(N433*$N$11-O433, 2)</f>
        <v>0</v>
      </c>
      <c r="R433" s="45">
        <f>ROUND(N433-O433-Q433, 2)</f>
        <v>0</v>
      </c>
    </row>
    <row r="434" spans="1:18" x14ac:dyDescent="0.25">
      <c r="A434" s="2">
        <v>5817</v>
      </c>
      <c r="B434" s="1" t="s">
        <v>1022</v>
      </c>
      <c r="C434" s="2" t="s">
        <v>7</v>
      </c>
      <c r="D434" s="1" t="s">
        <v>1017</v>
      </c>
      <c r="E434" s="2">
        <v>4407</v>
      </c>
      <c r="F434" s="2" t="s">
        <v>900</v>
      </c>
      <c r="G434" s="2">
        <v>27</v>
      </c>
      <c r="H434" s="2">
        <v>34</v>
      </c>
      <c r="I434" s="2">
        <v>30.5</v>
      </c>
      <c r="J434" s="5" t="s">
        <v>2457</v>
      </c>
      <c r="K434" s="2" t="s">
        <v>2472</v>
      </c>
      <c r="L434" s="24">
        <v>0</v>
      </c>
      <c r="M434" s="37">
        <v>415.13330000000002</v>
      </c>
      <c r="N434" s="38">
        <v>0</v>
      </c>
      <c r="O434" s="38">
        <v>0</v>
      </c>
      <c r="P434" s="36">
        <v>0</v>
      </c>
      <c r="Q434" s="41">
        <f>ROUND(N434*$N$11-O434, 2)</f>
        <v>0</v>
      </c>
      <c r="R434" s="45">
        <f>ROUND(N434-O434-Q434, 2)</f>
        <v>0</v>
      </c>
    </row>
    <row r="435" spans="1:18" x14ac:dyDescent="0.25">
      <c r="A435" s="2">
        <v>5841</v>
      </c>
      <c r="B435" s="1" t="s">
        <v>1044</v>
      </c>
      <c r="C435" s="2" t="s">
        <v>7</v>
      </c>
      <c r="D435" s="1" t="s">
        <v>1045</v>
      </c>
      <c r="E435" s="2">
        <v>4411</v>
      </c>
      <c r="F435" s="2" t="s">
        <v>900</v>
      </c>
      <c r="G435" s="2">
        <v>22</v>
      </c>
      <c r="H435" s="2">
        <v>22</v>
      </c>
      <c r="I435" s="2">
        <v>22</v>
      </c>
      <c r="J435" s="5" t="s">
        <v>2457</v>
      </c>
      <c r="K435" s="2" t="s">
        <v>2472</v>
      </c>
      <c r="L435" s="24">
        <v>0</v>
      </c>
      <c r="M435" s="37">
        <v>105.82980000000001</v>
      </c>
      <c r="N435" s="38">
        <v>0</v>
      </c>
      <c r="O435" s="38">
        <v>0</v>
      </c>
      <c r="P435" s="36">
        <v>0</v>
      </c>
      <c r="Q435" s="41">
        <f>ROUND(N435*$N$11-O435, 2)</f>
        <v>0</v>
      </c>
      <c r="R435" s="45">
        <f>ROUND(N435-O435-Q435, 2)</f>
        <v>0</v>
      </c>
    </row>
    <row r="436" spans="1:18" x14ac:dyDescent="0.25">
      <c r="A436" s="2">
        <v>5960</v>
      </c>
      <c r="B436" s="1" t="s">
        <v>1148</v>
      </c>
      <c r="C436" s="2" t="s">
        <v>7</v>
      </c>
      <c r="D436" s="1" t="s">
        <v>1142</v>
      </c>
      <c r="E436" s="2">
        <v>4457</v>
      </c>
      <c r="F436" s="2" t="s">
        <v>1143</v>
      </c>
      <c r="G436" s="2">
        <v>38</v>
      </c>
      <c r="H436" s="2">
        <v>37</v>
      </c>
      <c r="I436" s="2">
        <v>37.5</v>
      </c>
      <c r="J436" s="5" t="s">
        <v>2457</v>
      </c>
      <c r="K436" s="2" t="s">
        <v>2451</v>
      </c>
      <c r="L436" s="24">
        <v>225</v>
      </c>
      <c r="M436" s="37">
        <v>415.86779999999999</v>
      </c>
      <c r="N436" s="38">
        <v>93570.255000000005</v>
      </c>
      <c r="O436" s="38">
        <v>56142.15</v>
      </c>
      <c r="P436" s="36">
        <v>37428.105000000003</v>
      </c>
      <c r="Q436" s="41">
        <f>ROUND(N436*$N$11-O436, 2)</f>
        <v>36975.32</v>
      </c>
      <c r="R436" s="45">
        <f>ROUND(N436-O436-Q436, 2)</f>
        <v>452.79</v>
      </c>
    </row>
    <row r="437" spans="1:18" x14ac:dyDescent="0.25">
      <c r="A437" s="2">
        <v>6181</v>
      </c>
      <c r="B437" s="1" t="s">
        <v>1291</v>
      </c>
      <c r="C437" s="2" t="s">
        <v>7</v>
      </c>
      <c r="D437" s="1" t="s">
        <v>1292</v>
      </c>
      <c r="E437" s="2">
        <v>4503</v>
      </c>
      <c r="F437" s="2" t="s">
        <v>1079</v>
      </c>
      <c r="G437" s="2">
        <v>42</v>
      </c>
      <c r="H437" s="2">
        <v>40</v>
      </c>
      <c r="I437" s="2">
        <v>41</v>
      </c>
      <c r="J437" s="5" t="s">
        <v>2457</v>
      </c>
      <c r="K437" s="2" t="s">
        <v>2451</v>
      </c>
      <c r="L437" s="24">
        <v>225</v>
      </c>
      <c r="M437" s="37">
        <v>134.416</v>
      </c>
      <c r="N437" s="38">
        <v>30243.599999999999</v>
      </c>
      <c r="O437" s="38">
        <v>18146.16</v>
      </c>
      <c r="P437" s="36">
        <v>12097.439999999999</v>
      </c>
      <c r="Q437" s="41">
        <f>ROUND(N437*$N$11-O437, 2)</f>
        <v>11951.09</v>
      </c>
      <c r="R437" s="45">
        <f>ROUND(N437-O437-Q437, 2)</f>
        <v>146.35</v>
      </c>
    </row>
    <row r="438" spans="1:18" x14ac:dyDescent="0.25">
      <c r="A438" s="2">
        <v>79906</v>
      </c>
      <c r="B438" s="1" t="s">
        <v>1676</v>
      </c>
      <c r="C438" s="2" t="s">
        <v>118</v>
      </c>
      <c r="D438" s="1" t="s">
        <v>1677</v>
      </c>
      <c r="E438" s="2">
        <v>79905</v>
      </c>
      <c r="F438" s="2" t="s">
        <v>227</v>
      </c>
      <c r="G438" s="2">
        <v>37</v>
      </c>
      <c r="H438" s="2">
        <v>36</v>
      </c>
      <c r="I438" s="2">
        <v>36.5</v>
      </c>
      <c r="J438" s="5" t="s">
        <v>2457</v>
      </c>
      <c r="K438" s="2" t="s">
        <v>2451</v>
      </c>
      <c r="L438" s="24">
        <v>225</v>
      </c>
      <c r="M438" s="37">
        <v>518.73590000000002</v>
      </c>
      <c r="N438" s="38">
        <v>116715.5775</v>
      </c>
      <c r="O438" s="38">
        <v>68461.63</v>
      </c>
      <c r="P438" s="36">
        <v>48253.947499999995</v>
      </c>
      <c r="Q438" s="41">
        <f>ROUND(N438*$N$11-O438, 2)</f>
        <v>47689.16</v>
      </c>
      <c r="R438" s="45">
        <f>ROUND(N438-O438-Q438, 2)</f>
        <v>564.79</v>
      </c>
    </row>
    <row r="439" spans="1:18" x14ac:dyDescent="0.25">
      <c r="A439" s="2">
        <v>81026</v>
      </c>
      <c r="B439" s="1" t="s">
        <v>1760</v>
      </c>
      <c r="C439" s="2" t="s">
        <v>7</v>
      </c>
      <c r="D439" s="1" t="s">
        <v>368</v>
      </c>
      <c r="E439" s="2">
        <v>4241</v>
      </c>
      <c r="F439" s="2" t="s">
        <v>227</v>
      </c>
      <c r="G439" s="2">
        <v>28</v>
      </c>
      <c r="H439" s="2">
        <v>26</v>
      </c>
      <c r="I439" s="2">
        <v>27</v>
      </c>
      <c r="J439" s="5" t="s">
        <v>2457</v>
      </c>
      <c r="K439" s="2" t="s">
        <v>2472</v>
      </c>
      <c r="L439" s="24">
        <v>0</v>
      </c>
      <c r="M439" s="37">
        <v>506.58159999999998</v>
      </c>
      <c r="N439" s="38">
        <v>0</v>
      </c>
      <c r="O439" s="38">
        <v>0</v>
      </c>
      <c r="P439" s="36">
        <v>0</v>
      </c>
      <c r="Q439" s="41">
        <f>ROUND(N439*$N$11-O439, 2)</f>
        <v>0</v>
      </c>
      <c r="R439" s="45">
        <f>ROUND(N439-O439-Q439, 2)</f>
        <v>0</v>
      </c>
    </row>
    <row r="440" spans="1:18" x14ac:dyDescent="0.25">
      <c r="A440" s="2">
        <v>128903</v>
      </c>
      <c r="B440" s="1" t="s">
        <v>2376</v>
      </c>
      <c r="C440" s="2" t="s">
        <v>7</v>
      </c>
      <c r="D440" s="1" t="s">
        <v>709</v>
      </c>
      <c r="E440" s="2">
        <v>4286</v>
      </c>
      <c r="F440" s="2" t="s">
        <v>227</v>
      </c>
      <c r="G440" s="2">
        <v>19</v>
      </c>
      <c r="H440" s="2">
        <v>32</v>
      </c>
      <c r="I440" s="2">
        <v>25.5</v>
      </c>
      <c r="J440" s="5" t="s">
        <v>2457</v>
      </c>
      <c r="K440" s="2" t="s">
        <v>2472</v>
      </c>
      <c r="L440" s="24">
        <v>0</v>
      </c>
      <c r="M440" s="37">
        <v>180.8415</v>
      </c>
      <c r="N440" s="38">
        <v>0</v>
      </c>
      <c r="O440" s="38">
        <v>0</v>
      </c>
      <c r="P440" s="36">
        <v>0</v>
      </c>
      <c r="Q440" s="41">
        <f>ROUND(N440*$N$11-O440, 2)</f>
        <v>0</v>
      </c>
      <c r="R440" s="45">
        <f>ROUND(N440-O440-Q440, 2)</f>
        <v>0</v>
      </c>
    </row>
    <row r="441" spans="1:18" x14ac:dyDescent="0.25">
      <c r="A441" s="2">
        <v>5577</v>
      </c>
      <c r="B441" s="1" t="s">
        <v>427</v>
      </c>
      <c r="C441" s="2" t="s">
        <v>7</v>
      </c>
      <c r="D441" s="1" t="s">
        <v>817</v>
      </c>
      <c r="E441" s="2">
        <v>79598</v>
      </c>
      <c r="F441" s="2" t="s">
        <v>803</v>
      </c>
      <c r="G441" s="2">
        <v>23</v>
      </c>
      <c r="H441" s="2">
        <v>18</v>
      </c>
      <c r="I441" s="2">
        <v>20.5</v>
      </c>
      <c r="J441" s="5" t="s">
        <v>2457</v>
      </c>
      <c r="K441" s="2" t="s">
        <v>2472</v>
      </c>
      <c r="L441" s="24">
        <v>0</v>
      </c>
      <c r="M441" s="37">
        <v>503.2482</v>
      </c>
      <c r="N441" s="38">
        <v>0</v>
      </c>
      <c r="O441" s="38">
        <v>0</v>
      </c>
      <c r="P441" s="36">
        <v>0</v>
      </c>
      <c r="Q441" s="41">
        <f>ROUND(N441*$N$11-O441, 2)</f>
        <v>0</v>
      </c>
      <c r="R441" s="45">
        <f>ROUND(N441-O441-Q441, 2)</f>
        <v>0</v>
      </c>
    </row>
    <row r="442" spans="1:18" x14ac:dyDescent="0.25">
      <c r="A442" s="2">
        <v>90038</v>
      </c>
      <c r="B442" s="1" t="s">
        <v>2051</v>
      </c>
      <c r="C442" s="2" t="s">
        <v>7</v>
      </c>
      <c r="D442" s="1" t="s">
        <v>2052</v>
      </c>
      <c r="E442" s="2">
        <v>87600</v>
      </c>
      <c r="F442" s="2" t="s">
        <v>168</v>
      </c>
      <c r="G442" s="2" t="s">
        <v>2485</v>
      </c>
      <c r="H442" s="2" t="s">
        <v>2485</v>
      </c>
      <c r="I442" s="2" t="s">
        <v>2485</v>
      </c>
      <c r="J442" s="5" t="s">
        <v>2457</v>
      </c>
      <c r="K442" s="2" t="s">
        <v>2472</v>
      </c>
      <c r="L442" s="24">
        <v>0</v>
      </c>
      <c r="M442" s="37">
        <v>10.0405</v>
      </c>
      <c r="N442" s="38">
        <v>0</v>
      </c>
      <c r="O442" s="38">
        <v>0</v>
      </c>
      <c r="P442" s="36">
        <v>0</v>
      </c>
      <c r="Q442" s="41">
        <f>ROUND(N442*$N$11-O442, 2)</f>
        <v>0</v>
      </c>
      <c r="R442" s="45">
        <f>ROUND(N442-O442-Q442, 2)</f>
        <v>0</v>
      </c>
    </row>
    <row r="443" spans="1:18" x14ac:dyDescent="0.25">
      <c r="A443" s="2">
        <v>91782</v>
      </c>
      <c r="B443" s="1" t="s">
        <v>2226</v>
      </c>
      <c r="C443" s="2" t="s">
        <v>118</v>
      </c>
      <c r="D443" s="1" t="s">
        <v>2227</v>
      </c>
      <c r="E443" s="2">
        <v>90876</v>
      </c>
      <c r="F443" s="2" t="s">
        <v>900</v>
      </c>
      <c r="G443" s="2" t="s">
        <v>2485</v>
      </c>
      <c r="H443" s="2" t="s">
        <v>2485</v>
      </c>
      <c r="I443" s="2" t="s">
        <v>2485</v>
      </c>
      <c r="J443" s="5" t="s">
        <v>2457</v>
      </c>
      <c r="K443" s="2" t="s">
        <v>2472</v>
      </c>
      <c r="L443" s="24">
        <v>0</v>
      </c>
      <c r="M443" s="37">
        <v>60.274000000000001</v>
      </c>
      <c r="N443" s="38">
        <v>0</v>
      </c>
      <c r="O443" s="38">
        <v>0</v>
      </c>
      <c r="P443" s="36">
        <v>0</v>
      </c>
      <c r="Q443" s="41">
        <f>ROUND(N443*$N$11-O443, 2)</f>
        <v>0</v>
      </c>
      <c r="R443" s="45">
        <f>ROUND(N443-O443-Q443, 2)</f>
        <v>0</v>
      </c>
    </row>
    <row r="444" spans="1:18" x14ac:dyDescent="0.25">
      <c r="A444" s="2">
        <v>89853</v>
      </c>
      <c r="B444" s="1" t="s">
        <v>2011</v>
      </c>
      <c r="C444" s="2" t="s">
        <v>118</v>
      </c>
      <c r="D444" s="1" t="s">
        <v>2012</v>
      </c>
      <c r="E444" s="2">
        <v>89852</v>
      </c>
      <c r="F444" s="2" t="s">
        <v>900</v>
      </c>
      <c r="G444" s="2">
        <v>52</v>
      </c>
      <c r="H444" s="2">
        <v>53</v>
      </c>
      <c r="I444" s="2">
        <v>52.5</v>
      </c>
      <c r="J444" s="5" t="s">
        <v>2457</v>
      </c>
      <c r="K444" s="2" t="s">
        <v>2450</v>
      </c>
      <c r="L444" s="24">
        <v>400</v>
      </c>
      <c r="M444" s="37">
        <v>749.47730000000001</v>
      </c>
      <c r="N444" s="38">
        <v>299790.92</v>
      </c>
      <c r="O444" s="38">
        <v>180782.57</v>
      </c>
      <c r="P444" s="36">
        <v>119008.34999999998</v>
      </c>
      <c r="Q444" s="41">
        <f>ROUND(N444*$N$11-O444, 2)</f>
        <v>117557.66</v>
      </c>
      <c r="R444" s="45">
        <f>ROUND(N444-O444-Q444, 2)</f>
        <v>1450.69</v>
      </c>
    </row>
    <row r="445" spans="1:18" x14ac:dyDescent="0.25">
      <c r="A445" s="2">
        <v>4933</v>
      </c>
      <c r="B445" s="1" t="s">
        <v>246</v>
      </c>
      <c r="C445" s="2" t="s">
        <v>7</v>
      </c>
      <c r="D445" s="1" t="s">
        <v>226</v>
      </c>
      <c r="E445" s="2">
        <v>4235</v>
      </c>
      <c r="F445" s="2" t="s">
        <v>227</v>
      </c>
      <c r="G445" s="2">
        <v>25</v>
      </c>
      <c r="H445" s="2">
        <v>24</v>
      </c>
      <c r="I445" s="2">
        <v>24.5</v>
      </c>
      <c r="J445" s="5" t="s">
        <v>2457</v>
      </c>
      <c r="K445" s="2" t="s">
        <v>2472</v>
      </c>
      <c r="L445" s="24">
        <v>0</v>
      </c>
      <c r="M445" s="37">
        <v>525.04300000000001</v>
      </c>
      <c r="N445" s="38">
        <v>0</v>
      </c>
      <c r="O445" s="38">
        <v>0</v>
      </c>
      <c r="P445" s="36">
        <v>0</v>
      </c>
      <c r="Q445" s="41">
        <f>ROUND(N445*$N$11-O445, 2)</f>
        <v>0</v>
      </c>
      <c r="R445" s="45">
        <f>ROUND(N445-O445-Q445, 2)</f>
        <v>0</v>
      </c>
    </row>
    <row r="446" spans="1:18" x14ac:dyDescent="0.25">
      <c r="A446" s="2">
        <v>4717</v>
      </c>
      <c r="B446" s="1" t="s">
        <v>16</v>
      </c>
      <c r="C446" s="2" t="s">
        <v>7</v>
      </c>
      <c r="D446" s="1" t="s">
        <v>13</v>
      </c>
      <c r="E446" s="2">
        <v>4154</v>
      </c>
      <c r="F446" s="2" t="s">
        <v>9</v>
      </c>
      <c r="G446" s="2">
        <v>18</v>
      </c>
      <c r="H446" s="2">
        <v>21</v>
      </c>
      <c r="I446" s="2">
        <v>19.5</v>
      </c>
      <c r="J446" s="5" t="s">
        <v>2457</v>
      </c>
      <c r="K446" s="2" t="s">
        <v>2472</v>
      </c>
      <c r="L446" s="24">
        <v>0</v>
      </c>
      <c r="M446" s="37">
        <v>625.14099999999996</v>
      </c>
      <c r="N446" s="38">
        <v>0</v>
      </c>
      <c r="O446" s="38">
        <v>0</v>
      </c>
      <c r="P446" s="36">
        <v>0</v>
      </c>
      <c r="Q446" s="41">
        <f>ROUND(N446*$N$11-O446, 2)</f>
        <v>0</v>
      </c>
      <c r="R446" s="45">
        <f>ROUND(N446-O446-Q446, 2)</f>
        <v>0</v>
      </c>
    </row>
    <row r="447" spans="1:18" x14ac:dyDescent="0.25">
      <c r="A447" s="2">
        <v>4773</v>
      </c>
      <c r="B447" s="1" t="s">
        <v>81</v>
      </c>
      <c r="C447" s="2" t="s">
        <v>7</v>
      </c>
      <c r="D447" s="1" t="s">
        <v>74</v>
      </c>
      <c r="E447" s="2">
        <v>4174</v>
      </c>
      <c r="F447" s="2" t="s">
        <v>52</v>
      </c>
      <c r="G447" s="2">
        <v>24</v>
      </c>
      <c r="H447" s="2">
        <v>17</v>
      </c>
      <c r="I447" s="2">
        <v>20.5</v>
      </c>
      <c r="J447" s="5" t="s">
        <v>2457</v>
      </c>
      <c r="K447" s="2" t="s">
        <v>2472</v>
      </c>
      <c r="L447" s="24">
        <v>0</v>
      </c>
      <c r="M447" s="37">
        <v>1488.5785000000001</v>
      </c>
      <c r="N447" s="38">
        <v>0</v>
      </c>
      <c r="O447" s="38">
        <v>0</v>
      </c>
      <c r="P447" s="36">
        <v>0</v>
      </c>
      <c r="Q447" s="41">
        <f>ROUND(N447*$N$11-O447, 2)</f>
        <v>0</v>
      </c>
      <c r="R447" s="45">
        <f>ROUND(N447-O447-Q447, 2)</f>
        <v>0</v>
      </c>
    </row>
    <row r="448" spans="1:18" x14ac:dyDescent="0.25">
      <c r="A448" s="2">
        <v>4921</v>
      </c>
      <c r="B448" s="1" t="s">
        <v>234</v>
      </c>
      <c r="C448" s="2" t="s">
        <v>7</v>
      </c>
      <c r="D448" s="1" t="s">
        <v>226</v>
      </c>
      <c r="E448" s="2">
        <v>4235</v>
      </c>
      <c r="F448" s="2" t="s">
        <v>227</v>
      </c>
      <c r="G448" s="2">
        <v>40</v>
      </c>
      <c r="H448" s="2">
        <v>46</v>
      </c>
      <c r="I448" s="2">
        <v>43</v>
      </c>
      <c r="J448" s="5" t="s">
        <v>2457</v>
      </c>
      <c r="K448" s="2" t="s">
        <v>2450</v>
      </c>
      <c r="L448" s="24">
        <v>400</v>
      </c>
      <c r="M448" s="37">
        <v>473.42009999999999</v>
      </c>
      <c r="N448" s="38">
        <v>189368.04</v>
      </c>
      <c r="O448" s="38">
        <v>113620.82</v>
      </c>
      <c r="P448" s="36">
        <v>75747.22</v>
      </c>
      <c r="Q448" s="41">
        <f>ROUND(N448*$N$11-O448, 2)</f>
        <v>74830.87</v>
      </c>
      <c r="R448" s="45">
        <f>ROUND(N448-O448-Q448, 2)</f>
        <v>916.35</v>
      </c>
    </row>
    <row r="449" spans="1:18" x14ac:dyDescent="0.25">
      <c r="A449" s="2">
        <v>4929</v>
      </c>
      <c r="B449" s="1" t="s">
        <v>242</v>
      </c>
      <c r="C449" s="2" t="s">
        <v>7</v>
      </c>
      <c r="D449" s="1" t="s">
        <v>226</v>
      </c>
      <c r="E449" s="2">
        <v>4235</v>
      </c>
      <c r="F449" s="2" t="s">
        <v>227</v>
      </c>
      <c r="G449" s="2">
        <v>38</v>
      </c>
      <c r="H449" s="2">
        <v>37</v>
      </c>
      <c r="I449" s="2">
        <v>37.5</v>
      </c>
      <c r="J449" s="5" t="s">
        <v>2457</v>
      </c>
      <c r="K449" s="2" t="s">
        <v>2451</v>
      </c>
      <c r="L449" s="24">
        <v>225</v>
      </c>
      <c r="M449" s="37">
        <v>587.68920000000003</v>
      </c>
      <c r="N449" s="38">
        <v>132230.07</v>
      </c>
      <c r="O449" s="38">
        <v>79338.039999999994</v>
      </c>
      <c r="P449" s="36">
        <v>52892.030000000013</v>
      </c>
      <c r="Q449" s="41">
        <f>ROUND(N449*$N$11-O449, 2)</f>
        <v>52252.17</v>
      </c>
      <c r="R449" s="45">
        <f>ROUND(N449-O449-Q449, 2)</f>
        <v>639.86</v>
      </c>
    </row>
    <row r="450" spans="1:18" x14ac:dyDescent="0.25">
      <c r="A450" s="2">
        <v>5101</v>
      </c>
      <c r="B450" s="1" t="s">
        <v>394</v>
      </c>
      <c r="C450" s="2" t="s">
        <v>7</v>
      </c>
      <c r="D450" s="1" t="s">
        <v>368</v>
      </c>
      <c r="E450" s="2">
        <v>4241</v>
      </c>
      <c r="F450" s="2" t="s">
        <v>227</v>
      </c>
      <c r="G450" s="2">
        <v>20</v>
      </c>
      <c r="H450" s="2">
        <v>18</v>
      </c>
      <c r="I450" s="2">
        <v>19</v>
      </c>
      <c r="J450" s="5" t="s">
        <v>2457</v>
      </c>
      <c r="K450" s="2" t="s">
        <v>2472</v>
      </c>
      <c r="L450" s="24">
        <v>0</v>
      </c>
      <c r="M450" s="37">
        <v>517.07809999999995</v>
      </c>
      <c r="N450" s="38">
        <v>0</v>
      </c>
      <c r="O450" s="38">
        <v>0</v>
      </c>
      <c r="P450" s="36">
        <v>0</v>
      </c>
      <c r="Q450" s="41">
        <f>ROUND(N450*$N$11-O450, 2)</f>
        <v>0</v>
      </c>
      <c r="R450" s="45">
        <f>ROUND(N450-O450-Q450, 2)</f>
        <v>0</v>
      </c>
    </row>
    <row r="451" spans="1:18" x14ac:dyDescent="0.25">
      <c r="A451" s="2">
        <v>5114</v>
      </c>
      <c r="B451" s="1" t="s">
        <v>406</v>
      </c>
      <c r="C451" s="2" t="s">
        <v>7</v>
      </c>
      <c r="D451" s="1" t="s">
        <v>403</v>
      </c>
      <c r="E451" s="2">
        <v>4242</v>
      </c>
      <c r="F451" s="2" t="s">
        <v>227</v>
      </c>
      <c r="G451" s="2">
        <v>40</v>
      </c>
      <c r="H451" s="2">
        <v>40</v>
      </c>
      <c r="I451" s="2">
        <v>40</v>
      </c>
      <c r="J451" s="5" t="s">
        <v>2457</v>
      </c>
      <c r="K451" s="2" t="s">
        <v>2451</v>
      </c>
      <c r="L451" s="24">
        <v>225</v>
      </c>
      <c r="M451" s="37">
        <v>683.55240000000003</v>
      </c>
      <c r="N451" s="38">
        <v>153799.29</v>
      </c>
      <c r="O451" s="38">
        <v>92279.57</v>
      </c>
      <c r="P451" s="36">
        <v>61519.72</v>
      </c>
      <c r="Q451" s="41">
        <f>ROUND(N451*$N$11-O451, 2)</f>
        <v>60775.49</v>
      </c>
      <c r="R451" s="45">
        <f>ROUND(N451-O451-Q451, 2)</f>
        <v>744.23</v>
      </c>
    </row>
    <row r="452" spans="1:18" x14ac:dyDescent="0.25">
      <c r="A452" s="2">
        <v>5321</v>
      </c>
      <c r="B452" s="1" t="s">
        <v>600</v>
      </c>
      <c r="C452" s="2" t="s">
        <v>7</v>
      </c>
      <c r="D452" s="1" t="s">
        <v>598</v>
      </c>
      <c r="E452" s="2">
        <v>4268</v>
      </c>
      <c r="F452" s="2" t="s">
        <v>227</v>
      </c>
      <c r="G452" s="2">
        <v>31</v>
      </c>
      <c r="H452" s="2">
        <v>28</v>
      </c>
      <c r="I452" s="2">
        <v>29.5</v>
      </c>
      <c r="J452" s="5" t="s">
        <v>2457</v>
      </c>
      <c r="K452" s="2" t="s">
        <v>2472</v>
      </c>
      <c r="L452" s="24">
        <v>0</v>
      </c>
      <c r="M452" s="37">
        <v>492.17849999999999</v>
      </c>
      <c r="N452" s="38">
        <v>0</v>
      </c>
      <c r="O452" s="38">
        <v>0</v>
      </c>
      <c r="P452" s="36">
        <v>0</v>
      </c>
      <c r="Q452" s="41">
        <f>ROUND(N452*$N$11-O452, 2)</f>
        <v>0</v>
      </c>
      <c r="R452" s="45">
        <f>ROUND(N452-O452-Q452, 2)</f>
        <v>0</v>
      </c>
    </row>
    <row r="453" spans="1:18" x14ac:dyDescent="0.25">
      <c r="A453" s="2">
        <v>5411</v>
      </c>
      <c r="B453" s="1" t="s">
        <v>684</v>
      </c>
      <c r="C453" s="2" t="s">
        <v>7</v>
      </c>
      <c r="D453" s="1" t="s">
        <v>674</v>
      </c>
      <c r="E453" s="2">
        <v>4282</v>
      </c>
      <c r="F453" s="2" t="s">
        <v>227</v>
      </c>
      <c r="G453" s="2">
        <v>24</v>
      </c>
      <c r="H453" s="2">
        <v>21</v>
      </c>
      <c r="I453" s="2">
        <v>22.5</v>
      </c>
      <c r="J453" s="5" t="s">
        <v>2457</v>
      </c>
      <c r="K453" s="2" t="s">
        <v>2472</v>
      </c>
      <c r="L453" s="24">
        <v>0</v>
      </c>
      <c r="M453" s="37">
        <v>908.33709999999996</v>
      </c>
      <c r="N453" s="38">
        <v>0</v>
      </c>
      <c r="O453" s="38">
        <v>0</v>
      </c>
      <c r="P453" s="36">
        <v>0</v>
      </c>
      <c r="Q453" s="41">
        <f>ROUND(N453*$N$11-O453, 2)</f>
        <v>0</v>
      </c>
      <c r="R453" s="45">
        <f>ROUND(N453-O453-Q453, 2)</f>
        <v>0</v>
      </c>
    </row>
    <row r="454" spans="1:18" x14ac:dyDescent="0.25">
      <c r="A454" s="2">
        <v>5443</v>
      </c>
      <c r="B454" s="1" t="s">
        <v>716</v>
      </c>
      <c r="C454" s="2" t="s">
        <v>7</v>
      </c>
      <c r="D454" s="1" t="s">
        <v>709</v>
      </c>
      <c r="E454" s="2">
        <v>4286</v>
      </c>
      <c r="F454" s="2" t="s">
        <v>227</v>
      </c>
      <c r="G454" s="2">
        <v>16</v>
      </c>
      <c r="H454" s="2">
        <v>12</v>
      </c>
      <c r="I454" s="2">
        <v>14</v>
      </c>
      <c r="J454" s="5" t="s">
        <v>2457</v>
      </c>
      <c r="K454" s="2" t="s">
        <v>2472</v>
      </c>
      <c r="L454" s="24">
        <v>0</v>
      </c>
      <c r="M454" s="37">
        <v>2199.8222000000001</v>
      </c>
      <c r="N454" s="38">
        <v>0</v>
      </c>
      <c r="O454" s="38">
        <v>0</v>
      </c>
      <c r="P454" s="36">
        <v>0</v>
      </c>
      <c r="Q454" s="41">
        <f>ROUND(N454*$N$11-O454, 2)</f>
        <v>0</v>
      </c>
      <c r="R454" s="45">
        <f>ROUND(N454-O454-Q454, 2)</f>
        <v>0</v>
      </c>
    </row>
    <row r="455" spans="1:18" x14ac:dyDescent="0.25">
      <c r="A455" s="2">
        <v>5512</v>
      </c>
      <c r="B455" s="1" t="s">
        <v>768</v>
      </c>
      <c r="C455" s="2" t="s">
        <v>118</v>
      </c>
      <c r="D455" s="1" t="s">
        <v>769</v>
      </c>
      <c r="E455" s="2">
        <v>4338</v>
      </c>
      <c r="F455" s="2" t="s">
        <v>227</v>
      </c>
      <c r="G455" s="2">
        <v>18</v>
      </c>
      <c r="H455" s="2">
        <v>13</v>
      </c>
      <c r="I455" s="2">
        <v>15.5</v>
      </c>
      <c r="J455" s="5" t="s">
        <v>2457</v>
      </c>
      <c r="K455" s="2" t="s">
        <v>2472</v>
      </c>
      <c r="L455" s="24">
        <v>0</v>
      </c>
      <c r="M455" s="37">
        <v>181.8442</v>
      </c>
      <c r="N455" s="38">
        <v>0</v>
      </c>
      <c r="O455" s="38">
        <v>0</v>
      </c>
      <c r="P455" s="36">
        <v>0</v>
      </c>
      <c r="Q455" s="41">
        <f>ROUND(N455*$N$11-O455, 2)</f>
        <v>0</v>
      </c>
      <c r="R455" s="45">
        <f>ROUND(N455-O455-Q455, 2)</f>
        <v>0</v>
      </c>
    </row>
    <row r="456" spans="1:18" x14ac:dyDescent="0.25">
      <c r="A456" s="2">
        <v>5600</v>
      </c>
      <c r="B456" s="1" t="s">
        <v>846</v>
      </c>
      <c r="C456" s="2" t="s">
        <v>7</v>
      </c>
      <c r="D456" s="1" t="s">
        <v>847</v>
      </c>
      <c r="E456" s="2">
        <v>4387</v>
      </c>
      <c r="F456" s="2" t="s">
        <v>848</v>
      </c>
      <c r="G456" s="2">
        <v>41</v>
      </c>
      <c r="H456" s="2">
        <v>55</v>
      </c>
      <c r="I456" s="2">
        <v>48</v>
      </c>
      <c r="J456" s="5" t="s">
        <v>2457</v>
      </c>
      <c r="K456" s="2" t="s">
        <v>2450</v>
      </c>
      <c r="L456" s="24">
        <v>400</v>
      </c>
      <c r="M456" s="37">
        <v>341.82130000000001</v>
      </c>
      <c r="N456" s="38">
        <v>136728.51999999999</v>
      </c>
      <c r="O456" s="38">
        <v>82037.11</v>
      </c>
      <c r="P456" s="36">
        <v>54691.409999999989</v>
      </c>
      <c r="Q456" s="41">
        <f>ROUND(N456*$N$11-O456, 2)</f>
        <v>54029.78</v>
      </c>
      <c r="R456" s="45">
        <f>ROUND(N456-O456-Q456, 2)</f>
        <v>661.63</v>
      </c>
    </row>
    <row r="457" spans="1:18" x14ac:dyDescent="0.25">
      <c r="A457" s="2">
        <v>5607</v>
      </c>
      <c r="B457" s="1" t="s">
        <v>855</v>
      </c>
      <c r="C457" s="2" t="s">
        <v>7</v>
      </c>
      <c r="D457" s="1" t="s">
        <v>856</v>
      </c>
      <c r="E457" s="2">
        <v>4389</v>
      </c>
      <c r="F457" s="2" t="s">
        <v>848</v>
      </c>
      <c r="G457" s="2">
        <v>49</v>
      </c>
      <c r="H457" s="2">
        <v>40</v>
      </c>
      <c r="I457" s="2">
        <v>44.5</v>
      </c>
      <c r="J457" s="5" t="s">
        <v>2457</v>
      </c>
      <c r="K457" s="2" t="s">
        <v>2450</v>
      </c>
      <c r="L457" s="24">
        <v>400</v>
      </c>
      <c r="M457" s="37">
        <v>0</v>
      </c>
      <c r="N457" s="38">
        <v>0</v>
      </c>
      <c r="O457" s="38">
        <v>0</v>
      </c>
      <c r="P457" s="36">
        <v>0</v>
      </c>
      <c r="Q457" s="41">
        <f>ROUND(N457*$N$11-O457, 2)</f>
        <v>0</v>
      </c>
      <c r="R457" s="45">
        <f>ROUND(N457-O457-Q457, 2)</f>
        <v>0</v>
      </c>
    </row>
    <row r="458" spans="1:18" x14ac:dyDescent="0.25">
      <c r="A458" s="2">
        <v>5905</v>
      </c>
      <c r="B458" s="1" t="s">
        <v>1096</v>
      </c>
      <c r="C458" s="2" t="s">
        <v>7</v>
      </c>
      <c r="D458" s="1" t="s">
        <v>1097</v>
      </c>
      <c r="E458" s="2">
        <v>4440</v>
      </c>
      <c r="F458" s="2" t="s">
        <v>1075</v>
      </c>
      <c r="G458" s="2">
        <v>28</v>
      </c>
      <c r="H458" s="2">
        <v>20</v>
      </c>
      <c r="I458" s="2">
        <v>24</v>
      </c>
      <c r="J458" s="5" t="s">
        <v>2457</v>
      </c>
      <c r="K458" s="2" t="s">
        <v>2472</v>
      </c>
      <c r="L458" s="24">
        <v>0</v>
      </c>
      <c r="M458" s="37">
        <v>165.6987</v>
      </c>
      <c r="N458" s="38">
        <v>0</v>
      </c>
      <c r="O458" s="38">
        <v>0</v>
      </c>
      <c r="P458" s="36">
        <v>0</v>
      </c>
      <c r="Q458" s="41">
        <f>ROUND(N458*$N$11-O458, 2)</f>
        <v>0</v>
      </c>
      <c r="R458" s="45">
        <f>ROUND(N458-O458-Q458, 2)</f>
        <v>0</v>
      </c>
    </row>
    <row r="459" spans="1:18" x14ac:dyDescent="0.25">
      <c r="A459" s="2">
        <v>79402</v>
      </c>
      <c r="B459" s="1" t="s">
        <v>1577</v>
      </c>
      <c r="C459" s="2" t="s">
        <v>7</v>
      </c>
      <c r="D459" s="1" t="s">
        <v>1328</v>
      </c>
      <c r="E459" s="2">
        <v>4264</v>
      </c>
      <c r="F459" s="2" t="s">
        <v>227</v>
      </c>
      <c r="G459" s="2">
        <v>31</v>
      </c>
      <c r="H459" s="2">
        <v>23</v>
      </c>
      <c r="I459" s="2">
        <v>27</v>
      </c>
      <c r="J459" s="5" t="s">
        <v>2457</v>
      </c>
      <c r="K459" s="2" t="s">
        <v>2472</v>
      </c>
      <c r="L459" s="24">
        <v>0</v>
      </c>
      <c r="M459" s="37">
        <v>678.78679999999997</v>
      </c>
      <c r="N459" s="38">
        <v>0</v>
      </c>
      <c r="O459" s="38">
        <v>0</v>
      </c>
      <c r="P459" s="36">
        <v>0</v>
      </c>
      <c r="Q459" s="41">
        <f>ROUND(N459*$N$11-O459, 2)</f>
        <v>0</v>
      </c>
      <c r="R459" s="45">
        <f>ROUND(N459-O459-Q459, 2)</f>
        <v>0</v>
      </c>
    </row>
    <row r="460" spans="1:18" x14ac:dyDescent="0.25">
      <c r="A460" s="2">
        <v>79782</v>
      </c>
      <c r="B460" s="1" t="s">
        <v>1660</v>
      </c>
      <c r="C460" s="2" t="s">
        <v>7</v>
      </c>
      <c r="D460" s="1" t="s">
        <v>610</v>
      </c>
      <c r="E460" s="2">
        <v>4271</v>
      </c>
      <c r="F460" s="2" t="s">
        <v>227</v>
      </c>
      <c r="G460" s="2">
        <v>40</v>
      </c>
      <c r="H460" s="2">
        <v>42</v>
      </c>
      <c r="I460" s="2">
        <v>41</v>
      </c>
      <c r="J460" s="5" t="s">
        <v>2457</v>
      </c>
      <c r="K460" s="2" t="s">
        <v>2451</v>
      </c>
      <c r="L460" s="24">
        <v>225</v>
      </c>
      <c r="M460" s="37">
        <v>687.62729999999999</v>
      </c>
      <c r="N460" s="38">
        <v>154716.14249999999</v>
      </c>
      <c r="O460" s="38">
        <v>92829.69</v>
      </c>
      <c r="P460" s="36">
        <v>61886.452499999985</v>
      </c>
      <c r="Q460" s="41">
        <f>ROUND(N460*$N$11-O460, 2)</f>
        <v>61137.78</v>
      </c>
      <c r="R460" s="45">
        <f>ROUND(N460-O460-Q460, 2)</f>
        <v>748.67</v>
      </c>
    </row>
    <row r="461" spans="1:18" x14ac:dyDescent="0.25">
      <c r="A461" s="2">
        <v>6103</v>
      </c>
      <c r="B461" s="1" t="s">
        <v>1222</v>
      </c>
      <c r="C461" s="2" t="s">
        <v>7</v>
      </c>
      <c r="D461" s="1" t="s">
        <v>1220</v>
      </c>
      <c r="E461" s="2">
        <v>4471</v>
      </c>
      <c r="F461" s="2" t="s">
        <v>1202</v>
      </c>
      <c r="G461" s="2">
        <v>53</v>
      </c>
      <c r="H461" s="2">
        <v>39</v>
      </c>
      <c r="I461" s="2">
        <v>46</v>
      </c>
      <c r="J461" s="5" t="s">
        <v>2457</v>
      </c>
      <c r="K461" s="2" t="s">
        <v>2450</v>
      </c>
      <c r="L461" s="24">
        <v>400</v>
      </c>
      <c r="M461" s="37">
        <v>78.323400000000007</v>
      </c>
      <c r="N461" s="38">
        <v>31329.360000000004</v>
      </c>
      <c r="O461" s="38">
        <v>18797.62</v>
      </c>
      <c r="P461" s="36">
        <v>12531.740000000005</v>
      </c>
      <c r="Q461" s="41">
        <f>ROUND(N461*$N$11-O461, 2)</f>
        <v>12380.14</v>
      </c>
      <c r="R461" s="45">
        <f>ROUND(N461-O461-Q461, 2)</f>
        <v>151.6</v>
      </c>
    </row>
    <row r="462" spans="1:18" x14ac:dyDescent="0.25">
      <c r="A462" s="2">
        <v>87476</v>
      </c>
      <c r="B462" s="1" t="s">
        <v>1870</v>
      </c>
      <c r="C462" s="2" t="s">
        <v>7</v>
      </c>
      <c r="D462" s="1" t="s">
        <v>640</v>
      </c>
      <c r="E462" s="2">
        <v>4278</v>
      </c>
      <c r="F462" s="2" t="s">
        <v>227</v>
      </c>
      <c r="G462" s="2">
        <v>32</v>
      </c>
      <c r="H462" s="2">
        <v>27</v>
      </c>
      <c r="I462" s="2">
        <v>29.5</v>
      </c>
      <c r="J462" s="5" t="s">
        <v>2457</v>
      </c>
      <c r="K462" s="2" t="s">
        <v>2472</v>
      </c>
      <c r="L462" s="24">
        <v>0</v>
      </c>
      <c r="M462" s="37">
        <v>906.47919999999999</v>
      </c>
      <c r="N462" s="38">
        <v>0</v>
      </c>
      <c r="O462" s="38">
        <v>0</v>
      </c>
      <c r="P462" s="36">
        <v>0</v>
      </c>
      <c r="Q462" s="41">
        <f>ROUND(N462*$N$11-O462, 2)</f>
        <v>0</v>
      </c>
      <c r="R462" s="45">
        <f>ROUND(N462-O462-Q462, 2)</f>
        <v>0</v>
      </c>
    </row>
    <row r="463" spans="1:18" x14ac:dyDescent="0.25">
      <c r="A463" s="2">
        <v>6106</v>
      </c>
      <c r="B463" s="1" t="s">
        <v>1226</v>
      </c>
      <c r="C463" s="2" t="s">
        <v>7</v>
      </c>
      <c r="D463" s="1" t="s">
        <v>1227</v>
      </c>
      <c r="E463" s="2">
        <v>4473</v>
      </c>
      <c r="F463" s="2" t="s">
        <v>1202</v>
      </c>
      <c r="G463" s="2">
        <v>19</v>
      </c>
      <c r="H463" s="2">
        <v>31</v>
      </c>
      <c r="I463" s="2">
        <v>25</v>
      </c>
      <c r="J463" s="5" t="s">
        <v>2457</v>
      </c>
      <c r="K463" s="2" t="s">
        <v>2472</v>
      </c>
      <c r="L463" s="24">
        <v>0</v>
      </c>
      <c r="M463" s="37">
        <v>150.51929999999999</v>
      </c>
      <c r="N463" s="38">
        <v>0</v>
      </c>
      <c r="O463" s="38">
        <v>0</v>
      </c>
      <c r="P463" s="36">
        <v>0</v>
      </c>
      <c r="Q463" s="41">
        <f>ROUND(N463*$N$11-O463, 2)</f>
        <v>0</v>
      </c>
      <c r="R463" s="45">
        <f>ROUND(N463-O463-Q463, 2)</f>
        <v>0</v>
      </c>
    </row>
    <row r="464" spans="1:18" x14ac:dyDescent="0.25">
      <c r="A464" s="2">
        <v>89577</v>
      </c>
      <c r="B464" s="1" t="s">
        <v>1959</v>
      </c>
      <c r="C464" s="2" t="s">
        <v>7</v>
      </c>
      <c r="D464" s="1" t="s">
        <v>1104</v>
      </c>
      <c r="E464" s="2">
        <v>4442</v>
      </c>
      <c r="F464" s="2" t="s">
        <v>1075</v>
      </c>
      <c r="G464" s="2">
        <v>21</v>
      </c>
      <c r="H464" s="2">
        <v>17</v>
      </c>
      <c r="I464" s="2">
        <v>19</v>
      </c>
      <c r="J464" s="5" t="s">
        <v>2457</v>
      </c>
      <c r="K464" s="2" t="s">
        <v>2472</v>
      </c>
      <c r="L464" s="24">
        <v>0</v>
      </c>
      <c r="M464" s="37">
        <v>359.166</v>
      </c>
      <c r="N464" s="38">
        <v>0</v>
      </c>
      <c r="O464" s="38">
        <v>0</v>
      </c>
      <c r="P464" s="36">
        <v>0</v>
      </c>
      <c r="Q464" s="41">
        <f>ROUND(N464*$N$11-O464, 2)</f>
        <v>0</v>
      </c>
      <c r="R464" s="45">
        <f>ROUND(N464-O464-Q464, 2)</f>
        <v>0</v>
      </c>
    </row>
    <row r="465" spans="1:18" x14ac:dyDescent="0.25">
      <c r="A465" s="2">
        <v>84660</v>
      </c>
      <c r="B465" s="1" t="s">
        <v>1808</v>
      </c>
      <c r="C465" s="2" t="s">
        <v>7</v>
      </c>
      <c r="D465" s="1" t="s">
        <v>488</v>
      </c>
      <c r="E465" s="2">
        <v>4257</v>
      </c>
      <c r="F465" s="2" t="s">
        <v>227</v>
      </c>
      <c r="G465" s="2">
        <v>27</v>
      </c>
      <c r="H465" s="2">
        <v>22</v>
      </c>
      <c r="I465" s="2">
        <v>24.5</v>
      </c>
      <c r="J465" s="5" t="s">
        <v>2457</v>
      </c>
      <c r="K465" s="2" t="s">
        <v>2472</v>
      </c>
      <c r="L465" s="24">
        <v>0</v>
      </c>
      <c r="M465" s="37">
        <v>372.2165</v>
      </c>
      <c r="N465" s="38">
        <v>0</v>
      </c>
      <c r="O465" s="38">
        <v>0</v>
      </c>
      <c r="P465" s="36">
        <v>0</v>
      </c>
      <c r="Q465" s="41">
        <f>ROUND(N465*$N$11-O465, 2)</f>
        <v>0</v>
      </c>
      <c r="R465" s="45">
        <f>ROUND(N465-O465-Q465, 2)</f>
        <v>0</v>
      </c>
    </row>
    <row r="466" spans="1:18" x14ac:dyDescent="0.25">
      <c r="A466" s="2">
        <v>79980</v>
      </c>
      <c r="B466" s="1" t="s">
        <v>1694</v>
      </c>
      <c r="C466" s="2" t="s">
        <v>118</v>
      </c>
      <c r="D466" s="1" t="s">
        <v>1695</v>
      </c>
      <c r="E466" s="2">
        <v>79979</v>
      </c>
      <c r="F466" s="2" t="s">
        <v>900</v>
      </c>
      <c r="G466" s="2">
        <v>21</v>
      </c>
      <c r="H466" s="2">
        <v>23</v>
      </c>
      <c r="I466" s="2">
        <v>22</v>
      </c>
      <c r="J466" s="5" t="s">
        <v>2457</v>
      </c>
      <c r="K466" s="2" t="s">
        <v>2472</v>
      </c>
      <c r="L466" s="24">
        <v>0</v>
      </c>
      <c r="M466" s="37">
        <v>89.217299999999994</v>
      </c>
      <c r="N466" s="38">
        <v>0</v>
      </c>
      <c r="O466" s="38">
        <v>0</v>
      </c>
      <c r="P466" s="36">
        <v>0</v>
      </c>
      <c r="Q466" s="41">
        <f>ROUND(N466*$N$11-O466, 2)</f>
        <v>0</v>
      </c>
      <c r="R466" s="45">
        <f>ROUND(N466-O466-Q466, 2)</f>
        <v>0</v>
      </c>
    </row>
    <row r="467" spans="1:18" x14ac:dyDescent="0.25">
      <c r="A467" s="2">
        <v>4918</v>
      </c>
      <c r="B467" s="1" t="s">
        <v>231</v>
      </c>
      <c r="C467" s="2" t="s">
        <v>7</v>
      </c>
      <c r="D467" s="1" t="s">
        <v>226</v>
      </c>
      <c r="E467" s="2">
        <v>4235</v>
      </c>
      <c r="F467" s="2" t="s">
        <v>227</v>
      </c>
      <c r="G467" s="2">
        <v>25</v>
      </c>
      <c r="H467" s="2">
        <v>25</v>
      </c>
      <c r="I467" s="2">
        <v>25</v>
      </c>
      <c r="J467" s="5" t="s">
        <v>2457</v>
      </c>
      <c r="K467" s="2" t="s">
        <v>2472</v>
      </c>
      <c r="L467" s="24">
        <v>0</v>
      </c>
      <c r="M467" s="37">
        <v>460.70249999999999</v>
      </c>
      <c r="N467" s="38">
        <v>0</v>
      </c>
      <c r="O467" s="38">
        <v>0</v>
      </c>
      <c r="P467" s="36">
        <v>0</v>
      </c>
      <c r="Q467" s="41">
        <f>ROUND(N467*$N$11-O467, 2)</f>
        <v>0</v>
      </c>
      <c r="R467" s="45">
        <f>ROUND(N467-O467-Q467, 2)</f>
        <v>0</v>
      </c>
    </row>
    <row r="468" spans="1:18" x14ac:dyDescent="0.25">
      <c r="A468" s="2">
        <v>5824</v>
      </c>
      <c r="B468" s="1" t="s">
        <v>620</v>
      </c>
      <c r="C468" s="2" t="s">
        <v>7</v>
      </c>
      <c r="D468" s="1" t="s">
        <v>1017</v>
      </c>
      <c r="E468" s="2">
        <v>4407</v>
      </c>
      <c r="F468" s="2" t="s">
        <v>900</v>
      </c>
      <c r="G468" s="2">
        <v>20</v>
      </c>
      <c r="H468" s="2">
        <v>25</v>
      </c>
      <c r="I468" s="2">
        <v>22.5</v>
      </c>
      <c r="J468" s="5" t="s">
        <v>2457</v>
      </c>
      <c r="K468" s="2" t="s">
        <v>2472</v>
      </c>
      <c r="L468" s="24">
        <v>0</v>
      </c>
      <c r="M468" s="37">
        <v>706.4248</v>
      </c>
      <c r="N468" s="38">
        <v>0</v>
      </c>
      <c r="O468" s="38">
        <v>0</v>
      </c>
      <c r="P468" s="36">
        <v>0</v>
      </c>
      <c r="Q468" s="41">
        <f>ROUND(N468*$N$11-O468, 2)</f>
        <v>0</v>
      </c>
      <c r="R468" s="45">
        <f>ROUND(N468-O468-Q468, 2)</f>
        <v>0</v>
      </c>
    </row>
    <row r="469" spans="1:18" x14ac:dyDescent="0.25">
      <c r="A469" s="2">
        <v>4765</v>
      </c>
      <c r="B469" s="1" t="s">
        <v>73</v>
      </c>
      <c r="C469" s="2" t="s">
        <v>7</v>
      </c>
      <c r="D469" s="1" t="s">
        <v>74</v>
      </c>
      <c r="E469" s="2">
        <v>4174</v>
      </c>
      <c r="F469" s="2" t="s">
        <v>52</v>
      </c>
      <c r="G469" s="2">
        <v>37</v>
      </c>
      <c r="H469" s="2">
        <v>41</v>
      </c>
      <c r="I469" s="2">
        <v>39</v>
      </c>
      <c r="J469" s="5" t="s">
        <v>2457</v>
      </c>
      <c r="K469" s="2" t="s">
        <v>2451</v>
      </c>
      <c r="L469" s="24">
        <v>225</v>
      </c>
      <c r="M469" s="37">
        <v>306.46069999999997</v>
      </c>
      <c r="N469" s="38">
        <v>68953.657500000001</v>
      </c>
      <c r="O469" s="38">
        <v>41372.19</v>
      </c>
      <c r="P469" s="36">
        <v>27581.467499999999</v>
      </c>
      <c r="Q469" s="41">
        <f>ROUND(N469*$N$11-O469, 2)</f>
        <v>27247.8</v>
      </c>
      <c r="R469" s="45">
        <f>ROUND(N469-O469-Q469, 2)</f>
        <v>333.67</v>
      </c>
    </row>
    <row r="470" spans="1:18" x14ac:dyDescent="0.25">
      <c r="A470" s="2">
        <v>4831</v>
      </c>
      <c r="B470" s="1" t="s">
        <v>147</v>
      </c>
      <c r="C470" s="2" t="s">
        <v>7</v>
      </c>
      <c r="D470" s="1" t="s">
        <v>146</v>
      </c>
      <c r="E470" s="2">
        <v>4196</v>
      </c>
      <c r="F470" s="2" t="s">
        <v>123</v>
      </c>
      <c r="G470" s="2">
        <v>20</v>
      </c>
      <c r="H470" s="2">
        <v>18</v>
      </c>
      <c r="I470" s="2">
        <v>19</v>
      </c>
      <c r="J470" s="5" t="s">
        <v>2457</v>
      </c>
      <c r="K470" s="2" t="s">
        <v>2472</v>
      </c>
      <c r="L470" s="24">
        <v>0</v>
      </c>
      <c r="M470" s="37">
        <v>587.48519999999996</v>
      </c>
      <c r="N470" s="38">
        <v>0</v>
      </c>
      <c r="O470" s="38">
        <v>0</v>
      </c>
      <c r="P470" s="36">
        <v>0</v>
      </c>
      <c r="Q470" s="41">
        <f>ROUND(N470*$N$11-O470, 2)</f>
        <v>0</v>
      </c>
      <c r="R470" s="45">
        <f>ROUND(N470-O470-Q470, 2)</f>
        <v>0</v>
      </c>
    </row>
    <row r="471" spans="1:18" x14ac:dyDescent="0.25">
      <c r="A471" s="2">
        <v>4970</v>
      </c>
      <c r="B471" s="1" t="s">
        <v>275</v>
      </c>
      <c r="C471" s="2" t="s">
        <v>7</v>
      </c>
      <c r="D471" s="1" t="s">
        <v>226</v>
      </c>
      <c r="E471" s="2">
        <v>4235</v>
      </c>
      <c r="F471" s="2" t="s">
        <v>227</v>
      </c>
      <c r="G471" s="2">
        <v>20</v>
      </c>
      <c r="H471" s="2">
        <v>18</v>
      </c>
      <c r="I471" s="2">
        <v>19</v>
      </c>
      <c r="J471" s="5" t="s">
        <v>2457</v>
      </c>
      <c r="K471" s="2" t="s">
        <v>2472</v>
      </c>
      <c r="L471" s="24">
        <v>0</v>
      </c>
      <c r="M471" s="37">
        <v>1086.8338000000001</v>
      </c>
      <c r="N471" s="38">
        <v>0</v>
      </c>
      <c r="O471" s="38">
        <v>0</v>
      </c>
      <c r="P471" s="36">
        <v>0</v>
      </c>
      <c r="Q471" s="41">
        <f>ROUND(N471*$N$11-O471, 2)</f>
        <v>0</v>
      </c>
      <c r="R471" s="45">
        <f>ROUND(N471-O471-Q471, 2)</f>
        <v>0</v>
      </c>
    </row>
    <row r="472" spans="1:18" x14ac:dyDescent="0.25">
      <c r="A472" s="2">
        <v>5193</v>
      </c>
      <c r="B472" s="1" t="s">
        <v>474</v>
      </c>
      <c r="C472" s="2" t="s">
        <v>7</v>
      </c>
      <c r="D472" s="1" t="s">
        <v>475</v>
      </c>
      <c r="E472" s="2">
        <v>4255</v>
      </c>
      <c r="F472" s="2" t="s">
        <v>227</v>
      </c>
      <c r="G472" s="2">
        <v>29</v>
      </c>
      <c r="H472" s="2">
        <v>21</v>
      </c>
      <c r="I472" s="2">
        <v>25</v>
      </c>
      <c r="J472" s="5" t="s">
        <v>2457</v>
      </c>
      <c r="K472" s="2" t="s">
        <v>2472</v>
      </c>
      <c r="L472" s="24">
        <v>0</v>
      </c>
      <c r="M472" s="37">
        <v>106.58880000000001</v>
      </c>
      <c r="N472" s="38">
        <v>0</v>
      </c>
      <c r="O472" s="38">
        <v>0</v>
      </c>
      <c r="P472" s="36">
        <v>0</v>
      </c>
      <c r="Q472" s="41">
        <f>ROUND(N472*$N$11-O472, 2)</f>
        <v>0</v>
      </c>
      <c r="R472" s="45">
        <f>ROUND(N472-O472-Q472, 2)</f>
        <v>0</v>
      </c>
    </row>
    <row r="473" spans="1:18" x14ac:dyDescent="0.25">
      <c r="A473" s="2">
        <v>5576</v>
      </c>
      <c r="B473" s="1" t="s">
        <v>820</v>
      </c>
      <c r="C473" s="2" t="s">
        <v>7</v>
      </c>
      <c r="D473" s="1" t="s">
        <v>817</v>
      </c>
      <c r="E473" s="2">
        <v>79598</v>
      </c>
      <c r="F473" s="2" t="s">
        <v>803</v>
      </c>
      <c r="G473" s="2">
        <v>30</v>
      </c>
      <c r="H473" s="2">
        <v>26</v>
      </c>
      <c r="I473" s="2">
        <v>28</v>
      </c>
      <c r="J473" s="5" t="s">
        <v>2457</v>
      </c>
      <c r="K473" s="2" t="s">
        <v>2472</v>
      </c>
      <c r="L473" s="24">
        <v>0</v>
      </c>
      <c r="M473" s="37">
        <v>642.84730000000002</v>
      </c>
      <c r="N473" s="38">
        <v>0</v>
      </c>
      <c r="O473" s="38">
        <v>0</v>
      </c>
      <c r="P473" s="36">
        <v>0</v>
      </c>
      <c r="Q473" s="41">
        <f>ROUND(N473*$N$11-O473, 2)</f>
        <v>0</v>
      </c>
      <c r="R473" s="45">
        <f>ROUND(N473-O473-Q473, 2)</f>
        <v>0</v>
      </c>
    </row>
    <row r="474" spans="1:18" x14ac:dyDescent="0.25">
      <c r="A474" s="2">
        <v>5601</v>
      </c>
      <c r="B474" s="1" t="s">
        <v>234</v>
      </c>
      <c r="C474" s="2" t="s">
        <v>7</v>
      </c>
      <c r="D474" s="1" t="s">
        <v>847</v>
      </c>
      <c r="E474" s="2">
        <v>4387</v>
      </c>
      <c r="F474" s="2" t="s">
        <v>848</v>
      </c>
      <c r="G474" s="2" t="s">
        <v>2485</v>
      </c>
      <c r="H474" s="2" t="s">
        <v>2485</v>
      </c>
      <c r="I474" s="2" t="s">
        <v>2485</v>
      </c>
      <c r="J474" s="5" t="s">
        <v>2457</v>
      </c>
      <c r="K474" s="2" t="s">
        <v>2472</v>
      </c>
      <c r="L474" s="24">
        <v>0</v>
      </c>
      <c r="M474" s="37">
        <v>256.90309999999999</v>
      </c>
      <c r="N474" s="38">
        <v>0</v>
      </c>
      <c r="O474" s="38">
        <v>0</v>
      </c>
      <c r="P474" s="36">
        <v>0</v>
      </c>
      <c r="Q474" s="41">
        <f>ROUND(N474*$N$11-O474, 2)</f>
        <v>0</v>
      </c>
      <c r="R474" s="45">
        <f>ROUND(N474-O474-Q474, 2)</f>
        <v>0</v>
      </c>
    </row>
    <row r="475" spans="1:18" x14ac:dyDescent="0.25">
      <c r="A475" s="2">
        <v>5697</v>
      </c>
      <c r="B475" s="1" t="s">
        <v>931</v>
      </c>
      <c r="C475" s="2" t="s">
        <v>7</v>
      </c>
      <c r="D475" s="1" t="s">
        <v>903</v>
      </c>
      <c r="E475" s="2">
        <v>4403</v>
      </c>
      <c r="F475" s="2" t="s">
        <v>900</v>
      </c>
      <c r="G475" s="2">
        <v>22</v>
      </c>
      <c r="H475" s="2">
        <v>27</v>
      </c>
      <c r="I475" s="2">
        <v>24.5</v>
      </c>
      <c r="J475" s="5" t="s">
        <v>2457</v>
      </c>
      <c r="K475" s="2" t="s">
        <v>2472</v>
      </c>
      <c r="L475" s="24">
        <v>0</v>
      </c>
      <c r="M475" s="37">
        <v>387.983</v>
      </c>
      <c r="N475" s="38">
        <v>0</v>
      </c>
      <c r="O475" s="38">
        <v>0</v>
      </c>
      <c r="P475" s="36">
        <v>0</v>
      </c>
      <c r="Q475" s="41">
        <f>ROUND(N475*$N$11-O475, 2)</f>
        <v>0</v>
      </c>
      <c r="R475" s="45">
        <f>ROUND(N475-O475-Q475, 2)</f>
        <v>0</v>
      </c>
    </row>
    <row r="476" spans="1:18" x14ac:dyDescent="0.25">
      <c r="A476" s="2">
        <v>5726</v>
      </c>
      <c r="B476" s="1" t="s">
        <v>949</v>
      </c>
      <c r="C476" s="2" t="s">
        <v>7</v>
      </c>
      <c r="D476" s="1" t="s">
        <v>903</v>
      </c>
      <c r="E476" s="2">
        <v>4403</v>
      </c>
      <c r="F476" s="2" t="s">
        <v>900</v>
      </c>
      <c r="G476" s="2">
        <v>34</v>
      </c>
      <c r="H476" s="2">
        <v>40</v>
      </c>
      <c r="I476" s="2">
        <v>37</v>
      </c>
      <c r="J476" s="5" t="s">
        <v>2457</v>
      </c>
      <c r="K476" s="2" t="s">
        <v>2451</v>
      </c>
      <c r="L476" s="24">
        <v>225</v>
      </c>
      <c r="M476" s="37">
        <v>253.149</v>
      </c>
      <c r="N476" s="38">
        <v>56958.525000000001</v>
      </c>
      <c r="O476" s="38">
        <v>34175.120000000003</v>
      </c>
      <c r="P476" s="36">
        <v>22783.404999999999</v>
      </c>
      <c r="Q476" s="41">
        <f>ROUND(N476*$N$11-O476, 2)</f>
        <v>22507.78</v>
      </c>
      <c r="R476" s="45">
        <f>ROUND(N476-O476-Q476, 2)</f>
        <v>275.63</v>
      </c>
    </row>
    <row r="477" spans="1:18" x14ac:dyDescent="0.25">
      <c r="A477" s="2">
        <v>5794</v>
      </c>
      <c r="B477" s="1" t="s">
        <v>1002</v>
      </c>
      <c r="C477" s="2" t="s">
        <v>7</v>
      </c>
      <c r="D477" s="1" t="s">
        <v>1000</v>
      </c>
      <c r="E477" s="2">
        <v>4406</v>
      </c>
      <c r="F477" s="2" t="s">
        <v>900</v>
      </c>
      <c r="G477" s="2">
        <v>40</v>
      </c>
      <c r="H477" s="2">
        <v>35</v>
      </c>
      <c r="I477" s="2">
        <v>37.5</v>
      </c>
      <c r="J477" s="5" t="s">
        <v>2457</v>
      </c>
      <c r="K477" s="2" t="s">
        <v>2451</v>
      </c>
      <c r="L477" s="24">
        <v>225</v>
      </c>
      <c r="M477" s="37">
        <v>334.29919999999998</v>
      </c>
      <c r="N477" s="38">
        <v>75217.319999999992</v>
      </c>
      <c r="O477" s="38">
        <v>45130.39</v>
      </c>
      <c r="P477" s="36">
        <v>30086.929999999993</v>
      </c>
      <c r="Q477" s="41">
        <f>ROUND(N477*$N$11-O477, 2)</f>
        <v>29722.95</v>
      </c>
      <c r="R477" s="45">
        <f>ROUND(N477-O477-Q477, 2)</f>
        <v>363.98</v>
      </c>
    </row>
    <row r="478" spans="1:18" x14ac:dyDescent="0.25">
      <c r="A478" s="2">
        <v>5964</v>
      </c>
      <c r="B478" s="1" t="s">
        <v>1153</v>
      </c>
      <c r="C478" s="2" t="s">
        <v>7</v>
      </c>
      <c r="D478" s="1" t="s">
        <v>1152</v>
      </c>
      <c r="E478" s="2">
        <v>4458</v>
      </c>
      <c r="F478" s="2" t="s">
        <v>1143</v>
      </c>
      <c r="G478" s="2">
        <v>27</v>
      </c>
      <c r="H478" s="2">
        <v>32</v>
      </c>
      <c r="I478" s="2">
        <v>29.5</v>
      </c>
      <c r="J478" s="5" t="s">
        <v>2457</v>
      </c>
      <c r="K478" s="2" t="s">
        <v>2472</v>
      </c>
      <c r="L478" s="24">
        <v>0</v>
      </c>
      <c r="M478" s="37">
        <v>330.1103</v>
      </c>
      <c r="N478" s="38">
        <v>0</v>
      </c>
      <c r="O478" s="38">
        <v>0</v>
      </c>
      <c r="P478" s="36">
        <v>0</v>
      </c>
      <c r="Q478" s="41">
        <f>ROUND(N478*$N$11-O478, 2)</f>
        <v>0</v>
      </c>
      <c r="R478" s="45">
        <f>ROUND(N478-O478-Q478, 2)</f>
        <v>0</v>
      </c>
    </row>
    <row r="479" spans="1:18" x14ac:dyDescent="0.25">
      <c r="A479" s="2">
        <v>80055</v>
      </c>
      <c r="B479" s="1" t="s">
        <v>1721</v>
      </c>
      <c r="C479" s="2" t="s">
        <v>7</v>
      </c>
      <c r="D479" s="1" t="s">
        <v>368</v>
      </c>
      <c r="E479" s="2">
        <v>4241</v>
      </c>
      <c r="F479" s="2" t="s">
        <v>227</v>
      </c>
      <c r="G479" s="2">
        <v>29</v>
      </c>
      <c r="H479" s="2">
        <v>23</v>
      </c>
      <c r="I479" s="2">
        <v>26</v>
      </c>
      <c r="J479" s="5" t="s">
        <v>2457</v>
      </c>
      <c r="K479" s="2" t="s">
        <v>2472</v>
      </c>
      <c r="L479" s="24">
        <v>0</v>
      </c>
      <c r="M479" s="37">
        <v>435.73739999999998</v>
      </c>
      <c r="N479" s="38">
        <v>0</v>
      </c>
      <c r="O479" s="38">
        <v>0</v>
      </c>
      <c r="P479" s="36">
        <v>0</v>
      </c>
      <c r="Q479" s="41">
        <f>ROUND(N479*$N$11-O479, 2)</f>
        <v>0</v>
      </c>
      <c r="R479" s="45">
        <f>ROUND(N479-O479-Q479, 2)</f>
        <v>0</v>
      </c>
    </row>
    <row r="480" spans="1:18" x14ac:dyDescent="0.25">
      <c r="A480" s="2">
        <v>80409</v>
      </c>
      <c r="B480" s="1" t="s">
        <v>1731</v>
      </c>
      <c r="C480" s="2" t="s">
        <v>7</v>
      </c>
      <c r="D480" s="1" t="s">
        <v>1303</v>
      </c>
      <c r="E480" s="2">
        <v>4507</v>
      </c>
      <c r="F480" s="2" t="s">
        <v>1079</v>
      </c>
      <c r="G480" s="2">
        <v>7</v>
      </c>
      <c r="H480" s="2">
        <v>17</v>
      </c>
      <c r="I480" s="2">
        <v>12</v>
      </c>
      <c r="J480" s="5" t="s">
        <v>2457</v>
      </c>
      <c r="K480" s="2" t="s">
        <v>2472</v>
      </c>
      <c r="L480" s="24">
        <v>0</v>
      </c>
      <c r="M480" s="37">
        <v>2675.1387</v>
      </c>
      <c r="N480" s="38">
        <v>0</v>
      </c>
      <c r="O480" s="38">
        <v>0</v>
      </c>
      <c r="P480" s="36">
        <v>0</v>
      </c>
      <c r="Q480" s="41">
        <f>ROUND(N480*$N$11-O480, 2)</f>
        <v>0</v>
      </c>
      <c r="R480" s="45">
        <f>ROUND(N480-O480-Q480, 2)</f>
        <v>0</v>
      </c>
    </row>
    <row r="481" spans="1:18" x14ac:dyDescent="0.25">
      <c r="A481" s="2">
        <v>87413</v>
      </c>
      <c r="B481" s="1" t="s">
        <v>1859</v>
      </c>
      <c r="C481" s="2" t="s">
        <v>118</v>
      </c>
      <c r="D481" s="1" t="s">
        <v>1860</v>
      </c>
      <c r="E481" s="2">
        <v>6235</v>
      </c>
      <c r="F481" s="2" t="s">
        <v>227</v>
      </c>
      <c r="G481" s="2">
        <v>28</v>
      </c>
      <c r="H481" s="2">
        <v>21</v>
      </c>
      <c r="I481" s="2">
        <v>24.5</v>
      </c>
      <c r="J481" s="5" t="s">
        <v>2457</v>
      </c>
      <c r="K481" s="2" t="s">
        <v>2472</v>
      </c>
      <c r="L481" s="24">
        <v>0</v>
      </c>
      <c r="M481" s="37">
        <v>1005.1206</v>
      </c>
      <c r="N481" s="38">
        <v>0</v>
      </c>
      <c r="O481" s="38">
        <v>0</v>
      </c>
      <c r="P481" s="36">
        <v>0</v>
      </c>
      <c r="Q481" s="41">
        <f>ROUND(N481*$N$11-O481, 2)</f>
        <v>0</v>
      </c>
      <c r="R481" s="45">
        <f>ROUND(N481-O481-Q481, 2)</f>
        <v>0</v>
      </c>
    </row>
    <row r="482" spans="1:18" x14ac:dyDescent="0.25">
      <c r="A482" s="2">
        <v>92225</v>
      </c>
      <c r="B482" s="1" t="s">
        <v>2267</v>
      </c>
      <c r="C482" s="2" t="s">
        <v>118</v>
      </c>
      <c r="D482" s="1" t="s">
        <v>2268</v>
      </c>
      <c r="E482" s="2">
        <v>91329</v>
      </c>
      <c r="F482" s="2" t="s">
        <v>227</v>
      </c>
      <c r="G482" s="2" t="s">
        <v>2485</v>
      </c>
      <c r="H482" s="2" t="s">
        <v>2485</v>
      </c>
      <c r="I482" s="2" t="s">
        <v>2485</v>
      </c>
      <c r="J482" s="5" t="s">
        <v>2457</v>
      </c>
      <c r="K482" s="2" t="s">
        <v>2472</v>
      </c>
      <c r="L482" s="24">
        <v>0</v>
      </c>
      <c r="M482" s="37">
        <v>49.468200000000003</v>
      </c>
      <c r="N482" s="38">
        <v>0</v>
      </c>
      <c r="O482" s="38">
        <v>0</v>
      </c>
      <c r="P482" s="36">
        <v>0</v>
      </c>
      <c r="Q482" s="41">
        <f>ROUND(N482*$N$11-O482, 2)</f>
        <v>0</v>
      </c>
      <c r="R482" s="45">
        <f>ROUND(N482-O482-Q482, 2)</f>
        <v>0</v>
      </c>
    </row>
    <row r="483" spans="1:18" x14ac:dyDescent="0.25">
      <c r="A483" s="2">
        <v>92903</v>
      </c>
      <c r="B483" s="1" t="s">
        <v>2359</v>
      </c>
      <c r="C483" s="2" t="s">
        <v>118</v>
      </c>
      <c r="D483" s="1" t="s">
        <v>2360</v>
      </c>
      <c r="E483" s="2">
        <v>92902</v>
      </c>
      <c r="F483" s="2" t="s">
        <v>227</v>
      </c>
      <c r="G483" s="2">
        <v>23</v>
      </c>
      <c r="H483" s="2">
        <v>21</v>
      </c>
      <c r="I483" s="2">
        <v>22</v>
      </c>
      <c r="J483" s="5" t="s">
        <v>2457</v>
      </c>
      <c r="K483" s="2" t="s">
        <v>2472</v>
      </c>
      <c r="L483" s="24">
        <v>0</v>
      </c>
      <c r="M483" s="37">
        <v>44.17</v>
      </c>
      <c r="N483" s="38">
        <v>0</v>
      </c>
      <c r="O483" s="38">
        <v>0</v>
      </c>
      <c r="P483" s="36">
        <v>0</v>
      </c>
      <c r="Q483" s="41">
        <f>ROUND(N483*$N$11-O483, 2)</f>
        <v>0</v>
      </c>
      <c r="R483" s="45">
        <f>ROUND(N483-O483-Q483, 2)</f>
        <v>0</v>
      </c>
    </row>
    <row r="484" spans="1:18" x14ac:dyDescent="0.25">
      <c r="A484" s="2">
        <v>84659</v>
      </c>
      <c r="B484" s="1" t="s">
        <v>1807</v>
      </c>
      <c r="C484" s="2" t="s">
        <v>7</v>
      </c>
      <c r="D484" s="1" t="s">
        <v>1216</v>
      </c>
      <c r="E484" s="2">
        <v>4470</v>
      </c>
      <c r="F484" s="2" t="s">
        <v>1202</v>
      </c>
      <c r="G484" s="2" t="s">
        <v>2485</v>
      </c>
      <c r="H484" s="2" t="s">
        <v>2485</v>
      </c>
      <c r="I484" s="2" t="s">
        <v>2485</v>
      </c>
      <c r="J484" s="5" t="s">
        <v>2457</v>
      </c>
      <c r="K484" s="2" t="s">
        <v>2472</v>
      </c>
      <c r="L484" s="24">
        <v>0</v>
      </c>
      <c r="M484" s="37">
        <v>11.8764</v>
      </c>
      <c r="N484" s="38">
        <v>0</v>
      </c>
      <c r="O484" s="38">
        <v>0</v>
      </c>
      <c r="P484" s="36">
        <v>0</v>
      </c>
      <c r="Q484" s="41">
        <f>ROUND(N484*$N$11-O484, 2)</f>
        <v>0</v>
      </c>
      <c r="R484" s="45">
        <f>ROUND(N484-O484-Q484, 2)</f>
        <v>0</v>
      </c>
    </row>
    <row r="485" spans="1:18" x14ac:dyDescent="0.25">
      <c r="A485" s="2">
        <v>80004</v>
      </c>
      <c r="B485" s="1" t="s">
        <v>1705</v>
      </c>
      <c r="C485" s="2" t="s">
        <v>118</v>
      </c>
      <c r="D485" s="1" t="s">
        <v>1706</v>
      </c>
      <c r="E485" s="2">
        <v>88317</v>
      </c>
      <c r="F485" s="2" t="s">
        <v>1202</v>
      </c>
      <c r="G485" s="2">
        <v>34</v>
      </c>
      <c r="H485" s="2">
        <v>32</v>
      </c>
      <c r="I485" s="2">
        <v>33</v>
      </c>
      <c r="J485" s="5" t="s">
        <v>2457</v>
      </c>
      <c r="K485" s="2" t="s">
        <v>2472</v>
      </c>
      <c r="L485" s="24">
        <v>0</v>
      </c>
      <c r="M485" s="37">
        <v>331.14229999999998</v>
      </c>
      <c r="N485" s="38">
        <v>0</v>
      </c>
      <c r="O485" s="38">
        <v>0</v>
      </c>
      <c r="P485" s="36">
        <v>0</v>
      </c>
      <c r="Q485" s="41">
        <f>ROUND(N485*$N$11-O485, 2)</f>
        <v>0</v>
      </c>
      <c r="R485" s="45">
        <f>ROUND(N485-O485-Q485, 2)</f>
        <v>0</v>
      </c>
    </row>
    <row r="486" spans="1:18" x14ac:dyDescent="0.25">
      <c r="A486" s="2">
        <v>4771</v>
      </c>
      <c r="B486" s="1" t="s">
        <v>80</v>
      </c>
      <c r="C486" s="2" t="s">
        <v>7</v>
      </c>
      <c r="D486" s="1" t="s">
        <v>74</v>
      </c>
      <c r="E486" s="2">
        <v>4174</v>
      </c>
      <c r="F486" s="2" t="s">
        <v>52</v>
      </c>
      <c r="G486" s="2">
        <v>31</v>
      </c>
      <c r="H486" s="2">
        <v>25</v>
      </c>
      <c r="I486" s="2">
        <v>28</v>
      </c>
      <c r="J486" s="5" t="s">
        <v>2457</v>
      </c>
      <c r="K486" s="2" t="s">
        <v>2472</v>
      </c>
      <c r="L486" s="24">
        <v>0</v>
      </c>
      <c r="M486" s="37">
        <v>468.10700000000003</v>
      </c>
      <c r="N486" s="38">
        <v>0</v>
      </c>
      <c r="O486" s="38">
        <v>0</v>
      </c>
      <c r="P486" s="36">
        <v>0</v>
      </c>
      <c r="Q486" s="41">
        <f>ROUND(N486*$N$11-O486, 2)</f>
        <v>0</v>
      </c>
      <c r="R486" s="45">
        <f>ROUND(N486-O486-Q486, 2)</f>
        <v>0</v>
      </c>
    </row>
    <row r="487" spans="1:18" x14ac:dyDescent="0.25">
      <c r="A487" s="2">
        <v>4829</v>
      </c>
      <c r="B487" s="1" t="s">
        <v>145</v>
      </c>
      <c r="C487" s="2" t="s">
        <v>7</v>
      </c>
      <c r="D487" s="1" t="s">
        <v>146</v>
      </c>
      <c r="E487" s="2">
        <v>4196</v>
      </c>
      <c r="F487" s="2" t="s">
        <v>123</v>
      </c>
      <c r="G487" s="2">
        <v>27</v>
      </c>
      <c r="H487" s="2">
        <v>26</v>
      </c>
      <c r="I487" s="2">
        <v>26.5</v>
      </c>
      <c r="J487" s="5" t="s">
        <v>2457</v>
      </c>
      <c r="K487" s="2" t="s">
        <v>2472</v>
      </c>
      <c r="L487" s="24">
        <v>0</v>
      </c>
      <c r="M487" s="37">
        <v>571.58849999999995</v>
      </c>
      <c r="N487" s="38">
        <v>0</v>
      </c>
      <c r="O487" s="38">
        <v>0</v>
      </c>
      <c r="P487" s="36">
        <v>0</v>
      </c>
      <c r="Q487" s="41">
        <f>ROUND(N487*$N$11-O487, 2)</f>
        <v>0</v>
      </c>
      <c r="R487" s="45">
        <f>ROUND(N487-O487-Q487, 2)</f>
        <v>0</v>
      </c>
    </row>
    <row r="488" spans="1:18" x14ac:dyDescent="0.25">
      <c r="A488" s="2">
        <v>4838</v>
      </c>
      <c r="B488" s="1" t="s">
        <v>154</v>
      </c>
      <c r="C488" s="2" t="s">
        <v>7</v>
      </c>
      <c r="D488" s="1" t="s">
        <v>150</v>
      </c>
      <c r="E488" s="2">
        <v>4197</v>
      </c>
      <c r="F488" s="2" t="s">
        <v>123</v>
      </c>
      <c r="G488" s="2">
        <v>13</v>
      </c>
      <c r="H488" s="2">
        <v>24</v>
      </c>
      <c r="I488" s="2">
        <v>18.5</v>
      </c>
      <c r="J488" s="5" t="s">
        <v>2457</v>
      </c>
      <c r="K488" s="2" t="s">
        <v>2472</v>
      </c>
      <c r="L488" s="24">
        <v>0</v>
      </c>
      <c r="M488" s="37">
        <v>606.79300000000001</v>
      </c>
      <c r="N488" s="38">
        <v>0</v>
      </c>
      <c r="O488" s="38">
        <v>0</v>
      </c>
      <c r="P488" s="36">
        <v>0</v>
      </c>
      <c r="Q488" s="41">
        <f>ROUND(N488*$N$11-O488, 2)</f>
        <v>0</v>
      </c>
      <c r="R488" s="45">
        <f>ROUND(N488-O488-Q488, 2)</f>
        <v>0</v>
      </c>
    </row>
    <row r="489" spans="1:18" x14ac:dyDescent="0.25">
      <c r="A489" s="2">
        <v>4922</v>
      </c>
      <c r="B489" s="1" t="s">
        <v>235</v>
      </c>
      <c r="C489" s="2" t="s">
        <v>7</v>
      </c>
      <c r="D489" s="1" t="s">
        <v>226</v>
      </c>
      <c r="E489" s="2">
        <v>4235</v>
      </c>
      <c r="F489" s="2" t="s">
        <v>227</v>
      </c>
      <c r="G489" s="2">
        <v>30</v>
      </c>
      <c r="H489" s="2">
        <v>30</v>
      </c>
      <c r="I489" s="2">
        <v>30</v>
      </c>
      <c r="J489" s="5" t="s">
        <v>2457</v>
      </c>
      <c r="K489" s="2" t="s">
        <v>2472</v>
      </c>
      <c r="L489" s="24">
        <v>0</v>
      </c>
      <c r="M489" s="37">
        <v>377.88150000000002</v>
      </c>
      <c r="N489" s="38">
        <v>0</v>
      </c>
      <c r="O489" s="38">
        <v>0</v>
      </c>
      <c r="P489" s="36">
        <v>0</v>
      </c>
      <c r="Q489" s="41">
        <f>ROUND(N489*$N$11-O489, 2)</f>
        <v>0</v>
      </c>
      <c r="R489" s="45">
        <f>ROUND(N489-O489-Q489, 2)</f>
        <v>0</v>
      </c>
    </row>
    <row r="490" spans="1:18" x14ac:dyDescent="0.25">
      <c r="A490" s="2">
        <v>5379</v>
      </c>
      <c r="B490" s="1" t="s">
        <v>655</v>
      </c>
      <c r="C490" s="2" t="s">
        <v>7</v>
      </c>
      <c r="D490" s="1" t="s">
        <v>642</v>
      </c>
      <c r="E490" s="2">
        <v>4279</v>
      </c>
      <c r="F490" s="2" t="s">
        <v>227</v>
      </c>
      <c r="G490" s="2">
        <v>21</v>
      </c>
      <c r="H490" s="2">
        <v>13</v>
      </c>
      <c r="I490" s="2">
        <v>17</v>
      </c>
      <c r="J490" s="5" t="s">
        <v>2457</v>
      </c>
      <c r="K490" s="2" t="s">
        <v>2472</v>
      </c>
      <c r="L490" s="24">
        <v>0</v>
      </c>
      <c r="M490" s="37">
        <v>336.24290000000002</v>
      </c>
      <c r="N490" s="38">
        <v>0</v>
      </c>
      <c r="O490" s="38">
        <v>0</v>
      </c>
      <c r="P490" s="36">
        <v>0</v>
      </c>
      <c r="Q490" s="41">
        <f>ROUND(N490*$N$11-O490, 2)</f>
        <v>0</v>
      </c>
      <c r="R490" s="45">
        <f>ROUND(N490-O490-Q490, 2)</f>
        <v>0</v>
      </c>
    </row>
    <row r="491" spans="1:18" x14ac:dyDescent="0.25">
      <c r="A491" s="2">
        <v>5673</v>
      </c>
      <c r="B491" s="1" t="s">
        <v>914</v>
      </c>
      <c r="C491" s="2" t="s">
        <v>7</v>
      </c>
      <c r="D491" s="1" t="s">
        <v>903</v>
      </c>
      <c r="E491" s="2">
        <v>4403</v>
      </c>
      <c r="F491" s="2" t="s">
        <v>900</v>
      </c>
      <c r="G491" s="2">
        <v>21</v>
      </c>
      <c r="H491" s="2">
        <v>17</v>
      </c>
      <c r="I491" s="2">
        <v>19</v>
      </c>
      <c r="J491" s="5" t="s">
        <v>2457</v>
      </c>
      <c r="K491" s="2" t="s">
        <v>2472</v>
      </c>
      <c r="L491" s="24">
        <v>0</v>
      </c>
      <c r="M491" s="37">
        <v>382.0933</v>
      </c>
      <c r="N491" s="38">
        <v>0</v>
      </c>
      <c r="O491" s="38">
        <v>0</v>
      </c>
      <c r="P491" s="36">
        <v>0</v>
      </c>
      <c r="Q491" s="41">
        <f>ROUND(N491*$N$11-O491, 2)</f>
        <v>0</v>
      </c>
      <c r="R491" s="45">
        <f>ROUND(N491-O491-Q491, 2)</f>
        <v>0</v>
      </c>
    </row>
    <row r="492" spans="1:18" x14ac:dyDescent="0.25">
      <c r="A492" s="2">
        <v>5694</v>
      </c>
      <c r="B492" s="1" t="s">
        <v>929</v>
      </c>
      <c r="C492" s="2" t="s">
        <v>7</v>
      </c>
      <c r="D492" s="1" t="s">
        <v>903</v>
      </c>
      <c r="E492" s="2">
        <v>4403</v>
      </c>
      <c r="F492" s="2" t="s">
        <v>900</v>
      </c>
      <c r="G492" s="2">
        <v>14</v>
      </c>
      <c r="H492" s="2">
        <v>6</v>
      </c>
      <c r="I492" s="2">
        <v>10</v>
      </c>
      <c r="J492" s="5" t="s">
        <v>2457</v>
      </c>
      <c r="K492" s="2" t="s">
        <v>2472</v>
      </c>
      <c r="L492" s="24">
        <v>0</v>
      </c>
      <c r="M492" s="37">
        <v>231.80609999999999</v>
      </c>
      <c r="N492" s="38">
        <v>0</v>
      </c>
      <c r="O492" s="38">
        <v>0</v>
      </c>
      <c r="P492" s="36">
        <v>0</v>
      </c>
      <c r="Q492" s="41">
        <f>ROUND(N492*$N$11-O492, 2)</f>
        <v>0</v>
      </c>
      <c r="R492" s="45">
        <f>ROUND(N492-O492-Q492, 2)</f>
        <v>0</v>
      </c>
    </row>
    <row r="493" spans="1:18" x14ac:dyDescent="0.25">
      <c r="A493" s="2">
        <v>5715</v>
      </c>
      <c r="B493" s="1" t="s">
        <v>943</v>
      </c>
      <c r="C493" s="2" t="s">
        <v>7</v>
      </c>
      <c r="D493" s="1" t="s">
        <v>903</v>
      </c>
      <c r="E493" s="2">
        <v>4403</v>
      </c>
      <c r="F493" s="2" t="s">
        <v>900</v>
      </c>
      <c r="G493" s="2">
        <v>28</v>
      </c>
      <c r="H493" s="2">
        <v>19</v>
      </c>
      <c r="I493" s="2">
        <v>23.5</v>
      </c>
      <c r="J493" s="5" t="s">
        <v>2457</v>
      </c>
      <c r="K493" s="2" t="s">
        <v>2472</v>
      </c>
      <c r="L493" s="24">
        <v>0</v>
      </c>
      <c r="M493" s="37">
        <v>792.29369999999994</v>
      </c>
      <c r="N493" s="38">
        <v>0</v>
      </c>
      <c r="O493" s="38">
        <v>0</v>
      </c>
      <c r="P493" s="36">
        <v>0</v>
      </c>
      <c r="Q493" s="41">
        <f>ROUND(N493*$N$11-O493, 2)</f>
        <v>0</v>
      </c>
      <c r="R493" s="45">
        <f>ROUND(N493-O493-Q493, 2)</f>
        <v>0</v>
      </c>
    </row>
    <row r="494" spans="1:18" x14ac:dyDescent="0.25">
      <c r="A494" s="2">
        <v>5801</v>
      </c>
      <c r="B494" s="1" t="s">
        <v>1009</v>
      </c>
      <c r="C494" s="2" t="s">
        <v>7</v>
      </c>
      <c r="D494" s="1" t="s">
        <v>1000</v>
      </c>
      <c r="E494" s="2">
        <v>4406</v>
      </c>
      <c r="F494" s="2" t="s">
        <v>900</v>
      </c>
      <c r="G494" s="2">
        <v>39</v>
      </c>
      <c r="H494" s="2">
        <v>40</v>
      </c>
      <c r="I494" s="2">
        <v>39.5</v>
      </c>
      <c r="J494" s="5" t="s">
        <v>2457</v>
      </c>
      <c r="K494" s="2" t="s">
        <v>2451</v>
      </c>
      <c r="L494" s="24">
        <v>225</v>
      </c>
      <c r="M494" s="37">
        <v>371.68099999999998</v>
      </c>
      <c r="N494" s="38">
        <v>83628.224999999991</v>
      </c>
      <c r="O494" s="38">
        <v>50176.94</v>
      </c>
      <c r="P494" s="36">
        <v>33451.284999999989</v>
      </c>
      <c r="Q494" s="41">
        <f>ROUND(N494*$N$11-O494, 2)</f>
        <v>33046.61</v>
      </c>
      <c r="R494" s="45">
        <f>ROUND(N494-O494-Q494, 2)</f>
        <v>404.67</v>
      </c>
    </row>
    <row r="495" spans="1:18" x14ac:dyDescent="0.25">
      <c r="A495" s="2">
        <v>5813</v>
      </c>
      <c r="B495" s="1" t="s">
        <v>1020</v>
      </c>
      <c r="C495" s="2" t="s">
        <v>7</v>
      </c>
      <c r="D495" s="1" t="s">
        <v>1017</v>
      </c>
      <c r="E495" s="2">
        <v>4407</v>
      </c>
      <c r="F495" s="2" t="s">
        <v>900</v>
      </c>
      <c r="G495" s="2">
        <v>47</v>
      </c>
      <c r="H495" s="2">
        <v>59</v>
      </c>
      <c r="I495" s="2">
        <v>53</v>
      </c>
      <c r="J495" s="5" t="s">
        <v>2457</v>
      </c>
      <c r="K495" s="2" t="s">
        <v>2450</v>
      </c>
      <c r="L495" s="24">
        <v>400</v>
      </c>
      <c r="M495" s="37">
        <v>666.39760000000001</v>
      </c>
      <c r="N495" s="38">
        <v>266559.03999999998</v>
      </c>
      <c r="O495" s="38">
        <v>159935.42000000001</v>
      </c>
      <c r="P495" s="36">
        <v>106623.61999999997</v>
      </c>
      <c r="Q495" s="41">
        <f>ROUND(N495*$N$11-O495, 2)</f>
        <v>105333.74</v>
      </c>
      <c r="R495" s="45">
        <f>ROUND(N495-O495-Q495, 2)</f>
        <v>1289.8800000000001</v>
      </c>
    </row>
    <row r="496" spans="1:18" x14ac:dyDescent="0.25">
      <c r="A496" s="2">
        <v>5831</v>
      </c>
      <c r="B496" s="1" t="s">
        <v>1034</v>
      </c>
      <c r="C496" s="2" t="s">
        <v>7</v>
      </c>
      <c r="D496" s="1" t="s">
        <v>1035</v>
      </c>
      <c r="E496" s="2">
        <v>4409</v>
      </c>
      <c r="F496" s="2" t="s">
        <v>900</v>
      </c>
      <c r="G496" s="2">
        <v>25</v>
      </c>
      <c r="H496" s="2">
        <v>25</v>
      </c>
      <c r="I496" s="2">
        <v>25</v>
      </c>
      <c r="J496" s="5" t="s">
        <v>2457</v>
      </c>
      <c r="K496" s="2" t="s">
        <v>2472</v>
      </c>
      <c r="L496" s="24">
        <v>0</v>
      </c>
      <c r="M496" s="37">
        <v>284.13909999999998</v>
      </c>
      <c r="N496" s="38">
        <v>0</v>
      </c>
      <c r="O496" s="38">
        <v>0</v>
      </c>
      <c r="P496" s="36">
        <v>0</v>
      </c>
      <c r="Q496" s="41">
        <f>ROUND(N496*$N$11-O496, 2)</f>
        <v>0</v>
      </c>
      <c r="R496" s="45">
        <f>ROUND(N496-O496-Q496, 2)</f>
        <v>0</v>
      </c>
    </row>
    <row r="497" spans="1:18" x14ac:dyDescent="0.25">
      <c r="A497" s="2">
        <v>6167</v>
      </c>
      <c r="B497" s="1" t="s">
        <v>1282</v>
      </c>
      <c r="C497" s="2" t="s">
        <v>7</v>
      </c>
      <c r="D497" s="1" t="s">
        <v>1279</v>
      </c>
      <c r="E497" s="2">
        <v>4500</v>
      </c>
      <c r="F497" s="2" t="s">
        <v>1079</v>
      </c>
      <c r="G497" s="2">
        <v>45</v>
      </c>
      <c r="H497" s="2">
        <v>53</v>
      </c>
      <c r="I497" s="2">
        <v>49</v>
      </c>
      <c r="J497" s="5" t="s">
        <v>2457</v>
      </c>
      <c r="K497" s="2" t="s">
        <v>2450</v>
      </c>
      <c r="L497" s="24">
        <v>400</v>
      </c>
      <c r="M497" s="37">
        <v>797.7355</v>
      </c>
      <c r="N497" s="38">
        <v>319094.2</v>
      </c>
      <c r="O497" s="38">
        <v>191456.52</v>
      </c>
      <c r="P497" s="36">
        <v>127637.68000000002</v>
      </c>
      <c r="Q497" s="41">
        <f>ROUND(N497*$N$11-O497, 2)</f>
        <v>126093.58</v>
      </c>
      <c r="R497" s="45">
        <f>ROUND(N497-O497-Q497, 2)</f>
        <v>1544.1</v>
      </c>
    </row>
    <row r="498" spans="1:18" x14ac:dyDescent="0.25">
      <c r="A498" s="2">
        <v>78883</v>
      </c>
      <c r="B498" s="1" t="s">
        <v>1453</v>
      </c>
      <c r="C498" s="2" t="s">
        <v>118</v>
      </c>
      <c r="D498" s="1" t="s">
        <v>1453</v>
      </c>
      <c r="E498" s="2">
        <v>78882</v>
      </c>
      <c r="F498" s="2" t="s">
        <v>227</v>
      </c>
      <c r="G498" s="2">
        <v>48</v>
      </c>
      <c r="H498" s="2">
        <v>44</v>
      </c>
      <c r="I498" s="2">
        <v>46</v>
      </c>
      <c r="J498" s="5" t="s">
        <v>2457</v>
      </c>
      <c r="K498" s="2" t="s">
        <v>2450</v>
      </c>
      <c r="L498" s="24">
        <v>400</v>
      </c>
      <c r="M498" s="37">
        <v>198.4991</v>
      </c>
      <c r="N498" s="38">
        <v>79399.64</v>
      </c>
      <c r="O498" s="38">
        <v>48117.120000000003</v>
      </c>
      <c r="P498" s="36">
        <v>31282.519999999997</v>
      </c>
      <c r="Q498" s="41">
        <f>ROUND(N498*$N$11-O498, 2)</f>
        <v>30898.31</v>
      </c>
      <c r="R498" s="45">
        <f>ROUND(N498-O498-Q498, 2)</f>
        <v>384.21</v>
      </c>
    </row>
    <row r="499" spans="1:18" x14ac:dyDescent="0.25">
      <c r="A499" s="2">
        <v>81102</v>
      </c>
      <c r="B499" s="1" t="s">
        <v>1773</v>
      </c>
      <c r="C499" s="2" t="s">
        <v>118</v>
      </c>
      <c r="D499" s="1" t="s">
        <v>1774</v>
      </c>
      <c r="E499" s="2">
        <v>79971</v>
      </c>
      <c r="F499" s="2" t="s">
        <v>227</v>
      </c>
      <c r="G499" s="2">
        <v>60</v>
      </c>
      <c r="H499" s="2">
        <v>51</v>
      </c>
      <c r="I499" s="2">
        <v>55.5</v>
      </c>
      <c r="J499" s="5" t="s">
        <v>2457</v>
      </c>
      <c r="K499" s="2" t="s">
        <v>2450</v>
      </c>
      <c r="L499" s="24">
        <v>400</v>
      </c>
      <c r="M499" s="37">
        <v>150.92320000000001</v>
      </c>
      <c r="N499" s="38">
        <v>60369.280000000006</v>
      </c>
      <c r="O499" s="38">
        <v>36054.89</v>
      </c>
      <c r="P499" s="36">
        <v>24314.390000000007</v>
      </c>
      <c r="Q499" s="41">
        <f>ROUND(N499*$N$11-O499, 2)</f>
        <v>24022.26</v>
      </c>
      <c r="R499" s="45">
        <f>ROUND(N499-O499-Q499, 2)</f>
        <v>292.13</v>
      </c>
    </row>
    <row r="500" spans="1:18" x14ac:dyDescent="0.25">
      <c r="A500" s="2">
        <v>87526</v>
      </c>
      <c r="B500" s="1" t="s">
        <v>1881</v>
      </c>
      <c r="C500" s="2" t="s">
        <v>7</v>
      </c>
      <c r="D500" s="1" t="s">
        <v>1328</v>
      </c>
      <c r="E500" s="2">
        <v>4264</v>
      </c>
      <c r="F500" s="2" t="s">
        <v>227</v>
      </c>
      <c r="G500" s="2">
        <v>23</v>
      </c>
      <c r="H500" s="2">
        <v>19</v>
      </c>
      <c r="I500" s="2">
        <v>21</v>
      </c>
      <c r="J500" s="5" t="s">
        <v>2457</v>
      </c>
      <c r="K500" s="2" t="s">
        <v>2472</v>
      </c>
      <c r="L500" s="24">
        <v>0</v>
      </c>
      <c r="M500" s="37">
        <v>728.59209999999996</v>
      </c>
      <c r="N500" s="38">
        <v>0</v>
      </c>
      <c r="O500" s="38">
        <v>0</v>
      </c>
      <c r="P500" s="36">
        <v>0</v>
      </c>
      <c r="Q500" s="41">
        <f>ROUND(N500*$N$11-O500, 2)</f>
        <v>0</v>
      </c>
      <c r="R500" s="45">
        <f>ROUND(N500-O500-Q500, 2)</f>
        <v>0</v>
      </c>
    </row>
    <row r="501" spans="1:18" x14ac:dyDescent="0.25">
      <c r="A501" s="2">
        <v>89821</v>
      </c>
      <c r="B501" s="1" t="s">
        <v>2004</v>
      </c>
      <c r="C501" s="2" t="s">
        <v>7</v>
      </c>
      <c r="D501" s="1" t="s">
        <v>421</v>
      </c>
      <c r="E501" s="2">
        <v>4243</v>
      </c>
      <c r="F501" s="2" t="s">
        <v>227</v>
      </c>
      <c r="G501" s="2">
        <v>27</v>
      </c>
      <c r="H501" s="2">
        <v>25</v>
      </c>
      <c r="I501" s="2">
        <v>26</v>
      </c>
      <c r="J501" s="5" t="s">
        <v>2457</v>
      </c>
      <c r="K501" s="2" t="s">
        <v>2472</v>
      </c>
      <c r="L501" s="24">
        <v>0</v>
      </c>
      <c r="M501" s="37">
        <v>708.46500000000003</v>
      </c>
      <c r="N501" s="38">
        <v>0</v>
      </c>
      <c r="O501" s="38">
        <v>0</v>
      </c>
      <c r="P501" s="36">
        <v>0</v>
      </c>
      <c r="Q501" s="41">
        <f>ROUND(N501*$N$11-O501, 2)</f>
        <v>0</v>
      </c>
      <c r="R501" s="45">
        <f>ROUND(N501-O501-Q501, 2)</f>
        <v>0</v>
      </c>
    </row>
    <row r="502" spans="1:18" x14ac:dyDescent="0.25">
      <c r="A502" s="2">
        <v>92176</v>
      </c>
      <c r="B502" s="1" t="s">
        <v>2259</v>
      </c>
      <c r="C502" s="2" t="s">
        <v>118</v>
      </c>
      <c r="D502" s="1" t="s">
        <v>1165</v>
      </c>
      <c r="E502" s="2">
        <v>4463</v>
      </c>
      <c r="F502" s="2" t="s">
        <v>1143</v>
      </c>
      <c r="G502" s="2" t="s">
        <v>2485</v>
      </c>
      <c r="H502" s="2" t="s">
        <v>2485</v>
      </c>
      <c r="I502" s="2" t="s">
        <v>2485</v>
      </c>
      <c r="J502" s="5" t="s">
        <v>2457</v>
      </c>
      <c r="K502" s="2" t="s">
        <v>2472</v>
      </c>
      <c r="L502" s="24">
        <v>0</v>
      </c>
      <c r="M502" s="37">
        <v>49.652799999999999</v>
      </c>
      <c r="N502" s="38">
        <v>0</v>
      </c>
      <c r="O502" s="38">
        <v>0</v>
      </c>
      <c r="P502" s="36">
        <v>0</v>
      </c>
      <c r="Q502" s="41">
        <f>ROUND(N502*$N$11-O502, 2)</f>
        <v>0</v>
      </c>
      <c r="R502" s="45">
        <f>ROUND(N502-O502-Q502, 2)</f>
        <v>0</v>
      </c>
    </row>
    <row r="503" spans="1:18" x14ac:dyDescent="0.25">
      <c r="A503" s="2">
        <v>79927</v>
      </c>
      <c r="B503" s="1" t="s">
        <v>1681</v>
      </c>
      <c r="C503" s="2" t="s">
        <v>118</v>
      </c>
      <c r="D503" s="1" t="s">
        <v>1682</v>
      </c>
      <c r="E503" s="2">
        <v>79926</v>
      </c>
      <c r="F503" s="2" t="s">
        <v>900</v>
      </c>
      <c r="G503" s="2" t="s">
        <v>2485</v>
      </c>
      <c r="H503" s="2" t="s">
        <v>2485</v>
      </c>
      <c r="I503" s="2" t="s">
        <v>2485</v>
      </c>
      <c r="J503" s="5" t="s">
        <v>2457</v>
      </c>
      <c r="K503" s="2" t="s">
        <v>2472</v>
      </c>
      <c r="L503" s="24">
        <v>0</v>
      </c>
      <c r="M503" s="37">
        <v>0</v>
      </c>
      <c r="N503" s="38">
        <v>0</v>
      </c>
      <c r="O503" s="38">
        <v>0</v>
      </c>
      <c r="P503" s="36">
        <v>0</v>
      </c>
      <c r="Q503" s="41">
        <f>ROUND(N503*$N$11-O503, 2)</f>
        <v>0</v>
      </c>
      <c r="R503" s="45">
        <f>ROUND(N503-O503-Q503, 2)</f>
        <v>0</v>
      </c>
    </row>
    <row r="504" spans="1:18" x14ac:dyDescent="0.25">
      <c r="A504" s="2">
        <v>5774</v>
      </c>
      <c r="B504" s="1" t="s">
        <v>986</v>
      </c>
      <c r="C504" s="2" t="s">
        <v>7</v>
      </c>
      <c r="D504" s="1" t="s">
        <v>981</v>
      </c>
      <c r="E504" s="2">
        <v>4404</v>
      </c>
      <c r="F504" s="2" t="s">
        <v>900</v>
      </c>
      <c r="G504" s="2">
        <v>24</v>
      </c>
      <c r="H504" s="2">
        <v>24</v>
      </c>
      <c r="I504" s="2">
        <v>24</v>
      </c>
      <c r="J504" s="5" t="s">
        <v>2457</v>
      </c>
      <c r="K504" s="2" t="s">
        <v>2472</v>
      </c>
      <c r="L504" s="24">
        <v>0</v>
      </c>
      <c r="M504" s="37">
        <v>555.31659999999999</v>
      </c>
      <c r="N504" s="38">
        <v>0</v>
      </c>
      <c r="O504" s="38">
        <v>0</v>
      </c>
      <c r="P504" s="36">
        <v>0</v>
      </c>
      <c r="Q504" s="41">
        <f>ROUND(N504*$N$11-O504, 2)</f>
        <v>0</v>
      </c>
      <c r="R504" s="45">
        <f>ROUND(N504-O504-Q504, 2)</f>
        <v>0</v>
      </c>
    </row>
    <row r="505" spans="1:18" x14ac:dyDescent="0.25">
      <c r="A505" s="2">
        <v>91985</v>
      </c>
      <c r="B505" s="1" t="s">
        <v>2250</v>
      </c>
      <c r="C505" s="2" t="s">
        <v>7</v>
      </c>
      <c r="D505" s="1" t="s">
        <v>625</v>
      </c>
      <c r="E505" s="2">
        <v>4272</v>
      </c>
      <c r="F505" s="2" t="s">
        <v>227</v>
      </c>
      <c r="G505" s="2">
        <v>21</v>
      </c>
      <c r="H505" s="2">
        <v>23</v>
      </c>
      <c r="I505" s="2">
        <v>22</v>
      </c>
      <c r="J505" s="5" t="s">
        <v>2457</v>
      </c>
      <c r="K505" s="2" t="s">
        <v>2472</v>
      </c>
      <c r="L505" s="24">
        <v>0</v>
      </c>
      <c r="M505" s="37">
        <v>417.40469999999999</v>
      </c>
      <c r="N505" s="38">
        <v>0</v>
      </c>
      <c r="O505" s="38">
        <v>0</v>
      </c>
      <c r="P505" s="36">
        <v>0</v>
      </c>
      <c r="Q505" s="41">
        <f>ROUND(N505*$N$11-O505, 2)</f>
        <v>0</v>
      </c>
      <c r="R505" s="45">
        <f>ROUND(N505-O505-Q505, 2)</f>
        <v>0</v>
      </c>
    </row>
    <row r="506" spans="1:18" x14ac:dyDescent="0.25">
      <c r="A506" s="2">
        <v>4873</v>
      </c>
      <c r="B506" s="1" t="s">
        <v>182</v>
      </c>
      <c r="C506" s="2" t="s">
        <v>7</v>
      </c>
      <c r="D506" s="1" t="s">
        <v>181</v>
      </c>
      <c r="E506" s="2">
        <v>4212</v>
      </c>
      <c r="F506" s="2" t="s">
        <v>168</v>
      </c>
      <c r="G506" s="2" t="s">
        <v>2485</v>
      </c>
      <c r="H506" s="2" t="s">
        <v>2485</v>
      </c>
      <c r="I506" s="2" t="s">
        <v>2485</v>
      </c>
      <c r="J506" s="5" t="s">
        <v>2457</v>
      </c>
      <c r="K506" s="2" t="s">
        <v>2472</v>
      </c>
      <c r="L506" s="24">
        <v>0</v>
      </c>
      <c r="M506" s="37">
        <v>93.512</v>
      </c>
      <c r="N506" s="38">
        <v>0</v>
      </c>
      <c r="O506" s="38">
        <v>0</v>
      </c>
      <c r="P506" s="36">
        <v>0</v>
      </c>
      <c r="Q506" s="41">
        <f>ROUND(N506*$N$11-O506, 2)</f>
        <v>0</v>
      </c>
      <c r="R506" s="45">
        <f>ROUND(N506-O506-Q506, 2)</f>
        <v>0</v>
      </c>
    </row>
    <row r="507" spans="1:18" x14ac:dyDescent="0.25">
      <c r="A507" s="2">
        <v>5810</v>
      </c>
      <c r="B507" s="1" t="s">
        <v>1018</v>
      </c>
      <c r="C507" s="2" t="s">
        <v>7</v>
      </c>
      <c r="D507" s="1" t="s">
        <v>1017</v>
      </c>
      <c r="E507" s="2">
        <v>4407</v>
      </c>
      <c r="F507" s="2" t="s">
        <v>900</v>
      </c>
      <c r="G507" s="2">
        <v>34</v>
      </c>
      <c r="H507" s="2">
        <v>35</v>
      </c>
      <c r="I507" s="2">
        <v>34.5</v>
      </c>
      <c r="J507" s="5" t="s">
        <v>2457</v>
      </c>
      <c r="K507" s="2" t="s">
        <v>2472</v>
      </c>
      <c r="L507" s="24">
        <v>0</v>
      </c>
      <c r="M507" s="37">
        <v>471.43340000000001</v>
      </c>
      <c r="N507" s="38">
        <v>0</v>
      </c>
      <c r="O507" s="38">
        <v>0</v>
      </c>
      <c r="P507" s="36">
        <v>0</v>
      </c>
      <c r="Q507" s="41">
        <f>ROUND(N507*$N$11-O507, 2)</f>
        <v>0</v>
      </c>
      <c r="R507" s="45">
        <f>ROUND(N507-O507-Q507, 2)</f>
        <v>0</v>
      </c>
    </row>
    <row r="508" spans="1:18" x14ac:dyDescent="0.25">
      <c r="A508" s="2">
        <v>89785</v>
      </c>
      <c r="B508" s="1" t="s">
        <v>1994</v>
      </c>
      <c r="C508" s="2" t="s">
        <v>118</v>
      </c>
      <c r="D508" s="1" t="s">
        <v>1995</v>
      </c>
      <c r="E508" s="2">
        <v>89784</v>
      </c>
      <c r="F508" s="2" t="s">
        <v>227</v>
      </c>
      <c r="G508" s="2">
        <v>50</v>
      </c>
      <c r="H508" s="2">
        <v>51</v>
      </c>
      <c r="I508" s="2">
        <v>50.5</v>
      </c>
      <c r="J508" s="5" t="s">
        <v>2457</v>
      </c>
      <c r="K508" s="2" t="s">
        <v>2450</v>
      </c>
      <c r="L508" s="24">
        <v>400</v>
      </c>
      <c r="M508" s="37">
        <v>435.85840000000002</v>
      </c>
      <c r="N508" s="38">
        <v>174343.36000000002</v>
      </c>
      <c r="O508" s="38">
        <v>104195.23</v>
      </c>
      <c r="P508" s="36">
        <v>70148.130000000019</v>
      </c>
      <c r="Q508" s="41">
        <f>ROUND(N508*$N$11-O508, 2)</f>
        <v>69304.479999999996</v>
      </c>
      <c r="R508" s="45">
        <f>ROUND(N508-O508-Q508, 2)</f>
        <v>843.65</v>
      </c>
    </row>
    <row r="509" spans="1:18" x14ac:dyDescent="0.25">
      <c r="A509" s="2">
        <v>4935</v>
      </c>
      <c r="B509" s="1" t="s">
        <v>248</v>
      </c>
      <c r="C509" s="2" t="s">
        <v>7</v>
      </c>
      <c r="D509" s="1" t="s">
        <v>226</v>
      </c>
      <c r="E509" s="2">
        <v>4235</v>
      </c>
      <c r="F509" s="2" t="s">
        <v>227</v>
      </c>
      <c r="G509" s="2">
        <v>31</v>
      </c>
      <c r="H509" s="2">
        <v>28</v>
      </c>
      <c r="I509" s="2">
        <v>29.5</v>
      </c>
      <c r="J509" s="5" t="s">
        <v>2457</v>
      </c>
      <c r="K509" s="2" t="s">
        <v>2472</v>
      </c>
      <c r="L509" s="24">
        <v>0</v>
      </c>
      <c r="M509" s="37">
        <v>423.15179999999998</v>
      </c>
      <c r="N509" s="38">
        <v>0</v>
      </c>
      <c r="O509" s="38">
        <v>0</v>
      </c>
      <c r="P509" s="36">
        <v>0</v>
      </c>
      <c r="Q509" s="41">
        <f>ROUND(N509*$N$11-O509, 2)</f>
        <v>0</v>
      </c>
      <c r="R509" s="45">
        <f>ROUND(N509-O509-Q509, 2)</f>
        <v>0</v>
      </c>
    </row>
    <row r="510" spans="1:18" x14ac:dyDescent="0.25">
      <c r="A510" s="2">
        <v>5093</v>
      </c>
      <c r="B510" s="1" t="s">
        <v>387</v>
      </c>
      <c r="C510" s="2" t="s">
        <v>7</v>
      </c>
      <c r="D510" s="1" t="s">
        <v>368</v>
      </c>
      <c r="E510" s="2">
        <v>4241</v>
      </c>
      <c r="F510" s="2" t="s">
        <v>227</v>
      </c>
      <c r="G510" s="2">
        <v>34</v>
      </c>
      <c r="H510" s="2">
        <v>30</v>
      </c>
      <c r="I510" s="2">
        <v>32</v>
      </c>
      <c r="J510" s="5" t="s">
        <v>2457</v>
      </c>
      <c r="K510" s="2" t="s">
        <v>2472</v>
      </c>
      <c r="L510" s="24">
        <v>0</v>
      </c>
      <c r="M510" s="37">
        <v>474.8202</v>
      </c>
      <c r="N510" s="38">
        <v>0</v>
      </c>
      <c r="O510" s="38">
        <v>0</v>
      </c>
      <c r="P510" s="36">
        <v>0</v>
      </c>
      <c r="Q510" s="41">
        <f>ROUND(N510*$N$11-O510, 2)</f>
        <v>0</v>
      </c>
      <c r="R510" s="45">
        <f>ROUND(N510-O510-Q510, 2)</f>
        <v>0</v>
      </c>
    </row>
    <row r="511" spans="1:18" x14ac:dyDescent="0.25">
      <c r="A511" s="2">
        <v>5111</v>
      </c>
      <c r="B511" s="1" t="s">
        <v>404</v>
      </c>
      <c r="C511" s="2" t="s">
        <v>7</v>
      </c>
      <c r="D511" s="1" t="s">
        <v>403</v>
      </c>
      <c r="E511" s="2">
        <v>4242</v>
      </c>
      <c r="F511" s="2" t="s">
        <v>227</v>
      </c>
      <c r="G511" s="2">
        <v>30</v>
      </c>
      <c r="H511" s="2">
        <v>31</v>
      </c>
      <c r="I511" s="2">
        <v>30.5</v>
      </c>
      <c r="J511" s="5" t="s">
        <v>2457</v>
      </c>
      <c r="K511" s="2" t="s">
        <v>2472</v>
      </c>
      <c r="L511" s="24">
        <v>0</v>
      </c>
      <c r="M511" s="37">
        <v>394.27769999999998</v>
      </c>
      <c r="N511" s="38">
        <v>0</v>
      </c>
      <c r="O511" s="38">
        <v>0</v>
      </c>
      <c r="P511" s="36">
        <v>0</v>
      </c>
      <c r="Q511" s="41">
        <f>ROUND(N511*$N$11-O511, 2)</f>
        <v>0</v>
      </c>
      <c r="R511" s="45">
        <f>ROUND(N511-O511-Q511, 2)</f>
        <v>0</v>
      </c>
    </row>
    <row r="512" spans="1:18" x14ac:dyDescent="0.25">
      <c r="A512" s="2">
        <v>5146</v>
      </c>
      <c r="B512" s="1" t="s">
        <v>440</v>
      </c>
      <c r="C512" s="2" t="s">
        <v>7</v>
      </c>
      <c r="D512" s="1" t="s">
        <v>437</v>
      </c>
      <c r="E512" s="2">
        <v>4246</v>
      </c>
      <c r="F512" s="2" t="s">
        <v>227</v>
      </c>
      <c r="G512" s="2">
        <v>38</v>
      </c>
      <c r="H512" s="2">
        <v>48</v>
      </c>
      <c r="I512" s="2">
        <v>43</v>
      </c>
      <c r="J512" s="5" t="s">
        <v>2457</v>
      </c>
      <c r="K512" s="2" t="s">
        <v>2450</v>
      </c>
      <c r="L512" s="24">
        <v>400</v>
      </c>
      <c r="M512" s="37">
        <v>582.8999</v>
      </c>
      <c r="N512" s="38">
        <v>233159.96</v>
      </c>
      <c r="O512" s="38">
        <v>139895.98000000001</v>
      </c>
      <c r="P512" s="36">
        <v>93263.979999999981</v>
      </c>
      <c r="Q512" s="41">
        <f>ROUND(N512*$N$11-O512, 2)</f>
        <v>92135.72</v>
      </c>
      <c r="R512" s="45">
        <f>ROUND(N512-O512-Q512, 2)</f>
        <v>1128.26</v>
      </c>
    </row>
    <row r="513" spans="1:18" x14ac:dyDescent="0.25">
      <c r="A513" s="2">
        <v>5354</v>
      </c>
      <c r="B513" s="1" t="s">
        <v>631</v>
      </c>
      <c r="C513" s="2" t="s">
        <v>7</v>
      </c>
      <c r="D513" s="1" t="s">
        <v>632</v>
      </c>
      <c r="E513" s="2">
        <v>4274</v>
      </c>
      <c r="F513" s="2" t="s">
        <v>227</v>
      </c>
      <c r="G513" s="2">
        <v>30</v>
      </c>
      <c r="H513" s="2">
        <v>35</v>
      </c>
      <c r="I513" s="2">
        <v>32.5</v>
      </c>
      <c r="J513" s="5" t="s">
        <v>2457</v>
      </c>
      <c r="K513" s="2" t="s">
        <v>2472</v>
      </c>
      <c r="L513" s="24">
        <v>0</v>
      </c>
      <c r="M513" s="37">
        <v>244.92570000000001</v>
      </c>
      <c r="N513" s="38">
        <v>0</v>
      </c>
      <c r="O513" s="38">
        <v>0</v>
      </c>
      <c r="P513" s="36">
        <v>0</v>
      </c>
      <c r="Q513" s="41">
        <f>ROUND(N513*$N$11-O513, 2)</f>
        <v>0</v>
      </c>
      <c r="R513" s="45">
        <f>ROUND(N513-O513-Q513, 2)</f>
        <v>0</v>
      </c>
    </row>
    <row r="514" spans="1:18" x14ac:dyDescent="0.25">
      <c r="A514" s="2">
        <v>5667</v>
      </c>
      <c r="B514" s="1" t="s">
        <v>909</v>
      </c>
      <c r="C514" s="2" t="s">
        <v>7</v>
      </c>
      <c r="D514" s="1" t="s">
        <v>903</v>
      </c>
      <c r="E514" s="2">
        <v>4403</v>
      </c>
      <c r="F514" s="2" t="s">
        <v>900</v>
      </c>
      <c r="G514" s="2">
        <v>26</v>
      </c>
      <c r="H514" s="2">
        <v>34</v>
      </c>
      <c r="I514" s="2">
        <v>30</v>
      </c>
      <c r="J514" s="5" t="s">
        <v>2457</v>
      </c>
      <c r="K514" s="2" t="s">
        <v>2472</v>
      </c>
      <c r="L514" s="24">
        <v>0</v>
      </c>
      <c r="M514" s="37">
        <v>176.1738</v>
      </c>
      <c r="N514" s="38">
        <v>0</v>
      </c>
      <c r="O514" s="38">
        <v>0</v>
      </c>
      <c r="P514" s="36">
        <v>0</v>
      </c>
      <c r="Q514" s="41">
        <f>ROUND(N514*$N$11-O514, 2)</f>
        <v>0</v>
      </c>
      <c r="R514" s="45">
        <f>ROUND(N514-O514-Q514, 2)</f>
        <v>0</v>
      </c>
    </row>
    <row r="515" spans="1:18" x14ac:dyDescent="0.25">
      <c r="A515" s="2">
        <v>5699</v>
      </c>
      <c r="B515" s="1" t="s">
        <v>932</v>
      </c>
      <c r="C515" s="2" t="s">
        <v>7</v>
      </c>
      <c r="D515" s="1" t="s">
        <v>903</v>
      </c>
      <c r="E515" s="2">
        <v>4403</v>
      </c>
      <c r="F515" s="2" t="s">
        <v>900</v>
      </c>
      <c r="G515" s="2">
        <v>35</v>
      </c>
      <c r="H515" s="2">
        <v>34</v>
      </c>
      <c r="I515" s="2">
        <v>34.5</v>
      </c>
      <c r="J515" s="5" t="s">
        <v>2457</v>
      </c>
      <c r="K515" s="2" t="s">
        <v>2472</v>
      </c>
      <c r="L515" s="24">
        <v>0</v>
      </c>
      <c r="M515" s="37">
        <v>195.13570000000001</v>
      </c>
      <c r="N515" s="38">
        <v>0</v>
      </c>
      <c r="O515" s="38">
        <v>0</v>
      </c>
      <c r="P515" s="36">
        <v>0</v>
      </c>
      <c r="Q515" s="41">
        <f>ROUND(N515*$N$11-O515, 2)</f>
        <v>0</v>
      </c>
      <c r="R515" s="45">
        <f>ROUND(N515-O515-Q515, 2)</f>
        <v>0</v>
      </c>
    </row>
    <row r="516" spans="1:18" x14ac:dyDescent="0.25">
      <c r="A516" s="2">
        <v>5935</v>
      </c>
      <c r="B516" s="1" t="s">
        <v>1122</v>
      </c>
      <c r="C516" s="2" t="s">
        <v>7</v>
      </c>
      <c r="D516" s="1" t="s">
        <v>1117</v>
      </c>
      <c r="E516" s="2">
        <v>4446</v>
      </c>
      <c r="F516" s="2" t="s">
        <v>1075</v>
      </c>
      <c r="G516" s="2">
        <v>42</v>
      </c>
      <c r="H516" s="2">
        <v>32</v>
      </c>
      <c r="I516" s="2">
        <v>37</v>
      </c>
      <c r="J516" s="5" t="s">
        <v>2457</v>
      </c>
      <c r="K516" s="2" t="s">
        <v>2451</v>
      </c>
      <c r="L516" s="24">
        <v>225</v>
      </c>
      <c r="M516" s="37">
        <v>422.01220000000001</v>
      </c>
      <c r="N516" s="38">
        <v>94952.744999999995</v>
      </c>
      <c r="O516" s="38">
        <v>56971.65</v>
      </c>
      <c r="P516" s="36">
        <v>37981.094999999994</v>
      </c>
      <c r="Q516" s="41">
        <f>ROUND(N516*$N$11-O516, 2)</f>
        <v>37521.620000000003</v>
      </c>
      <c r="R516" s="45">
        <f>ROUND(N516-O516-Q516, 2)</f>
        <v>459.47</v>
      </c>
    </row>
    <row r="517" spans="1:18" x14ac:dyDescent="0.25">
      <c r="A517" s="2">
        <v>5965</v>
      </c>
      <c r="B517" s="1" t="s">
        <v>1154</v>
      </c>
      <c r="C517" s="2" t="s">
        <v>7</v>
      </c>
      <c r="D517" s="1" t="s">
        <v>1152</v>
      </c>
      <c r="E517" s="2">
        <v>4458</v>
      </c>
      <c r="F517" s="2" t="s">
        <v>1143</v>
      </c>
      <c r="G517" s="2">
        <v>29</v>
      </c>
      <c r="H517" s="2">
        <v>24</v>
      </c>
      <c r="I517" s="2">
        <v>26.5</v>
      </c>
      <c r="J517" s="5" t="s">
        <v>2457</v>
      </c>
      <c r="K517" s="2" t="s">
        <v>2472</v>
      </c>
      <c r="L517" s="24">
        <v>0</v>
      </c>
      <c r="M517" s="37">
        <v>901.43650000000002</v>
      </c>
      <c r="N517" s="38">
        <v>0</v>
      </c>
      <c r="O517" s="38">
        <v>0</v>
      </c>
      <c r="P517" s="36">
        <v>0</v>
      </c>
      <c r="Q517" s="41">
        <f>ROUND(N517*$N$11-O517, 2)</f>
        <v>0</v>
      </c>
      <c r="R517" s="45">
        <f>ROUND(N517-O517-Q517, 2)</f>
        <v>0</v>
      </c>
    </row>
    <row r="518" spans="1:18" x14ac:dyDescent="0.25">
      <c r="A518" s="2">
        <v>6188</v>
      </c>
      <c r="B518" s="1" t="s">
        <v>1300</v>
      </c>
      <c r="C518" s="2" t="s">
        <v>7</v>
      </c>
      <c r="D518" s="1" t="s">
        <v>1301</v>
      </c>
      <c r="E518" s="2">
        <v>4506</v>
      </c>
      <c r="F518" s="2" t="s">
        <v>1079</v>
      </c>
      <c r="G518" s="2">
        <v>21</v>
      </c>
      <c r="H518" s="2">
        <v>12</v>
      </c>
      <c r="I518" s="2">
        <v>16.5</v>
      </c>
      <c r="J518" s="5" t="s">
        <v>2457</v>
      </c>
      <c r="K518" s="2" t="s">
        <v>2472</v>
      </c>
      <c r="L518" s="24">
        <v>0</v>
      </c>
      <c r="M518" s="37">
        <v>206.08410000000001</v>
      </c>
      <c r="N518" s="38">
        <v>0</v>
      </c>
      <c r="O518" s="38">
        <v>0</v>
      </c>
      <c r="P518" s="36">
        <v>0</v>
      </c>
      <c r="Q518" s="41">
        <f>ROUND(N518*$N$11-O518, 2)</f>
        <v>0</v>
      </c>
      <c r="R518" s="45">
        <f>ROUND(N518-O518-Q518, 2)</f>
        <v>0</v>
      </c>
    </row>
    <row r="519" spans="1:18" x14ac:dyDescent="0.25">
      <c r="A519" s="2">
        <v>10811</v>
      </c>
      <c r="B519" s="1" t="s">
        <v>1396</v>
      </c>
      <c r="C519" s="2" t="s">
        <v>118</v>
      </c>
      <c r="D519" s="1" t="s">
        <v>1397</v>
      </c>
      <c r="E519" s="2">
        <v>5174</v>
      </c>
      <c r="F519" s="2" t="s">
        <v>227</v>
      </c>
      <c r="G519" s="2" t="s">
        <v>2485</v>
      </c>
      <c r="H519" s="2" t="s">
        <v>2485</v>
      </c>
      <c r="I519" s="2" t="s">
        <v>2485</v>
      </c>
      <c r="J519" s="5" t="s">
        <v>2457</v>
      </c>
      <c r="K519" s="2" t="s">
        <v>2472</v>
      </c>
      <c r="L519" s="24">
        <v>0</v>
      </c>
      <c r="M519" s="37">
        <v>24.375499999999999</v>
      </c>
      <c r="N519" s="38">
        <v>0</v>
      </c>
      <c r="O519" s="38">
        <v>0</v>
      </c>
      <c r="P519" s="36">
        <v>0</v>
      </c>
      <c r="Q519" s="41">
        <f>ROUND(N519*$N$11-O519, 2)</f>
        <v>0</v>
      </c>
      <c r="R519" s="45">
        <f>ROUND(N519-O519-Q519, 2)</f>
        <v>0</v>
      </c>
    </row>
    <row r="520" spans="1:18" x14ac:dyDescent="0.25">
      <c r="A520" s="2">
        <v>79296</v>
      </c>
      <c r="B520" s="1" t="s">
        <v>1568</v>
      </c>
      <c r="C520" s="2" t="s">
        <v>118</v>
      </c>
      <c r="D520" s="1" t="s">
        <v>1195</v>
      </c>
      <c r="E520" s="2">
        <v>6355</v>
      </c>
      <c r="F520" s="2" t="s">
        <v>900</v>
      </c>
      <c r="G520" s="2">
        <v>49</v>
      </c>
      <c r="H520" s="2">
        <v>36</v>
      </c>
      <c r="I520" s="2">
        <v>42.5</v>
      </c>
      <c r="J520" s="5" t="s">
        <v>2457</v>
      </c>
      <c r="K520" s="2" t="s">
        <v>2450</v>
      </c>
      <c r="L520" s="24">
        <v>400</v>
      </c>
      <c r="M520" s="37">
        <v>159.7285</v>
      </c>
      <c r="N520" s="38">
        <v>63891.4</v>
      </c>
      <c r="O520" s="38">
        <v>38410.660000000003</v>
      </c>
      <c r="P520" s="36">
        <v>25480.739999999998</v>
      </c>
      <c r="Q520" s="41">
        <f>ROUND(N520*$N$11-O520, 2)</f>
        <v>25171.57</v>
      </c>
      <c r="R520" s="45">
        <f>ROUND(N520-O520-Q520, 2)</f>
        <v>309.17</v>
      </c>
    </row>
    <row r="521" spans="1:18" x14ac:dyDescent="0.25">
      <c r="A521" s="2">
        <v>79513</v>
      </c>
      <c r="B521" s="1" t="s">
        <v>1617</v>
      </c>
      <c r="C521" s="2" t="s">
        <v>118</v>
      </c>
      <c r="D521" s="1" t="s">
        <v>1618</v>
      </c>
      <c r="E521" s="2">
        <v>79501</v>
      </c>
      <c r="F521" s="2" t="s">
        <v>1079</v>
      </c>
      <c r="G521" s="2">
        <v>22</v>
      </c>
      <c r="H521" s="2">
        <v>25</v>
      </c>
      <c r="I521" s="2">
        <v>23.5</v>
      </c>
      <c r="J521" s="5" t="s">
        <v>2457</v>
      </c>
      <c r="K521" s="2" t="s">
        <v>2472</v>
      </c>
      <c r="L521" s="24">
        <v>0</v>
      </c>
      <c r="M521" s="37">
        <v>987.27290000000005</v>
      </c>
      <c r="N521" s="38">
        <v>0</v>
      </c>
      <c r="O521" s="38">
        <v>0</v>
      </c>
      <c r="P521" s="36">
        <v>0</v>
      </c>
      <c r="Q521" s="41">
        <f>ROUND(N521*$N$11-O521, 2)</f>
        <v>0</v>
      </c>
      <c r="R521" s="45">
        <f>ROUND(N521-O521-Q521, 2)</f>
        <v>0</v>
      </c>
    </row>
    <row r="522" spans="1:18" x14ac:dyDescent="0.25">
      <c r="A522" s="2">
        <v>80315</v>
      </c>
      <c r="B522" s="1" t="s">
        <v>1724</v>
      </c>
      <c r="C522" s="2" t="s">
        <v>7</v>
      </c>
      <c r="D522" s="1" t="s">
        <v>628</v>
      </c>
      <c r="E522" s="2">
        <v>4273</v>
      </c>
      <c r="F522" s="2" t="s">
        <v>227</v>
      </c>
      <c r="G522" s="2">
        <v>43</v>
      </c>
      <c r="H522" s="2">
        <v>41</v>
      </c>
      <c r="I522" s="2">
        <v>42</v>
      </c>
      <c r="J522" s="5" t="s">
        <v>2457</v>
      </c>
      <c r="K522" s="2" t="s">
        <v>2451</v>
      </c>
      <c r="L522" s="24">
        <v>225</v>
      </c>
      <c r="M522" s="37">
        <v>521.22220000000004</v>
      </c>
      <c r="N522" s="38">
        <v>117274.99500000001</v>
      </c>
      <c r="O522" s="38">
        <v>70365</v>
      </c>
      <c r="P522" s="36">
        <v>46909.99500000001</v>
      </c>
      <c r="Q522" s="41">
        <f>ROUND(N522*$N$11-O522, 2)</f>
        <v>46342.5</v>
      </c>
      <c r="R522" s="45">
        <f>ROUND(N522-O522-Q522, 2)</f>
        <v>567.5</v>
      </c>
    </row>
    <row r="523" spans="1:18" x14ac:dyDescent="0.25">
      <c r="A523" s="2">
        <v>80915</v>
      </c>
      <c r="B523" s="1" t="s">
        <v>1745</v>
      </c>
      <c r="C523" s="2" t="s">
        <v>7</v>
      </c>
      <c r="D523" s="1" t="s">
        <v>628</v>
      </c>
      <c r="E523" s="2">
        <v>4273</v>
      </c>
      <c r="F523" s="2" t="s">
        <v>227</v>
      </c>
      <c r="G523" s="2">
        <v>38</v>
      </c>
      <c r="H523" s="2">
        <v>35</v>
      </c>
      <c r="I523" s="2">
        <v>36.5</v>
      </c>
      <c r="J523" s="5" t="s">
        <v>2457</v>
      </c>
      <c r="K523" s="2" t="s">
        <v>2451</v>
      </c>
      <c r="L523" s="24">
        <v>225</v>
      </c>
      <c r="M523" s="37">
        <v>490.4298</v>
      </c>
      <c r="N523" s="38">
        <v>110346.705</v>
      </c>
      <c r="O523" s="38">
        <v>66208.02</v>
      </c>
      <c r="P523" s="36">
        <v>44138.684999999998</v>
      </c>
      <c r="Q523" s="41">
        <f>ROUND(N523*$N$11-O523, 2)</f>
        <v>43604.72</v>
      </c>
      <c r="R523" s="45">
        <f>ROUND(N523-O523-Q523, 2)</f>
        <v>533.96</v>
      </c>
    </row>
    <row r="524" spans="1:18" x14ac:dyDescent="0.25">
      <c r="A524" s="2">
        <v>5814</v>
      </c>
      <c r="B524" s="1" t="s">
        <v>449</v>
      </c>
      <c r="C524" s="2" t="s">
        <v>7</v>
      </c>
      <c r="D524" s="1" t="s">
        <v>1017</v>
      </c>
      <c r="E524" s="2">
        <v>4407</v>
      </c>
      <c r="F524" s="2" t="s">
        <v>900</v>
      </c>
      <c r="G524" s="2">
        <v>34</v>
      </c>
      <c r="H524" s="2">
        <v>36</v>
      </c>
      <c r="I524" s="2">
        <v>35</v>
      </c>
      <c r="J524" s="5" t="s">
        <v>2457</v>
      </c>
      <c r="K524" s="2" t="s">
        <v>2472</v>
      </c>
      <c r="L524" s="24">
        <v>0</v>
      </c>
      <c r="M524" s="37">
        <v>518.05560000000003</v>
      </c>
      <c r="N524" s="38">
        <v>0</v>
      </c>
      <c r="O524" s="38">
        <v>0</v>
      </c>
      <c r="P524" s="36">
        <v>0</v>
      </c>
      <c r="Q524" s="41">
        <f>ROUND(N524*$N$11-O524, 2)</f>
        <v>0</v>
      </c>
      <c r="R524" s="45">
        <f>ROUND(N524-O524-Q524, 2)</f>
        <v>0</v>
      </c>
    </row>
    <row r="525" spans="1:18" x14ac:dyDescent="0.25">
      <c r="A525" s="2">
        <v>89608</v>
      </c>
      <c r="B525" s="1" t="s">
        <v>1979</v>
      </c>
      <c r="C525" s="2" t="s">
        <v>7</v>
      </c>
      <c r="D525" s="1" t="s">
        <v>640</v>
      </c>
      <c r="E525" s="2">
        <v>4278</v>
      </c>
      <c r="F525" s="2" t="s">
        <v>227</v>
      </c>
      <c r="G525" s="2">
        <v>36</v>
      </c>
      <c r="H525" s="2">
        <v>25</v>
      </c>
      <c r="I525" s="2">
        <v>30.5</v>
      </c>
      <c r="J525" s="5" t="s">
        <v>2457</v>
      </c>
      <c r="K525" s="2" t="s">
        <v>2472</v>
      </c>
      <c r="L525" s="24">
        <v>0</v>
      </c>
      <c r="M525" s="37">
        <v>903.29470000000003</v>
      </c>
      <c r="N525" s="38">
        <v>0</v>
      </c>
      <c r="O525" s="38">
        <v>0</v>
      </c>
      <c r="P525" s="36">
        <v>0</v>
      </c>
      <c r="Q525" s="41">
        <f>ROUND(N525*$N$11-O525, 2)</f>
        <v>0</v>
      </c>
      <c r="R525" s="45">
        <f>ROUND(N525-O525-Q525, 2)</f>
        <v>0</v>
      </c>
    </row>
    <row r="526" spans="1:18" x14ac:dyDescent="0.25">
      <c r="A526" s="2">
        <v>6197</v>
      </c>
      <c r="B526" s="1" t="s">
        <v>1314</v>
      </c>
      <c r="C526" s="2" t="s">
        <v>7</v>
      </c>
      <c r="D526" s="1" t="s">
        <v>1311</v>
      </c>
      <c r="E526" s="2">
        <v>4510</v>
      </c>
      <c r="F526" s="2" t="s">
        <v>1312</v>
      </c>
      <c r="G526" s="2">
        <v>15</v>
      </c>
      <c r="H526" s="2">
        <v>20</v>
      </c>
      <c r="I526" s="2">
        <v>17.5</v>
      </c>
      <c r="J526" s="5" t="s">
        <v>2457</v>
      </c>
      <c r="K526" s="2" t="s">
        <v>2472</v>
      </c>
      <c r="L526" s="24">
        <v>0</v>
      </c>
      <c r="M526" s="37">
        <v>487.47129999999999</v>
      </c>
      <c r="N526" s="38">
        <v>0</v>
      </c>
      <c r="O526" s="38">
        <v>0</v>
      </c>
      <c r="P526" s="36">
        <v>0</v>
      </c>
      <c r="Q526" s="41">
        <f>ROUND(N526*$N$11-O526, 2)</f>
        <v>0</v>
      </c>
      <c r="R526" s="45">
        <f>ROUND(N526-O526-Q526, 2)</f>
        <v>0</v>
      </c>
    </row>
    <row r="527" spans="1:18" x14ac:dyDescent="0.25">
      <c r="A527" s="2">
        <v>4946</v>
      </c>
      <c r="B527" s="1" t="s">
        <v>257</v>
      </c>
      <c r="C527" s="2" t="s">
        <v>7</v>
      </c>
      <c r="D527" s="1" t="s">
        <v>226</v>
      </c>
      <c r="E527" s="2">
        <v>4235</v>
      </c>
      <c r="F527" s="2" t="s">
        <v>227</v>
      </c>
      <c r="G527" s="2">
        <v>42</v>
      </c>
      <c r="H527" s="2">
        <v>43</v>
      </c>
      <c r="I527" s="2">
        <v>42.5</v>
      </c>
      <c r="J527" s="5" t="s">
        <v>2457</v>
      </c>
      <c r="K527" s="2" t="s">
        <v>2450</v>
      </c>
      <c r="L527" s="24">
        <v>400</v>
      </c>
      <c r="M527" s="37">
        <v>543.61649999999997</v>
      </c>
      <c r="N527" s="38">
        <v>217446.59999999998</v>
      </c>
      <c r="O527" s="38">
        <v>130467.96</v>
      </c>
      <c r="P527" s="36">
        <v>86978.63999999997</v>
      </c>
      <c r="Q527" s="41">
        <f>ROUND(N527*$N$11-O527, 2)</f>
        <v>85926.42</v>
      </c>
      <c r="R527" s="45">
        <f>ROUND(N527-O527-Q527, 2)</f>
        <v>1052.22</v>
      </c>
    </row>
    <row r="528" spans="1:18" x14ac:dyDescent="0.25">
      <c r="A528" s="2">
        <v>5209</v>
      </c>
      <c r="B528" s="1" t="s">
        <v>241</v>
      </c>
      <c r="C528" s="2" t="s">
        <v>7</v>
      </c>
      <c r="D528" s="1" t="s">
        <v>477</v>
      </c>
      <c r="E528" s="2">
        <v>4256</v>
      </c>
      <c r="F528" s="2" t="s">
        <v>227</v>
      </c>
      <c r="G528" s="2">
        <v>37</v>
      </c>
      <c r="H528" s="2">
        <v>30</v>
      </c>
      <c r="I528" s="2">
        <v>33.5</v>
      </c>
      <c r="J528" s="5" t="s">
        <v>2457</v>
      </c>
      <c r="K528" s="2" t="s">
        <v>2472</v>
      </c>
      <c r="L528" s="24">
        <v>0</v>
      </c>
      <c r="M528" s="37">
        <v>416.7672</v>
      </c>
      <c r="N528" s="38">
        <v>0</v>
      </c>
      <c r="O528" s="38">
        <v>0</v>
      </c>
      <c r="P528" s="36">
        <v>0</v>
      </c>
      <c r="Q528" s="41">
        <f>ROUND(N528*$N$11-O528, 2)</f>
        <v>0</v>
      </c>
      <c r="R528" s="45">
        <f>ROUND(N528-O528-Q528, 2)</f>
        <v>0</v>
      </c>
    </row>
    <row r="529" spans="1:18" x14ac:dyDescent="0.25">
      <c r="A529" s="2">
        <v>5914</v>
      </c>
      <c r="B529" s="1" t="s">
        <v>1105</v>
      </c>
      <c r="C529" s="2" t="s">
        <v>7</v>
      </c>
      <c r="D529" s="1" t="s">
        <v>1104</v>
      </c>
      <c r="E529" s="2">
        <v>4442</v>
      </c>
      <c r="F529" s="2" t="s">
        <v>1075</v>
      </c>
      <c r="G529" s="2">
        <v>11</v>
      </c>
      <c r="H529" s="2">
        <v>12</v>
      </c>
      <c r="I529" s="2">
        <v>11.5</v>
      </c>
      <c r="J529" s="5" t="s">
        <v>2457</v>
      </c>
      <c r="K529" s="2" t="s">
        <v>2472</v>
      </c>
      <c r="L529" s="24">
        <v>0</v>
      </c>
      <c r="M529" s="37">
        <v>389.72930000000002</v>
      </c>
      <c r="N529" s="38">
        <v>0</v>
      </c>
      <c r="O529" s="38">
        <v>0</v>
      </c>
      <c r="P529" s="36">
        <v>0</v>
      </c>
      <c r="Q529" s="41">
        <f>ROUND(N529*$N$11-O529, 2)</f>
        <v>0</v>
      </c>
      <c r="R529" s="45">
        <f>ROUND(N529-O529-Q529, 2)</f>
        <v>0</v>
      </c>
    </row>
    <row r="530" spans="1:18" x14ac:dyDescent="0.25">
      <c r="A530" s="2">
        <v>4915</v>
      </c>
      <c r="B530" s="1" t="s">
        <v>228</v>
      </c>
      <c r="C530" s="2" t="s">
        <v>7</v>
      </c>
      <c r="D530" s="1" t="s">
        <v>226</v>
      </c>
      <c r="E530" s="2">
        <v>4235</v>
      </c>
      <c r="F530" s="2" t="s">
        <v>227</v>
      </c>
      <c r="G530" s="2">
        <v>32</v>
      </c>
      <c r="H530" s="2">
        <v>34</v>
      </c>
      <c r="I530" s="2">
        <v>33</v>
      </c>
      <c r="J530" s="5" t="s">
        <v>2457</v>
      </c>
      <c r="K530" s="2" t="s">
        <v>2472</v>
      </c>
      <c r="L530" s="24">
        <v>0</v>
      </c>
      <c r="M530" s="37">
        <v>611.30999999999995</v>
      </c>
      <c r="N530" s="38">
        <v>0</v>
      </c>
      <c r="O530" s="38">
        <v>0</v>
      </c>
      <c r="P530" s="36">
        <v>0</v>
      </c>
      <c r="Q530" s="41">
        <f>ROUND(N530*$N$11-O530, 2)</f>
        <v>0</v>
      </c>
      <c r="R530" s="45">
        <f>ROUND(N530-O530-Q530, 2)</f>
        <v>0</v>
      </c>
    </row>
    <row r="531" spans="1:18" x14ac:dyDescent="0.25">
      <c r="A531" s="2">
        <v>4990</v>
      </c>
      <c r="B531" s="1" t="s">
        <v>292</v>
      </c>
      <c r="C531" s="2" t="s">
        <v>7</v>
      </c>
      <c r="D531" s="1" t="s">
        <v>291</v>
      </c>
      <c r="E531" s="2">
        <v>4237</v>
      </c>
      <c r="F531" s="2" t="s">
        <v>227</v>
      </c>
      <c r="G531" s="2">
        <v>28</v>
      </c>
      <c r="H531" s="2">
        <v>36</v>
      </c>
      <c r="I531" s="2">
        <v>32</v>
      </c>
      <c r="J531" s="5" t="s">
        <v>2457</v>
      </c>
      <c r="K531" s="2" t="s">
        <v>2472</v>
      </c>
      <c r="L531" s="24">
        <v>0</v>
      </c>
      <c r="M531" s="37">
        <v>424.92419999999998</v>
      </c>
      <c r="N531" s="38">
        <v>0</v>
      </c>
      <c r="O531" s="38">
        <v>0</v>
      </c>
      <c r="P531" s="36">
        <v>0</v>
      </c>
      <c r="Q531" s="41">
        <f>ROUND(N531*$N$11-O531, 2)</f>
        <v>0</v>
      </c>
      <c r="R531" s="45">
        <f>ROUND(N531-O531-Q531, 2)</f>
        <v>0</v>
      </c>
    </row>
    <row r="532" spans="1:18" x14ac:dyDescent="0.25">
      <c r="A532" s="2">
        <v>5143</v>
      </c>
      <c r="B532" s="1" t="s">
        <v>88</v>
      </c>
      <c r="C532" s="2" t="s">
        <v>7</v>
      </c>
      <c r="D532" s="1" t="s">
        <v>437</v>
      </c>
      <c r="E532" s="2">
        <v>4246</v>
      </c>
      <c r="F532" s="2" t="s">
        <v>227</v>
      </c>
      <c r="G532" s="2">
        <v>42</v>
      </c>
      <c r="H532" s="2">
        <v>42</v>
      </c>
      <c r="I532" s="2">
        <v>42</v>
      </c>
      <c r="J532" s="5" t="s">
        <v>2457</v>
      </c>
      <c r="K532" s="2" t="s">
        <v>2451</v>
      </c>
      <c r="L532" s="24">
        <v>225</v>
      </c>
      <c r="M532" s="37">
        <v>410.60340000000002</v>
      </c>
      <c r="N532" s="38">
        <v>92385.764999999999</v>
      </c>
      <c r="O532" s="38">
        <v>55431.46</v>
      </c>
      <c r="P532" s="36">
        <v>36954.305</v>
      </c>
      <c r="Q532" s="41">
        <f>ROUND(N532*$N$11-O532, 2)</f>
        <v>36507.25</v>
      </c>
      <c r="R532" s="45">
        <f>ROUND(N532-O532-Q532, 2)</f>
        <v>447.06</v>
      </c>
    </row>
    <row r="533" spans="1:18" x14ac:dyDescent="0.25">
      <c r="A533" s="2">
        <v>5191</v>
      </c>
      <c r="B533" s="1" t="s">
        <v>470</v>
      </c>
      <c r="C533" s="2" t="s">
        <v>7</v>
      </c>
      <c r="D533" s="1" t="s">
        <v>471</v>
      </c>
      <c r="E533" s="2">
        <v>4253</v>
      </c>
      <c r="F533" s="2" t="s">
        <v>227</v>
      </c>
      <c r="G533" s="2" t="s">
        <v>2485</v>
      </c>
      <c r="H533" s="2" t="s">
        <v>2485</v>
      </c>
      <c r="I533" s="2" t="s">
        <v>2485</v>
      </c>
      <c r="J533" s="5" t="s">
        <v>2457</v>
      </c>
      <c r="K533" s="2" t="s">
        <v>2450</v>
      </c>
      <c r="L533" s="24">
        <v>400</v>
      </c>
      <c r="M533" s="37">
        <v>24.54</v>
      </c>
      <c r="N533" s="38">
        <v>9816</v>
      </c>
      <c r="O533" s="38">
        <v>5889.6</v>
      </c>
      <c r="P533" s="36">
        <v>3926.3999999999996</v>
      </c>
      <c r="Q533" s="41">
        <f>ROUND(N533*$N$11-O533, 2)</f>
        <v>3878.9</v>
      </c>
      <c r="R533" s="45">
        <f>ROUND(N533-O533-Q533, 2)</f>
        <v>47.5</v>
      </c>
    </row>
    <row r="534" spans="1:18" x14ac:dyDescent="0.25">
      <c r="A534" s="2">
        <v>5224</v>
      </c>
      <c r="B534" s="1" t="s">
        <v>501</v>
      </c>
      <c r="C534" s="2" t="s">
        <v>7</v>
      </c>
      <c r="D534" s="1" t="s">
        <v>490</v>
      </c>
      <c r="E534" s="2">
        <v>4258</v>
      </c>
      <c r="F534" s="2" t="s">
        <v>227</v>
      </c>
      <c r="G534" s="2">
        <v>38</v>
      </c>
      <c r="H534" s="2">
        <v>39</v>
      </c>
      <c r="I534" s="2">
        <v>38.5</v>
      </c>
      <c r="J534" s="5" t="s">
        <v>2457</v>
      </c>
      <c r="K534" s="2" t="s">
        <v>2451</v>
      </c>
      <c r="L534" s="24">
        <v>225</v>
      </c>
      <c r="M534" s="37">
        <v>681.21699999999998</v>
      </c>
      <c r="N534" s="38">
        <v>153273.82499999998</v>
      </c>
      <c r="O534" s="38">
        <v>91964.3</v>
      </c>
      <c r="P534" s="36">
        <v>61309.52499999998</v>
      </c>
      <c r="Q534" s="41">
        <f>ROUND(N534*$N$11-O534, 2)</f>
        <v>60567.83</v>
      </c>
      <c r="R534" s="45">
        <f>ROUND(N534-O534-Q534, 2)</f>
        <v>741.69</v>
      </c>
    </row>
    <row r="535" spans="1:18" x14ac:dyDescent="0.25">
      <c r="A535" s="2">
        <v>5644</v>
      </c>
      <c r="B535" s="1" t="s">
        <v>889</v>
      </c>
      <c r="C535" s="2" t="s">
        <v>7</v>
      </c>
      <c r="D535" s="1" t="s">
        <v>887</v>
      </c>
      <c r="E535" s="2">
        <v>4396</v>
      </c>
      <c r="F535" s="2" t="s">
        <v>848</v>
      </c>
      <c r="G535" s="2">
        <v>12</v>
      </c>
      <c r="H535" s="2">
        <v>17</v>
      </c>
      <c r="I535" s="2">
        <v>14.5</v>
      </c>
      <c r="J535" s="5" t="s">
        <v>2457</v>
      </c>
      <c r="K535" s="2" t="s">
        <v>2472</v>
      </c>
      <c r="L535" s="24">
        <v>0</v>
      </c>
      <c r="M535" s="37">
        <v>631.0249</v>
      </c>
      <c r="N535" s="38">
        <v>0</v>
      </c>
      <c r="O535" s="38">
        <v>0</v>
      </c>
      <c r="P535" s="36">
        <v>0</v>
      </c>
      <c r="Q535" s="41">
        <f>ROUND(N535*$N$11-O535, 2)</f>
        <v>0</v>
      </c>
      <c r="R535" s="45">
        <f>ROUND(N535-O535-Q535, 2)</f>
        <v>0</v>
      </c>
    </row>
    <row r="536" spans="1:18" x14ac:dyDescent="0.25">
      <c r="A536" s="2">
        <v>5683</v>
      </c>
      <c r="B536" s="1" t="s">
        <v>921</v>
      </c>
      <c r="C536" s="2" t="s">
        <v>7</v>
      </c>
      <c r="D536" s="1" t="s">
        <v>903</v>
      </c>
      <c r="E536" s="2">
        <v>4403</v>
      </c>
      <c r="F536" s="2" t="s">
        <v>900</v>
      </c>
      <c r="G536" s="2">
        <v>29</v>
      </c>
      <c r="H536" s="2">
        <v>19</v>
      </c>
      <c r="I536" s="2">
        <v>24</v>
      </c>
      <c r="J536" s="5" t="s">
        <v>2457</v>
      </c>
      <c r="K536" s="2" t="s">
        <v>2472</v>
      </c>
      <c r="L536" s="24">
        <v>0</v>
      </c>
      <c r="M536" s="37">
        <v>481.72199999999998</v>
      </c>
      <c r="N536" s="38">
        <v>0</v>
      </c>
      <c r="O536" s="38">
        <v>0</v>
      </c>
      <c r="P536" s="36">
        <v>0</v>
      </c>
      <c r="Q536" s="41">
        <f>ROUND(N536*$N$11-O536, 2)</f>
        <v>0</v>
      </c>
      <c r="R536" s="45">
        <f>ROUND(N536-O536-Q536, 2)</f>
        <v>0</v>
      </c>
    </row>
    <row r="537" spans="1:18" x14ac:dyDescent="0.25">
      <c r="A537" s="2">
        <v>5733</v>
      </c>
      <c r="B537" s="1" t="s">
        <v>955</v>
      </c>
      <c r="C537" s="2" t="s">
        <v>7</v>
      </c>
      <c r="D537" s="1" t="s">
        <v>903</v>
      </c>
      <c r="E537" s="2">
        <v>4403</v>
      </c>
      <c r="F537" s="2" t="s">
        <v>900</v>
      </c>
      <c r="G537" s="2">
        <v>33</v>
      </c>
      <c r="H537" s="2">
        <v>37</v>
      </c>
      <c r="I537" s="2">
        <v>35</v>
      </c>
      <c r="J537" s="5" t="s">
        <v>2457</v>
      </c>
      <c r="K537" s="2" t="s">
        <v>2472</v>
      </c>
      <c r="L537" s="24">
        <v>0</v>
      </c>
      <c r="M537" s="37">
        <v>435.8997</v>
      </c>
      <c r="N537" s="38">
        <v>0</v>
      </c>
      <c r="O537" s="38">
        <v>0</v>
      </c>
      <c r="P537" s="36">
        <v>0</v>
      </c>
      <c r="Q537" s="41">
        <f>ROUND(N537*$N$11-O537, 2)</f>
        <v>0</v>
      </c>
      <c r="R537" s="45">
        <f>ROUND(N537-O537-Q537, 2)</f>
        <v>0</v>
      </c>
    </row>
    <row r="538" spans="1:18" x14ac:dyDescent="0.25">
      <c r="A538" s="2">
        <v>5804</v>
      </c>
      <c r="B538" s="1" t="s">
        <v>1011</v>
      </c>
      <c r="C538" s="2" t="s">
        <v>7</v>
      </c>
      <c r="D538" s="1" t="s">
        <v>1000</v>
      </c>
      <c r="E538" s="2">
        <v>4406</v>
      </c>
      <c r="F538" s="2" t="s">
        <v>900</v>
      </c>
      <c r="G538" s="2">
        <v>33</v>
      </c>
      <c r="H538" s="2">
        <v>26</v>
      </c>
      <c r="I538" s="2">
        <v>29.5</v>
      </c>
      <c r="J538" s="5" t="s">
        <v>2457</v>
      </c>
      <c r="K538" s="2" t="s">
        <v>2472</v>
      </c>
      <c r="L538" s="24">
        <v>0</v>
      </c>
      <c r="M538" s="37">
        <v>467.37099999999998</v>
      </c>
      <c r="N538" s="38">
        <v>0</v>
      </c>
      <c r="O538" s="38">
        <v>0</v>
      </c>
      <c r="P538" s="36">
        <v>0</v>
      </c>
      <c r="Q538" s="41">
        <f>ROUND(N538*$N$11-O538, 2)</f>
        <v>0</v>
      </c>
      <c r="R538" s="45">
        <f>ROUND(N538-O538-Q538, 2)</f>
        <v>0</v>
      </c>
    </row>
    <row r="539" spans="1:18" x14ac:dyDescent="0.25">
      <c r="A539" s="2">
        <v>6055</v>
      </c>
      <c r="B539" s="1" t="s">
        <v>1191</v>
      </c>
      <c r="C539" s="2" t="s">
        <v>7</v>
      </c>
      <c r="D539" s="1" t="s">
        <v>1000</v>
      </c>
      <c r="E539" s="2">
        <v>4406</v>
      </c>
      <c r="F539" s="2" t="s">
        <v>900</v>
      </c>
      <c r="G539" s="2">
        <v>24</v>
      </c>
      <c r="H539" s="2">
        <v>24</v>
      </c>
      <c r="I539" s="2">
        <v>24</v>
      </c>
      <c r="J539" s="5" t="s">
        <v>2457</v>
      </c>
      <c r="K539" s="2" t="s">
        <v>2472</v>
      </c>
      <c r="L539" s="24">
        <v>0</v>
      </c>
      <c r="M539" s="37">
        <v>1211.5148999999999</v>
      </c>
      <c r="N539" s="38">
        <v>0</v>
      </c>
      <c r="O539" s="38">
        <v>0</v>
      </c>
      <c r="P539" s="36">
        <v>0</v>
      </c>
      <c r="Q539" s="41">
        <f>ROUND(N539*$N$11-O539, 2)</f>
        <v>0</v>
      </c>
      <c r="R539" s="45">
        <f>ROUND(N539-O539-Q539, 2)</f>
        <v>0</v>
      </c>
    </row>
    <row r="540" spans="1:18" x14ac:dyDescent="0.25">
      <c r="A540" s="2">
        <v>6189</v>
      </c>
      <c r="B540" s="1" t="s">
        <v>1302</v>
      </c>
      <c r="C540" s="2" t="s">
        <v>7</v>
      </c>
      <c r="D540" s="1" t="s">
        <v>1303</v>
      </c>
      <c r="E540" s="2">
        <v>4507</v>
      </c>
      <c r="F540" s="2" t="s">
        <v>1079</v>
      </c>
      <c r="G540" s="2">
        <v>7</v>
      </c>
      <c r="H540" s="2">
        <v>9</v>
      </c>
      <c r="I540" s="2">
        <v>8</v>
      </c>
      <c r="J540" s="5" t="s">
        <v>2457</v>
      </c>
      <c r="K540" s="2" t="s">
        <v>2472</v>
      </c>
      <c r="L540" s="24">
        <v>0</v>
      </c>
      <c r="M540" s="37">
        <v>1116.1753000000001</v>
      </c>
      <c r="N540" s="38">
        <v>0</v>
      </c>
      <c r="O540" s="38">
        <v>0</v>
      </c>
      <c r="P540" s="36">
        <v>0</v>
      </c>
      <c r="Q540" s="41">
        <f>ROUND(N540*$N$11-O540, 2)</f>
        <v>0</v>
      </c>
      <c r="R540" s="45">
        <f>ROUND(N540-O540-Q540, 2)</f>
        <v>0</v>
      </c>
    </row>
    <row r="541" spans="1:18" x14ac:dyDescent="0.25">
      <c r="A541" s="2">
        <v>84684</v>
      </c>
      <c r="B541" s="1" t="s">
        <v>1811</v>
      </c>
      <c r="C541" s="2" t="s">
        <v>7</v>
      </c>
      <c r="D541" s="1" t="s">
        <v>421</v>
      </c>
      <c r="E541" s="2">
        <v>4243</v>
      </c>
      <c r="F541" s="2" t="s">
        <v>227</v>
      </c>
      <c r="G541" s="2">
        <v>30</v>
      </c>
      <c r="H541" s="2">
        <v>31</v>
      </c>
      <c r="I541" s="2">
        <v>30.5</v>
      </c>
      <c r="J541" s="5" t="s">
        <v>2457</v>
      </c>
      <c r="K541" s="2" t="s">
        <v>2472</v>
      </c>
      <c r="L541" s="24">
        <v>0</v>
      </c>
      <c r="M541" s="37">
        <v>715.6866</v>
      </c>
      <c r="N541" s="38">
        <v>0</v>
      </c>
      <c r="O541" s="38">
        <v>0</v>
      </c>
      <c r="P541" s="36">
        <v>0</v>
      </c>
      <c r="Q541" s="41">
        <f>ROUND(N541*$N$11-O541, 2)</f>
        <v>0</v>
      </c>
      <c r="R541" s="45">
        <f>ROUND(N541-O541-Q541, 2)</f>
        <v>0</v>
      </c>
    </row>
    <row r="542" spans="1:18" x14ac:dyDescent="0.25">
      <c r="A542" s="2">
        <v>89908</v>
      </c>
      <c r="B542" s="1" t="s">
        <v>2027</v>
      </c>
      <c r="C542" s="2" t="s">
        <v>7</v>
      </c>
      <c r="D542" s="1" t="s">
        <v>726</v>
      </c>
      <c r="E542" s="2">
        <v>4288</v>
      </c>
      <c r="F542" s="2" t="s">
        <v>227</v>
      </c>
      <c r="G542" s="2">
        <v>16</v>
      </c>
      <c r="H542" s="2">
        <v>14</v>
      </c>
      <c r="I542" s="2">
        <v>15</v>
      </c>
      <c r="J542" s="5" t="s">
        <v>2457</v>
      </c>
      <c r="K542" s="2" t="s">
        <v>2472</v>
      </c>
      <c r="L542" s="24">
        <v>0</v>
      </c>
      <c r="M542" s="37">
        <v>1865.9472000000001</v>
      </c>
      <c r="N542" s="38">
        <v>0</v>
      </c>
      <c r="O542" s="38">
        <v>0</v>
      </c>
      <c r="P542" s="36">
        <v>0</v>
      </c>
      <c r="Q542" s="41">
        <f>ROUND(N542*$N$11-O542, 2)</f>
        <v>0</v>
      </c>
      <c r="R542" s="45">
        <f>ROUND(N542-O542-Q542, 2)</f>
        <v>0</v>
      </c>
    </row>
    <row r="543" spans="1:18" x14ac:dyDescent="0.25">
      <c r="A543" s="2">
        <v>79454</v>
      </c>
      <c r="B543" s="1" t="s">
        <v>1590</v>
      </c>
      <c r="C543" s="2" t="s">
        <v>118</v>
      </c>
      <c r="D543" s="1" t="s">
        <v>1591</v>
      </c>
      <c r="E543" s="2">
        <v>79453</v>
      </c>
      <c r="F543" s="2" t="s">
        <v>227</v>
      </c>
      <c r="G543" s="2">
        <v>47</v>
      </c>
      <c r="H543" s="2">
        <v>51</v>
      </c>
      <c r="I543" s="2">
        <v>49</v>
      </c>
      <c r="J543" s="5" t="s">
        <v>2457</v>
      </c>
      <c r="K543" s="2" t="s">
        <v>2450</v>
      </c>
      <c r="L543" s="24">
        <v>400</v>
      </c>
      <c r="M543" s="37">
        <v>886.22140000000002</v>
      </c>
      <c r="N543" s="38">
        <v>354488.56</v>
      </c>
      <c r="O543" s="38">
        <v>212568.1</v>
      </c>
      <c r="P543" s="36">
        <v>141920.46</v>
      </c>
      <c r="Q543" s="41">
        <f>ROUND(N543*$N$11-O543, 2)</f>
        <v>140205.09</v>
      </c>
      <c r="R543" s="45">
        <f>ROUND(N543-O543-Q543, 2)</f>
        <v>1715.37</v>
      </c>
    </row>
    <row r="544" spans="1:18" x14ac:dyDescent="0.25">
      <c r="A544" s="2">
        <v>84297</v>
      </c>
      <c r="B544" s="1" t="s">
        <v>1804</v>
      </c>
      <c r="C544" s="2" t="s">
        <v>118</v>
      </c>
      <c r="D544" s="1" t="s">
        <v>1695</v>
      </c>
      <c r="E544" s="2">
        <v>79979</v>
      </c>
      <c r="F544" s="2" t="s">
        <v>900</v>
      </c>
      <c r="G544" s="2">
        <v>23</v>
      </c>
      <c r="H544" s="2">
        <v>13</v>
      </c>
      <c r="I544" s="2">
        <v>18</v>
      </c>
      <c r="J544" s="5" t="s">
        <v>2457</v>
      </c>
      <c r="K544" s="2" t="s">
        <v>2472</v>
      </c>
      <c r="L544" s="24">
        <v>0</v>
      </c>
      <c r="M544" s="37">
        <v>169.35740000000001</v>
      </c>
      <c r="N544" s="38">
        <v>0</v>
      </c>
      <c r="O544" s="38">
        <v>0</v>
      </c>
      <c r="P544" s="36">
        <v>0</v>
      </c>
      <c r="Q544" s="41">
        <f>ROUND(N544*$N$11-O544, 2)</f>
        <v>0</v>
      </c>
      <c r="R544" s="45">
        <f>ROUND(N544-O544-Q544, 2)</f>
        <v>0</v>
      </c>
    </row>
    <row r="545" spans="1:18" x14ac:dyDescent="0.25">
      <c r="A545" s="2">
        <v>90045</v>
      </c>
      <c r="B545" s="1" t="s">
        <v>2054</v>
      </c>
      <c r="C545" s="2" t="s">
        <v>118</v>
      </c>
      <c r="D545" s="1" t="s">
        <v>1695</v>
      </c>
      <c r="E545" s="2">
        <v>79979</v>
      </c>
      <c r="F545" s="2" t="s">
        <v>900</v>
      </c>
      <c r="G545" s="2">
        <v>12</v>
      </c>
      <c r="H545" s="2">
        <v>10</v>
      </c>
      <c r="I545" s="2">
        <v>11</v>
      </c>
      <c r="J545" s="5" t="s">
        <v>2457</v>
      </c>
      <c r="K545" s="2" t="s">
        <v>2472</v>
      </c>
      <c r="L545" s="24">
        <v>0</v>
      </c>
      <c r="M545" s="37">
        <v>143.9735</v>
      </c>
      <c r="N545" s="38">
        <v>0</v>
      </c>
      <c r="O545" s="38">
        <v>0</v>
      </c>
      <c r="P545" s="36">
        <v>0</v>
      </c>
      <c r="Q545" s="41">
        <f>ROUND(N545*$N$11-O545, 2)</f>
        <v>0</v>
      </c>
      <c r="R545" s="45">
        <f>ROUND(N545-O545-Q545, 2)</f>
        <v>0</v>
      </c>
    </row>
    <row r="546" spans="1:18" x14ac:dyDescent="0.25">
      <c r="A546" s="2">
        <v>4806</v>
      </c>
      <c r="B546" s="1" t="s">
        <v>126</v>
      </c>
      <c r="C546" s="2" t="s">
        <v>7</v>
      </c>
      <c r="D546" s="1" t="s">
        <v>122</v>
      </c>
      <c r="E546" s="2">
        <v>4192</v>
      </c>
      <c r="F546" s="2" t="s">
        <v>123</v>
      </c>
      <c r="G546" s="2">
        <v>33</v>
      </c>
      <c r="H546" s="2">
        <v>23</v>
      </c>
      <c r="I546" s="2">
        <v>28</v>
      </c>
      <c r="J546" s="5" t="s">
        <v>2457</v>
      </c>
      <c r="K546" s="2" t="s">
        <v>2472</v>
      </c>
      <c r="L546" s="24">
        <v>0</v>
      </c>
      <c r="M546" s="37">
        <v>326.15980000000002</v>
      </c>
      <c r="N546" s="38">
        <v>0</v>
      </c>
      <c r="O546" s="38">
        <v>0</v>
      </c>
      <c r="P546" s="36">
        <v>0</v>
      </c>
      <c r="Q546" s="41">
        <f>ROUND(N546*$N$11-O546, 2)</f>
        <v>0</v>
      </c>
      <c r="R546" s="45">
        <f>ROUND(N546-O546-Q546, 2)</f>
        <v>0</v>
      </c>
    </row>
    <row r="547" spans="1:18" x14ac:dyDescent="0.25">
      <c r="A547" s="2">
        <v>4864</v>
      </c>
      <c r="B547" s="1" t="s">
        <v>176</v>
      </c>
      <c r="C547" s="2" t="s">
        <v>7</v>
      </c>
      <c r="D547" s="1" t="s">
        <v>175</v>
      </c>
      <c r="E547" s="2">
        <v>4210</v>
      </c>
      <c r="F547" s="2" t="s">
        <v>168</v>
      </c>
      <c r="G547" s="2">
        <v>5</v>
      </c>
      <c r="H547" s="2">
        <v>9</v>
      </c>
      <c r="I547" s="2">
        <v>7</v>
      </c>
      <c r="J547" s="5" t="s">
        <v>2457</v>
      </c>
      <c r="K547" s="2" t="s">
        <v>2472</v>
      </c>
      <c r="L547" s="24">
        <v>0</v>
      </c>
      <c r="M547" s="37">
        <v>0</v>
      </c>
      <c r="N547" s="38">
        <v>0</v>
      </c>
      <c r="O547" s="38">
        <v>0</v>
      </c>
      <c r="P547" s="36">
        <v>0</v>
      </c>
      <c r="Q547" s="41">
        <f>ROUND(N547*$N$11-O547, 2)</f>
        <v>0</v>
      </c>
      <c r="R547" s="45">
        <f>ROUND(N547-O547-Q547, 2)</f>
        <v>0</v>
      </c>
    </row>
    <row r="548" spans="1:18" x14ac:dyDescent="0.25">
      <c r="A548" s="2">
        <v>5073</v>
      </c>
      <c r="B548" s="1" t="s">
        <v>369</v>
      </c>
      <c r="C548" s="2" t="s">
        <v>7</v>
      </c>
      <c r="D548" s="1" t="s">
        <v>368</v>
      </c>
      <c r="E548" s="2">
        <v>4241</v>
      </c>
      <c r="F548" s="2" t="s">
        <v>227</v>
      </c>
      <c r="G548" s="2">
        <v>34</v>
      </c>
      <c r="H548" s="2">
        <v>31</v>
      </c>
      <c r="I548" s="2">
        <v>32.5</v>
      </c>
      <c r="J548" s="5" t="s">
        <v>2457</v>
      </c>
      <c r="K548" s="2" t="s">
        <v>2472</v>
      </c>
      <c r="L548" s="24">
        <v>0</v>
      </c>
      <c r="M548" s="37">
        <v>0</v>
      </c>
      <c r="N548" s="38">
        <v>0</v>
      </c>
      <c r="O548" s="38">
        <v>0</v>
      </c>
      <c r="P548" s="36">
        <v>0</v>
      </c>
      <c r="Q548" s="41">
        <f>ROUND(N548*$N$11-O548, 2)</f>
        <v>0</v>
      </c>
      <c r="R548" s="45">
        <f>ROUND(N548-O548-Q548, 2)</f>
        <v>0</v>
      </c>
    </row>
    <row r="549" spans="1:18" x14ac:dyDescent="0.25">
      <c r="A549" s="2">
        <v>5192</v>
      </c>
      <c r="B549" s="1" t="s">
        <v>472</v>
      </c>
      <c r="C549" s="2" t="s">
        <v>7</v>
      </c>
      <c r="D549" s="1" t="s">
        <v>473</v>
      </c>
      <c r="E549" s="2">
        <v>4254</v>
      </c>
      <c r="F549" s="2" t="s">
        <v>227</v>
      </c>
      <c r="G549" s="2">
        <v>27</v>
      </c>
      <c r="H549" s="2">
        <v>37</v>
      </c>
      <c r="I549" s="2">
        <v>32</v>
      </c>
      <c r="J549" s="5" t="s">
        <v>2457</v>
      </c>
      <c r="K549" s="2" t="s">
        <v>2472</v>
      </c>
      <c r="L549" s="24">
        <v>0</v>
      </c>
      <c r="M549" s="37">
        <v>523.14020000000005</v>
      </c>
      <c r="N549" s="38">
        <v>0</v>
      </c>
      <c r="O549" s="38">
        <v>0</v>
      </c>
      <c r="P549" s="36">
        <v>0</v>
      </c>
      <c r="Q549" s="41">
        <f>ROUND(N549*$N$11-O549, 2)</f>
        <v>0</v>
      </c>
      <c r="R549" s="45">
        <f>ROUND(N549-O549-Q549, 2)</f>
        <v>0</v>
      </c>
    </row>
    <row r="550" spans="1:18" x14ac:dyDescent="0.25">
      <c r="A550" s="2">
        <v>5225</v>
      </c>
      <c r="B550" s="1" t="s">
        <v>502</v>
      </c>
      <c r="C550" s="2" t="s">
        <v>7</v>
      </c>
      <c r="D550" s="1" t="s">
        <v>490</v>
      </c>
      <c r="E550" s="2">
        <v>4258</v>
      </c>
      <c r="F550" s="2" t="s">
        <v>227</v>
      </c>
      <c r="G550" s="2">
        <v>37</v>
      </c>
      <c r="H550" s="2">
        <v>32</v>
      </c>
      <c r="I550" s="2">
        <v>34.5</v>
      </c>
      <c r="J550" s="5" t="s">
        <v>2457</v>
      </c>
      <c r="K550" s="2" t="s">
        <v>2472</v>
      </c>
      <c r="L550" s="24">
        <v>0</v>
      </c>
      <c r="M550" s="37">
        <v>419.90679999999998</v>
      </c>
      <c r="N550" s="38">
        <v>0</v>
      </c>
      <c r="O550" s="38">
        <v>0</v>
      </c>
      <c r="P550" s="36">
        <v>0</v>
      </c>
      <c r="Q550" s="41">
        <f>ROUND(N550*$N$11-O550, 2)</f>
        <v>0</v>
      </c>
      <c r="R550" s="45">
        <f>ROUND(N550-O550-Q550, 2)</f>
        <v>0</v>
      </c>
    </row>
    <row r="551" spans="1:18" x14ac:dyDescent="0.25">
      <c r="A551" s="2">
        <v>5426</v>
      </c>
      <c r="B551" s="1" t="s">
        <v>697</v>
      </c>
      <c r="C551" s="2" t="s">
        <v>7</v>
      </c>
      <c r="D551" s="1" t="s">
        <v>698</v>
      </c>
      <c r="E551" s="2">
        <v>4285</v>
      </c>
      <c r="F551" s="2" t="s">
        <v>227</v>
      </c>
      <c r="G551" s="2">
        <v>25</v>
      </c>
      <c r="H551" s="2">
        <v>35</v>
      </c>
      <c r="I551" s="2">
        <v>30</v>
      </c>
      <c r="J551" s="5" t="s">
        <v>2457</v>
      </c>
      <c r="K551" s="2" t="s">
        <v>2472</v>
      </c>
      <c r="L551" s="24">
        <v>0</v>
      </c>
      <c r="M551" s="37">
        <v>1850.1802</v>
      </c>
      <c r="N551" s="38">
        <v>0</v>
      </c>
      <c r="O551" s="38">
        <v>0</v>
      </c>
      <c r="P551" s="36">
        <v>0</v>
      </c>
      <c r="Q551" s="41">
        <f>ROUND(N551*$N$11-O551, 2)</f>
        <v>0</v>
      </c>
      <c r="R551" s="45">
        <f>ROUND(N551-O551-Q551, 2)</f>
        <v>0</v>
      </c>
    </row>
    <row r="552" spans="1:18" x14ac:dyDescent="0.25">
      <c r="A552" s="2">
        <v>5671</v>
      </c>
      <c r="B552" s="1" t="s">
        <v>912</v>
      </c>
      <c r="C552" s="2" t="s">
        <v>7</v>
      </c>
      <c r="D552" s="1" t="s">
        <v>903</v>
      </c>
      <c r="E552" s="2">
        <v>4403</v>
      </c>
      <c r="F552" s="2" t="s">
        <v>900</v>
      </c>
      <c r="G552" s="2">
        <v>21</v>
      </c>
      <c r="H552" s="2">
        <v>21</v>
      </c>
      <c r="I552" s="2">
        <v>21</v>
      </c>
      <c r="J552" s="5" t="s">
        <v>2457</v>
      </c>
      <c r="K552" s="2" t="s">
        <v>2472</v>
      </c>
      <c r="L552" s="24">
        <v>0</v>
      </c>
      <c r="M552" s="37">
        <v>221.64250000000001</v>
      </c>
      <c r="N552" s="38">
        <v>0</v>
      </c>
      <c r="O552" s="38">
        <v>0</v>
      </c>
      <c r="P552" s="36">
        <v>0</v>
      </c>
      <c r="Q552" s="41">
        <f>ROUND(N552*$N$11-O552, 2)</f>
        <v>0</v>
      </c>
      <c r="R552" s="45">
        <f>ROUND(N552-O552-Q552, 2)</f>
        <v>0</v>
      </c>
    </row>
    <row r="553" spans="1:18" x14ac:dyDescent="0.25">
      <c r="A553" s="2">
        <v>5725</v>
      </c>
      <c r="B553" s="1" t="s">
        <v>948</v>
      </c>
      <c r="C553" s="2" t="s">
        <v>7</v>
      </c>
      <c r="D553" s="1" t="s">
        <v>903</v>
      </c>
      <c r="E553" s="2">
        <v>4403</v>
      </c>
      <c r="F553" s="2" t="s">
        <v>900</v>
      </c>
      <c r="G553" s="2">
        <v>30</v>
      </c>
      <c r="H553" s="2">
        <v>32</v>
      </c>
      <c r="I553" s="2">
        <v>31</v>
      </c>
      <c r="J553" s="5" t="s">
        <v>2457</v>
      </c>
      <c r="K553" s="2" t="s">
        <v>2472</v>
      </c>
      <c r="L553" s="24">
        <v>0</v>
      </c>
      <c r="M553" s="37">
        <v>257.09800000000001</v>
      </c>
      <c r="N553" s="38">
        <v>0</v>
      </c>
      <c r="O553" s="38">
        <v>0</v>
      </c>
      <c r="P553" s="36">
        <v>0</v>
      </c>
      <c r="Q553" s="41">
        <f>ROUND(N553*$N$11-O553, 2)</f>
        <v>0</v>
      </c>
      <c r="R553" s="45">
        <f>ROUND(N553-O553-Q553, 2)</f>
        <v>0</v>
      </c>
    </row>
    <row r="554" spans="1:18" x14ac:dyDescent="0.25">
      <c r="A554" s="2">
        <v>5749</v>
      </c>
      <c r="B554" s="1" t="s">
        <v>966</v>
      </c>
      <c r="C554" s="2" t="s">
        <v>7</v>
      </c>
      <c r="D554" s="1" t="s">
        <v>903</v>
      </c>
      <c r="E554" s="2">
        <v>4403</v>
      </c>
      <c r="F554" s="2" t="s">
        <v>900</v>
      </c>
      <c r="G554" s="2">
        <v>14</v>
      </c>
      <c r="H554" s="2">
        <v>12</v>
      </c>
      <c r="I554" s="2">
        <v>13</v>
      </c>
      <c r="J554" s="5" t="s">
        <v>2457</v>
      </c>
      <c r="K554" s="2" t="s">
        <v>2472</v>
      </c>
      <c r="L554" s="24">
        <v>0</v>
      </c>
      <c r="M554" s="37">
        <v>331.56259999999997</v>
      </c>
      <c r="N554" s="38">
        <v>0</v>
      </c>
      <c r="O554" s="38">
        <v>0</v>
      </c>
      <c r="P554" s="36">
        <v>0</v>
      </c>
      <c r="Q554" s="41">
        <f>ROUND(N554*$N$11-O554, 2)</f>
        <v>0</v>
      </c>
      <c r="R554" s="45">
        <f>ROUND(N554-O554-Q554, 2)</f>
        <v>0</v>
      </c>
    </row>
    <row r="555" spans="1:18" x14ac:dyDescent="0.25">
      <c r="A555" s="2">
        <v>5785</v>
      </c>
      <c r="B555" s="1" t="s">
        <v>993</v>
      </c>
      <c r="C555" s="2" t="s">
        <v>7</v>
      </c>
      <c r="D555" s="1" t="s">
        <v>992</v>
      </c>
      <c r="E555" s="2">
        <v>4405</v>
      </c>
      <c r="F555" s="2" t="s">
        <v>900</v>
      </c>
      <c r="G555" s="2">
        <v>37</v>
      </c>
      <c r="H555" s="2">
        <v>34</v>
      </c>
      <c r="I555" s="2">
        <v>35.5</v>
      </c>
      <c r="J555" s="5" t="s">
        <v>2457</v>
      </c>
      <c r="K555" s="2" t="s">
        <v>2472</v>
      </c>
      <c r="L555" s="24">
        <v>0</v>
      </c>
      <c r="M555" s="37">
        <v>454.7131</v>
      </c>
      <c r="N555" s="38">
        <v>0</v>
      </c>
      <c r="O555" s="38">
        <v>0</v>
      </c>
      <c r="P555" s="36">
        <v>0</v>
      </c>
      <c r="Q555" s="41">
        <f>ROUND(N555*$N$11-O555, 2)</f>
        <v>0</v>
      </c>
      <c r="R555" s="45">
        <f>ROUND(N555-O555-Q555, 2)</f>
        <v>0</v>
      </c>
    </row>
    <row r="556" spans="1:18" x14ac:dyDescent="0.25">
      <c r="A556" s="2">
        <v>5968</v>
      </c>
      <c r="B556" s="1" t="s">
        <v>1158</v>
      </c>
      <c r="C556" s="2" t="s">
        <v>7</v>
      </c>
      <c r="D556" s="1" t="s">
        <v>1159</v>
      </c>
      <c r="E556" s="2">
        <v>4460</v>
      </c>
      <c r="F556" s="2" t="s">
        <v>1143</v>
      </c>
      <c r="G556" s="2">
        <v>30</v>
      </c>
      <c r="H556" s="2">
        <v>23</v>
      </c>
      <c r="I556" s="2">
        <v>26.5</v>
      </c>
      <c r="J556" s="5" t="s">
        <v>2457</v>
      </c>
      <c r="K556" s="2" t="s">
        <v>2472</v>
      </c>
      <c r="L556" s="24">
        <v>0</v>
      </c>
      <c r="M556" s="37">
        <v>93.439899999999994</v>
      </c>
      <c r="N556" s="38">
        <v>0</v>
      </c>
      <c r="O556" s="38">
        <v>0</v>
      </c>
      <c r="P556" s="36">
        <v>0</v>
      </c>
      <c r="Q556" s="41">
        <f>ROUND(N556*$N$11-O556, 2)</f>
        <v>0</v>
      </c>
      <c r="R556" s="45">
        <f>ROUND(N556-O556-Q556, 2)</f>
        <v>0</v>
      </c>
    </row>
    <row r="557" spans="1:18" x14ac:dyDescent="0.25">
      <c r="A557" s="2">
        <v>6182</v>
      </c>
      <c r="B557" s="1" t="s">
        <v>1293</v>
      </c>
      <c r="C557" s="2" t="s">
        <v>7</v>
      </c>
      <c r="D557" s="1" t="s">
        <v>1294</v>
      </c>
      <c r="E557" s="2">
        <v>4504</v>
      </c>
      <c r="F557" s="2" t="s">
        <v>1079</v>
      </c>
      <c r="G557" s="2">
        <v>27</v>
      </c>
      <c r="H557" s="2">
        <v>16</v>
      </c>
      <c r="I557" s="2">
        <v>21.5</v>
      </c>
      <c r="J557" s="5" t="s">
        <v>2457</v>
      </c>
      <c r="K557" s="2" t="s">
        <v>2472</v>
      </c>
      <c r="L557" s="24">
        <v>0</v>
      </c>
      <c r="M557" s="37">
        <v>176.54329999999999</v>
      </c>
      <c r="N557" s="38">
        <v>0</v>
      </c>
      <c r="O557" s="38">
        <v>0</v>
      </c>
      <c r="P557" s="36">
        <v>0</v>
      </c>
      <c r="Q557" s="41">
        <f>ROUND(N557*$N$11-O557, 2)</f>
        <v>0</v>
      </c>
      <c r="R557" s="45">
        <f>ROUND(N557-O557-Q557, 2)</f>
        <v>0</v>
      </c>
    </row>
    <row r="558" spans="1:18" x14ac:dyDescent="0.25">
      <c r="A558" s="2">
        <v>79655</v>
      </c>
      <c r="B558" s="1" t="s">
        <v>1645</v>
      </c>
      <c r="C558" s="2" t="s">
        <v>7</v>
      </c>
      <c r="D558" s="1" t="s">
        <v>831</v>
      </c>
      <c r="E558" s="2">
        <v>4378</v>
      </c>
      <c r="F558" s="2" t="s">
        <v>803</v>
      </c>
      <c r="G558" s="2">
        <v>29</v>
      </c>
      <c r="H558" s="2">
        <v>30</v>
      </c>
      <c r="I558" s="2">
        <v>29.5</v>
      </c>
      <c r="J558" s="5" t="s">
        <v>2457</v>
      </c>
      <c r="K558" s="2" t="s">
        <v>2472</v>
      </c>
      <c r="L558" s="24">
        <v>0</v>
      </c>
      <c r="M558" s="37">
        <v>377.4665</v>
      </c>
      <c r="N558" s="38">
        <v>0</v>
      </c>
      <c r="O558" s="38">
        <v>0</v>
      </c>
      <c r="P558" s="36">
        <v>0</v>
      </c>
      <c r="Q558" s="41">
        <f>ROUND(N558*$N$11-O558, 2)</f>
        <v>0</v>
      </c>
      <c r="R558" s="45">
        <f>ROUND(N558-O558-Q558, 2)</f>
        <v>0</v>
      </c>
    </row>
    <row r="559" spans="1:18" x14ac:dyDescent="0.25">
      <c r="A559" s="2">
        <v>81173</v>
      </c>
      <c r="B559" s="1" t="s">
        <v>1791</v>
      </c>
      <c r="C559" s="2" t="s">
        <v>118</v>
      </c>
      <c r="D559" s="1" t="s">
        <v>1792</v>
      </c>
      <c r="E559" s="2">
        <v>79214</v>
      </c>
      <c r="F559" s="2" t="s">
        <v>1075</v>
      </c>
      <c r="G559" s="2">
        <v>40</v>
      </c>
      <c r="H559" s="2">
        <v>30</v>
      </c>
      <c r="I559" s="2">
        <v>35</v>
      </c>
      <c r="J559" s="5" t="s">
        <v>2457</v>
      </c>
      <c r="K559" s="2" t="s">
        <v>2472</v>
      </c>
      <c r="L559" s="24">
        <v>0</v>
      </c>
      <c r="M559" s="37">
        <v>248.56989999999999</v>
      </c>
      <c r="N559" s="38">
        <v>0</v>
      </c>
      <c r="O559" s="38">
        <v>0</v>
      </c>
      <c r="P559" s="36">
        <v>0</v>
      </c>
      <c r="Q559" s="41">
        <f>ROUND(N559*$N$11-O559, 2)</f>
        <v>0</v>
      </c>
      <c r="R559" s="45">
        <f>ROUND(N559-O559-Q559, 2)</f>
        <v>0</v>
      </c>
    </row>
    <row r="560" spans="1:18" x14ac:dyDescent="0.25">
      <c r="A560" s="2">
        <v>5902</v>
      </c>
      <c r="B560" s="1" t="s">
        <v>1092</v>
      </c>
      <c r="C560" s="2" t="s">
        <v>7</v>
      </c>
      <c r="D560" s="1" t="s">
        <v>1093</v>
      </c>
      <c r="E560" s="2">
        <v>4439</v>
      </c>
      <c r="F560" s="2" t="s">
        <v>1075</v>
      </c>
      <c r="G560" s="2">
        <v>40</v>
      </c>
      <c r="H560" s="2">
        <v>29</v>
      </c>
      <c r="I560" s="2">
        <v>34.5</v>
      </c>
      <c r="J560" s="5" t="s">
        <v>2457</v>
      </c>
      <c r="K560" s="2" t="s">
        <v>2472</v>
      </c>
      <c r="L560" s="24">
        <v>0</v>
      </c>
      <c r="M560" s="37">
        <v>222.49610000000001</v>
      </c>
      <c r="N560" s="38">
        <v>0</v>
      </c>
      <c r="O560" s="38">
        <v>0</v>
      </c>
      <c r="P560" s="36">
        <v>0</v>
      </c>
      <c r="Q560" s="41">
        <f>ROUND(N560*$N$11-O560, 2)</f>
        <v>0</v>
      </c>
      <c r="R560" s="45">
        <f>ROUND(N560-O560-Q560, 2)</f>
        <v>0</v>
      </c>
    </row>
    <row r="561" spans="1:18" x14ac:dyDescent="0.25">
      <c r="A561" s="2">
        <v>4916</v>
      </c>
      <c r="B561" s="1" t="s">
        <v>229</v>
      </c>
      <c r="C561" s="2" t="s">
        <v>7</v>
      </c>
      <c r="D561" s="1" t="s">
        <v>226</v>
      </c>
      <c r="E561" s="2">
        <v>4235</v>
      </c>
      <c r="F561" s="2" t="s">
        <v>227</v>
      </c>
      <c r="G561" s="2">
        <v>35</v>
      </c>
      <c r="H561" s="2">
        <v>34</v>
      </c>
      <c r="I561" s="2">
        <v>34.5</v>
      </c>
      <c r="J561" s="5" t="s">
        <v>2457</v>
      </c>
      <c r="K561" s="2" t="s">
        <v>2472</v>
      </c>
      <c r="L561" s="24">
        <v>0</v>
      </c>
      <c r="M561" s="37">
        <v>764.97019999999998</v>
      </c>
      <c r="N561" s="38">
        <v>0</v>
      </c>
      <c r="O561" s="38">
        <v>0</v>
      </c>
      <c r="P561" s="36">
        <v>0</v>
      </c>
      <c r="Q561" s="41">
        <f>ROUND(N561*$N$11-O561, 2)</f>
        <v>0</v>
      </c>
      <c r="R561" s="45">
        <f>ROUND(N561-O561-Q561, 2)</f>
        <v>0</v>
      </c>
    </row>
    <row r="562" spans="1:18" x14ac:dyDescent="0.25">
      <c r="A562" s="2">
        <v>5911</v>
      </c>
      <c r="B562" s="1" t="s">
        <v>1103</v>
      </c>
      <c r="C562" s="2" t="s">
        <v>7</v>
      </c>
      <c r="D562" s="1" t="s">
        <v>1104</v>
      </c>
      <c r="E562" s="2">
        <v>4442</v>
      </c>
      <c r="F562" s="2" t="s">
        <v>1075</v>
      </c>
      <c r="G562" s="2">
        <v>19</v>
      </c>
      <c r="H562" s="2">
        <v>16</v>
      </c>
      <c r="I562" s="2">
        <v>17.5</v>
      </c>
      <c r="J562" s="5" t="s">
        <v>2457</v>
      </c>
      <c r="K562" s="2" t="s">
        <v>2472</v>
      </c>
      <c r="L562" s="24">
        <v>0</v>
      </c>
      <c r="M562" s="37">
        <v>605.9221</v>
      </c>
      <c r="N562" s="38">
        <v>0</v>
      </c>
      <c r="O562" s="38">
        <v>0</v>
      </c>
      <c r="P562" s="36">
        <v>0</v>
      </c>
      <c r="Q562" s="41">
        <f>ROUND(N562*$N$11-O562, 2)</f>
        <v>0</v>
      </c>
      <c r="R562" s="45">
        <f>ROUND(N562-O562-Q562, 2)</f>
        <v>0</v>
      </c>
    </row>
    <row r="563" spans="1:18" x14ac:dyDescent="0.25">
      <c r="A563" s="2">
        <v>5074</v>
      </c>
      <c r="B563" s="1" t="s">
        <v>370</v>
      </c>
      <c r="C563" s="2" t="s">
        <v>7</v>
      </c>
      <c r="D563" s="1" t="s">
        <v>368</v>
      </c>
      <c r="E563" s="2">
        <v>4241</v>
      </c>
      <c r="F563" s="2" t="s">
        <v>227</v>
      </c>
      <c r="G563" s="2">
        <v>38</v>
      </c>
      <c r="H563" s="2">
        <v>35</v>
      </c>
      <c r="I563" s="2">
        <v>36.5</v>
      </c>
      <c r="J563" s="5" t="s">
        <v>2457</v>
      </c>
      <c r="K563" s="2" t="s">
        <v>2451</v>
      </c>
      <c r="L563" s="24">
        <v>225</v>
      </c>
      <c r="M563" s="37">
        <v>614.46759999999995</v>
      </c>
      <c r="N563" s="38">
        <v>138255.21</v>
      </c>
      <c r="O563" s="38">
        <v>82953.13</v>
      </c>
      <c r="P563" s="36">
        <v>55302.079999999987</v>
      </c>
      <c r="Q563" s="41">
        <f>ROUND(N563*$N$11-O563, 2)</f>
        <v>54633.06</v>
      </c>
      <c r="R563" s="45">
        <f>ROUND(N563-O563-Q563, 2)</f>
        <v>669.02</v>
      </c>
    </row>
    <row r="564" spans="1:18" x14ac:dyDescent="0.25">
      <c r="A564" s="2">
        <v>5380</v>
      </c>
      <c r="B564" s="1" t="s">
        <v>656</v>
      </c>
      <c r="C564" s="2" t="s">
        <v>7</v>
      </c>
      <c r="D564" s="1" t="s">
        <v>642</v>
      </c>
      <c r="E564" s="2">
        <v>4279</v>
      </c>
      <c r="F564" s="2" t="s">
        <v>227</v>
      </c>
      <c r="G564" s="2">
        <v>28</v>
      </c>
      <c r="H564" s="2">
        <v>25</v>
      </c>
      <c r="I564" s="2">
        <v>26.5</v>
      </c>
      <c r="J564" s="5" t="s">
        <v>2457</v>
      </c>
      <c r="K564" s="2" t="s">
        <v>2472</v>
      </c>
      <c r="L564" s="24">
        <v>0</v>
      </c>
      <c r="M564" s="37">
        <v>568.35739999999998</v>
      </c>
      <c r="N564" s="38">
        <v>0</v>
      </c>
      <c r="O564" s="38">
        <v>0</v>
      </c>
      <c r="P564" s="36">
        <v>0</v>
      </c>
      <c r="Q564" s="41">
        <f>ROUND(N564*$N$11-O564, 2)</f>
        <v>0</v>
      </c>
      <c r="R564" s="45">
        <f>ROUND(N564-O564-Q564, 2)</f>
        <v>0</v>
      </c>
    </row>
    <row r="565" spans="1:18" x14ac:dyDescent="0.25">
      <c r="A565" s="2">
        <v>5470</v>
      </c>
      <c r="B565" s="1" t="s">
        <v>737</v>
      </c>
      <c r="C565" s="2" t="s">
        <v>118</v>
      </c>
      <c r="D565" s="1" t="s">
        <v>738</v>
      </c>
      <c r="E565" s="2">
        <v>4305</v>
      </c>
      <c r="F565" s="2" t="s">
        <v>227</v>
      </c>
      <c r="G565" s="2">
        <v>44</v>
      </c>
      <c r="H565" s="2">
        <v>39</v>
      </c>
      <c r="I565" s="2">
        <v>41.5</v>
      </c>
      <c r="J565" s="5" t="s">
        <v>2457</v>
      </c>
      <c r="K565" s="2" t="s">
        <v>2451</v>
      </c>
      <c r="L565" s="24">
        <v>225</v>
      </c>
      <c r="M565" s="37">
        <v>220.99799999999999</v>
      </c>
      <c r="N565" s="38">
        <v>49724.549999999996</v>
      </c>
      <c r="O565" s="38">
        <v>29944.22</v>
      </c>
      <c r="P565" s="36">
        <v>19780.329999999994</v>
      </c>
      <c r="Q565" s="41">
        <f>ROUND(N565*$N$11-O565, 2)</f>
        <v>19539.71</v>
      </c>
      <c r="R565" s="45">
        <f>ROUND(N565-O565-Q565, 2)</f>
        <v>240.62</v>
      </c>
    </row>
    <row r="566" spans="1:18" x14ac:dyDescent="0.25">
      <c r="A566" s="2">
        <v>5489</v>
      </c>
      <c r="B566" s="1" t="s">
        <v>750</v>
      </c>
      <c r="C566" s="2" t="s">
        <v>118</v>
      </c>
      <c r="D566" s="1" t="s">
        <v>751</v>
      </c>
      <c r="E566" s="2">
        <v>4320</v>
      </c>
      <c r="F566" s="2" t="s">
        <v>227</v>
      </c>
      <c r="G566" s="2">
        <v>15</v>
      </c>
      <c r="H566" s="2">
        <v>8</v>
      </c>
      <c r="I566" s="2">
        <v>11.5</v>
      </c>
      <c r="J566" s="5" t="s">
        <v>2457</v>
      </c>
      <c r="K566" s="2" t="s">
        <v>2472</v>
      </c>
      <c r="L566" s="24">
        <v>0</v>
      </c>
      <c r="M566" s="37">
        <v>0</v>
      </c>
      <c r="N566" s="38">
        <v>0</v>
      </c>
      <c r="O566" s="38">
        <v>0</v>
      </c>
      <c r="P566" s="36">
        <v>0</v>
      </c>
      <c r="Q566" s="41">
        <f>ROUND(N566*$N$11-O566, 2)</f>
        <v>0</v>
      </c>
      <c r="R566" s="45">
        <f>ROUND(N566-O566-Q566, 2)</f>
        <v>0</v>
      </c>
    </row>
    <row r="567" spans="1:18" x14ac:dyDescent="0.25">
      <c r="A567" s="2">
        <v>5659</v>
      </c>
      <c r="B567" s="1" t="s">
        <v>902</v>
      </c>
      <c r="C567" s="2" t="s">
        <v>7</v>
      </c>
      <c r="D567" s="1" t="s">
        <v>903</v>
      </c>
      <c r="E567" s="2">
        <v>4403</v>
      </c>
      <c r="F567" s="2" t="s">
        <v>900</v>
      </c>
      <c r="G567" s="2">
        <v>27</v>
      </c>
      <c r="H567" s="2">
        <v>17</v>
      </c>
      <c r="I567" s="2">
        <v>22</v>
      </c>
      <c r="J567" s="5" t="s">
        <v>2457</v>
      </c>
      <c r="K567" s="2" t="s">
        <v>2472</v>
      </c>
      <c r="L567" s="24">
        <v>0</v>
      </c>
      <c r="M567" s="37">
        <v>263.45549999999997</v>
      </c>
      <c r="N567" s="38">
        <v>0</v>
      </c>
      <c r="O567" s="38">
        <v>0</v>
      </c>
      <c r="P567" s="36">
        <v>0</v>
      </c>
      <c r="Q567" s="41">
        <f>ROUND(N567*$N$11-O567, 2)</f>
        <v>0</v>
      </c>
      <c r="R567" s="45">
        <f>ROUND(N567-O567-Q567, 2)</f>
        <v>0</v>
      </c>
    </row>
    <row r="568" spans="1:18" x14ac:dyDescent="0.25">
      <c r="A568" s="2">
        <v>5677</v>
      </c>
      <c r="B568" s="1" t="s">
        <v>917</v>
      </c>
      <c r="C568" s="2" t="s">
        <v>7</v>
      </c>
      <c r="D568" s="1" t="s">
        <v>903</v>
      </c>
      <c r="E568" s="2">
        <v>4403</v>
      </c>
      <c r="F568" s="2" t="s">
        <v>900</v>
      </c>
      <c r="G568" s="2">
        <v>33</v>
      </c>
      <c r="H568" s="2">
        <v>23</v>
      </c>
      <c r="I568" s="2">
        <v>28</v>
      </c>
      <c r="J568" s="5" t="s">
        <v>2457</v>
      </c>
      <c r="K568" s="2" t="s">
        <v>2472</v>
      </c>
      <c r="L568" s="24">
        <v>0</v>
      </c>
      <c r="M568" s="37">
        <v>330.77210000000002</v>
      </c>
      <c r="N568" s="38">
        <v>0</v>
      </c>
      <c r="O568" s="38">
        <v>0</v>
      </c>
      <c r="P568" s="36">
        <v>0</v>
      </c>
      <c r="Q568" s="41">
        <f>ROUND(N568*$N$11-O568, 2)</f>
        <v>0</v>
      </c>
      <c r="R568" s="45">
        <f>ROUND(N568-O568-Q568, 2)</f>
        <v>0</v>
      </c>
    </row>
    <row r="569" spans="1:18" x14ac:dyDescent="0.25">
      <c r="A569" s="2">
        <v>5684</v>
      </c>
      <c r="B569" s="1" t="s">
        <v>922</v>
      </c>
      <c r="C569" s="2" t="s">
        <v>7</v>
      </c>
      <c r="D569" s="1" t="s">
        <v>903</v>
      </c>
      <c r="E569" s="2">
        <v>4403</v>
      </c>
      <c r="F569" s="2" t="s">
        <v>900</v>
      </c>
      <c r="G569" s="2">
        <v>34</v>
      </c>
      <c r="H569" s="2">
        <v>33</v>
      </c>
      <c r="I569" s="2">
        <v>33.5</v>
      </c>
      <c r="J569" s="5" t="s">
        <v>2457</v>
      </c>
      <c r="K569" s="2" t="s">
        <v>2472</v>
      </c>
      <c r="L569" s="24">
        <v>0</v>
      </c>
      <c r="M569" s="37">
        <v>582.37670000000003</v>
      </c>
      <c r="N569" s="38">
        <v>0</v>
      </c>
      <c r="O569" s="38">
        <v>0</v>
      </c>
      <c r="P569" s="36">
        <v>0</v>
      </c>
      <c r="Q569" s="41">
        <f>ROUND(N569*$N$11-O569, 2)</f>
        <v>0</v>
      </c>
      <c r="R569" s="45">
        <f>ROUND(N569-O569-Q569, 2)</f>
        <v>0</v>
      </c>
    </row>
    <row r="570" spans="1:18" x14ac:dyDescent="0.25">
      <c r="A570" s="2">
        <v>5729</v>
      </c>
      <c r="B570" s="1" t="s">
        <v>951</v>
      </c>
      <c r="C570" s="2" t="s">
        <v>7</v>
      </c>
      <c r="D570" s="1" t="s">
        <v>903</v>
      </c>
      <c r="E570" s="2">
        <v>4403</v>
      </c>
      <c r="F570" s="2" t="s">
        <v>900</v>
      </c>
      <c r="G570" s="2">
        <v>39</v>
      </c>
      <c r="H570" s="2">
        <v>28</v>
      </c>
      <c r="I570" s="2">
        <v>33.5</v>
      </c>
      <c r="J570" s="5" t="s">
        <v>2457</v>
      </c>
      <c r="K570" s="2" t="s">
        <v>2472</v>
      </c>
      <c r="L570" s="24">
        <v>0</v>
      </c>
      <c r="M570" s="37">
        <v>241.40870000000001</v>
      </c>
      <c r="N570" s="38">
        <v>0</v>
      </c>
      <c r="O570" s="38">
        <v>0</v>
      </c>
      <c r="P570" s="36">
        <v>0</v>
      </c>
      <c r="Q570" s="41">
        <f>ROUND(N570*$N$11-O570, 2)</f>
        <v>0</v>
      </c>
      <c r="R570" s="45">
        <f>ROUND(N570-O570-Q570, 2)</f>
        <v>0</v>
      </c>
    </row>
    <row r="571" spans="1:18" x14ac:dyDescent="0.25">
      <c r="A571" s="2">
        <v>5746</v>
      </c>
      <c r="B571" s="1" t="s">
        <v>964</v>
      </c>
      <c r="C571" s="2" t="s">
        <v>7</v>
      </c>
      <c r="D571" s="1" t="s">
        <v>903</v>
      </c>
      <c r="E571" s="2">
        <v>4403</v>
      </c>
      <c r="F571" s="2" t="s">
        <v>900</v>
      </c>
      <c r="G571" s="2">
        <v>13</v>
      </c>
      <c r="H571" s="2">
        <v>7</v>
      </c>
      <c r="I571" s="2">
        <v>10</v>
      </c>
      <c r="J571" s="5" t="s">
        <v>2457</v>
      </c>
      <c r="K571" s="2" t="s">
        <v>2472</v>
      </c>
      <c r="L571" s="24">
        <v>0</v>
      </c>
      <c r="M571" s="37">
        <v>519.76760000000002</v>
      </c>
      <c r="N571" s="38">
        <v>0</v>
      </c>
      <c r="O571" s="38">
        <v>0</v>
      </c>
      <c r="P571" s="36">
        <v>0</v>
      </c>
      <c r="Q571" s="41">
        <f>ROUND(N571*$N$11-O571, 2)</f>
        <v>0</v>
      </c>
      <c r="R571" s="45">
        <f>ROUND(N571-O571-Q571, 2)</f>
        <v>0</v>
      </c>
    </row>
    <row r="572" spans="1:18" x14ac:dyDescent="0.25">
      <c r="A572" s="2">
        <v>5784</v>
      </c>
      <c r="B572" s="1" t="s">
        <v>991</v>
      </c>
      <c r="C572" s="2" t="s">
        <v>7</v>
      </c>
      <c r="D572" s="1" t="s">
        <v>992</v>
      </c>
      <c r="E572" s="2">
        <v>4405</v>
      </c>
      <c r="F572" s="2" t="s">
        <v>900</v>
      </c>
      <c r="G572" s="2">
        <v>61</v>
      </c>
      <c r="H572" s="2">
        <v>52</v>
      </c>
      <c r="I572" s="2">
        <v>56.5</v>
      </c>
      <c r="J572" s="5" t="s">
        <v>2457</v>
      </c>
      <c r="K572" s="2" t="s">
        <v>2450</v>
      </c>
      <c r="L572" s="24">
        <v>400</v>
      </c>
      <c r="M572" s="37">
        <v>445.3793</v>
      </c>
      <c r="N572" s="38">
        <v>178151.72</v>
      </c>
      <c r="O572" s="38">
        <v>106891.03</v>
      </c>
      <c r="P572" s="36">
        <v>71260.69</v>
      </c>
      <c r="Q572" s="41">
        <f>ROUND(N572*$N$11-O572, 2)</f>
        <v>70398.61</v>
      </c>
      <c r="R572" s="45">
        <f>ROUND(N572-O572-Q572, 2)</f>
        <v>862.08</v>
      </c>
    </row>
    <row r="573" spans="1:18" x14ac:dyDescent="0.25">
      <c r="A573" s="2">
        <v>5920</v>
      </c>
      <c r="B573" s="1" t="s">
        <v>1107</v>
      </c>
      <c r="C573" s="2" t="s">
        <v>7</v>
      </c>
      <c r="D573" s="1" t="s">
        <v>1108</v>
      </c>
      <c r="E573" s="2">
        <v>4443</v>
      </c>
      <c r="F573" s="2" t="s">
        <v>1075</v>
      </c>
      <c r="G573" s="2">
        <v>34</v>
      </c>
      <c r="H573" s="2">
        <v>32</v>
      </c>
      <c r="I573" s="2">
        <v>33</v>
      </c>
      <c r="J573" s="5" t="s">
        <v>2457</v>
      </c>
      <c r="K573" s="2" t="s">
        <v>2472</v>
      </c>
      <c r="L573" s="24">
        <v>0</v>
      </c>
      <c r="M573" s="37">
        <v>613.90750000000003</v>
      </c>
      <c r="N573" s="38">
        <v>0</v>
      </c>
      <c r="O573" s="38">
        <v>0</v>
      </c>
      <c r="P573" s="36">
        <v>0</v>
      </c>
      <c r="Q573" s="41">
        <f>ROUND(N573*$N$11-O573, 2)</f>
        <v>0</v>
      </c>
      <c r="R573" s="45">
        <f>ROUND(N573-O573-Q573, 2)</f>
        <v>0</v>
      </c>
    </row>
    <row r="574" spans="1:18" x14ac:dyDescent="0.25">
      <c r="A574" s="2">
        <v>6071</v>
      </c>
      <c r="B574" s="1" t="s">
        <v>1199</v>
      </c>
      <c r="C574" s="2" t="s">
        <v>7</v>
      </c>
      <c r="D574" s="1" t="s">
        <v>1142</v>
      </c>
      <c r="E574" s="2">
        <v>4457</v>
      </c>
      <c r="F574" s="2" t="s">
        <v>1143</v>
      </c>
      <c r="G574" s="2">
        <v>57</v>
      </c>
      <c r="H574" s="2">
        <v>64</v>
      </c>
      <c r="I574" s="2">
        <v>60.5</v>
      </c>
      <c r="J574" s="5" t="s">
        <v>2457</v>
      </c>
      <c r="K574" s="2" t="s">
        <v>2450</v>
      </c>
      <c r="L574" s="24">
        <v>400</v>
      </c>
      <c r="M574" s="37">
        <v>258.12830000000002</v>
      </c>
      <c r="N574" s="38">
        <v>103251.32</v>
      </c>
      <c r="O574" s="38">
        <v>61950.79</v>
      </c>
      <c r="P574" s="36">
        <v>41300.530000000006</v>
      </c>
      <c r="Q574" s="41">
        <f>ROUND(N574*$N$11-O574, 2)</f>
        <v>40800.9</v>
      </c>
      <c r="R574" s="45">
        <f>ROUND(N574-O574-Q574, 2)</f>
        <v>499.63</v>
      </c>
    </row>
    <row r="575" spans="1:18" x14ac:dyDescent="0.25">
      <c r="A575" s="2">
        <v>766437</v>
      </c>
      <c r="B575" s="1" t="s">
        <v>2420</v>
      </c>
      <c r="C575" s="2" t="s">
        <v>118</v>
      </c>
      <c r="D575" s="1" t="s">
        <v>2421</v>
      </c>
      <c r="E575" s="2">
        <v>92989</v>
      </c>
      <c r="F575" s="2" t="s">
        <v>227</v>
      </c>
      <c r="G575" s="2" t="s">
        <v>2485</v>
      </c>
      <c r="H575" s="2" t="s">
        <v>2485</v>
      </c>
      <c r="I575" s="2" t="s">
        <v>2485</v>
      </c>
      <c r="J575" s="5" t="s">
        <v>2457</v>
      </c>
      <c r="K575" s="2" t="s">
        <v>2472</v>
      </c>
      <c r="L575" s="24">
        <v>0</v>
      </c>
      <c r="M575" s="37">
        <v>211.02869999999999</v>
      </c>
      <c r="N575" s="38">
        <v>0</v>
      </c>
      <c r="O575" s="38">
        <v>0</v>
      </c>
      <c r="P575" s="36">
        <v>0</v>
      </c>
      <c r="Q575" s="41">
        <f>ROUND(N575*$N$11-O575, 2)</f>
        <v>0</v>
      </c>
      <c r="R575" s="45">
        <f>ROUND(N575-O575-Q575, 2)</f>
        <v>0</v>
      </c>
    </row>
    <row r="576" spans="1:18" x14ac:dyDescent="0.25">
      <c r="A576" s="2">
        <v>92598</v>
      </c>
      <c r="B576" s="1" t="s">
        <v>2316</v>
      </c>
      <c r="C576" s="2" t="s">
        <v>118</v>
      </c>
      <c r="D576" s="1" t="s">
        <v>2317</v>
      </c>
      <c r="E576" s="2">
        <v>91958</v>
      </c>
      <c r="F576" s="2" t="s">
        <v>227</v>
      </c>
      <c r="G576" s="2" t="s">
        <v>2485</v>
      </c>
      <c r="H576" s="2" t="s">
        <v>2485</v>
      </c>
      <c r="I576" s="2" t="s">
        <v>2485</v>
      </c>
      <c r="J576" s="5" t="s">
        <v>2457</v>
      </c>
      <c r="K576" s="2" t="s">
        <v>2472</v>
      </c>
      <c r="L576" s="24">
        <v>0</v>
      </c>
      <c r="M576" s="37">
        <v>186.3563</v>
      </c>
      <c r="N576" s="38">
        <v>0</v>
      </c>
      <c r="O576" s="38">
        <v>0</v>
      </c>
      <c r="P576" s="36">
        <v>0</v>
      </c>
      <c r="Q576" s="41">
        <f>ROUND(N576*$N$11-O576, 2)</f>
        <v>0</v>
      </c>
      <c r="R576" s="45">
        <f>ROUND(N576-O576-Q576, 2)</f>
        <v>0</v>
      </c>
    </row>
    <row r="577" spans="1:18" x14ac:dyDescent="0.25">
      <c r="A577" s="2">
        <v>89624</v>
      </c>
      <c r="B577" s="1" t="s">
        <v>1983</v>
      </c>
      <c r="C577" s="2" t="s">
        <v>118</v>
      </c>
      <c r="D577" s="1" t="s">
        <v>1770</v>
      </c>
      <c r="E577" s="2">
        <v>81076</v>
      </c>
      <c r="F577" s="2" t="s">
        <v>227</v>
      </c>
      <c r="G577" s="2">
        <v>37</v>
      </c>
      <c r="H577" s="2">
        <v>24</v>
      </c>
      <c r="I577" s="2">
        <v>30.5</v>
      </c>
      <c r="J577" s="5" t="s">
        <v>2457</v>
      </c>
      <c r="K577" s="2" t="s">
        <v>2472</v>
      </c>
      <c r="L577" s="24">
        <v>0</v>
      </c>
      <c r="M577" s="37">
        <v>40.848399999999998</v>
      </c>
      <c r="N577" s="38">
        <v>0</v>
      </c>
      <c r="O577" s="38">
        <v>0</v>
      </c>
      <c r="P577" s="36">
        <v>0</v>
      </c>
      <c r="Q577" s="41">
        <f>ROUND(N577*$N$11-O577, 2)</f>
        <v>0</v>
      </c>
      <c r="R577" s="45">
        <f>ROUND(N577-O577-Q577, 2)</f>
        <v>0</v>
      </c>
    </row>
    <row r="578" spans="1:18" x14ac:dyDescent="0.25">
      <c r="A578" s="2">
        <v>84305</v>
      </c>
      <c r="B578" s="1" t="s">
        <v>1805</v>
      </c>
      <c r="C578" s="2" t="s">
        <v>7</v>
      </c>
      <c r="D578" s="1" t="s">
        <v>636</v>
      </c>
      <c r="E578" s="2">
        <v>4276</v>
      </c>
      <c r="F578" s="2" t="s">
        <v>227</v>
      </c>
      <c r="G578" s="2">
        <v>28</v>
      </c>
      <c r="H578" s="2">
        <v>26</v>
      </c>
      <c r="I578" s="2">
        <v>27</v>
      </c>
      <c r="J578" s="5" t="s">
        <v>2457</v>
      </c>
      <c r="K578" s="2" t="s">
        <v>2472</v>
      </c>
      <c r="L578" s="24">
        <v>0</v>
      </c>
      <c r="M578" s="37">
        <v>860.4067</v>
      </c>
      <c r="N578" s="38">
        <v>0</v>
      </c>
      <c r="O578" s="38">
        <v>0</v>
      </c>
      <c r="P578" s="36">
        <v>0</v>
      </c>
      <c r="Q578" s="41">
        <f>ROUND(N578*$N$11-O578, 2)</f>
        <v>0</v>
      </c>
      <c r="R578" s="45">
        <f>ROUND(N578-O578-Q578, 2)</f>
        <v>0</v>
      </c>
    </row>
    <row r="579" spans="1:18" x14ac:dyDescent="0.25">
      <c r="A579" s="2">
        <v>91712</v>
      </c>
      <c r="B579" s="1" t="s">
        <v>2214</v>
      </c>
      <c r="C579" s="2" t="s">
        <v>118</v>
      </c>
      <c r="D579" s="1" t="s">
        <v>2215</v>
      </c>
      <c r="E579" s="2">
        <v>90884</v>
      </c>
      <c r="F579" s="2" t="s">
        <v>227</v>
      </c>
      <c r="G579" s="2">
        <v>27</v>
      </c>
      <c r="H579" s="2">
        <v>22</v>
      </c>
      <c r="I579" s="2">
        <v>24.5</v>
      </c>
      <c r="J579" s="5" t="s">
        <v>2457</v>
      </c>
      <c r="K579" s="2" t="s">
        <v>2472</v>
      </c>
      <c r="L579" s="24">
        <v>0</v>
      </c>
      <c r="M579" s="37">
        <v>140.96789999999999</v>
      </c>
      <c r="N579" s="38">
        <v>0</v>
      </c>
      <c r="O579" s="38">
        <v>0</v>
      </c>
      <c r="P579" s="36">
        <v>0</v>
      </c>
      <c r="Q579" s="41">
        <f>ROUND(N579*$N$11-O579, 2)</f>
        <v>0</v>
      </c>
      <c r="R579" s="45">
        <f>ROUND(N579-O579-Q579, 2)</f>
        <v>0</v>
      </c>
    </row>
    <row r="580" spans="1:18" x14ac:dyDescent="0.25">
      <c r="A580" s="2">
        <v>79800</v>
      </c>
      <c r="B580" s="1" t="s">
        <v>1663</v>
      </c>
      <c r="C580" s="2" t="s">
        <v>7</v>
      </c>
      <c r="D580" s="1" t="s">
        <v>689</v>
      </c>
      <c r="E580" s="2">
        <v>4283</v>
      </c>
      <c r="F580" s="2" t="s">
        <v>227</v>
      </c>
      <c r="G580" s="2">
        <v>37</v>
      </c>
      <c r="H580" s="2">
        <v>38</v>
      </c>
      <c r="I580" s="2">
        <v>37.5</v>
      </c>
      <c r="J580" s="5" t="s">
        <v>2457</v>
      </c>
      <c r="K580" s="2" t="s">
        <v>2451</v>
      </c>
      <c r="L580" s="24">
        <v>225</v>
      </c>
      <c r="M580" s="37">
        <v>718.98680000000002</v>
      </c>
      <c r="N580" s="38">
        <v>161772.03</v>
      </c>
      <c r="O580" s="38">
        <v>97063.22</v>
      </c>
      <c r="P580" s="36">
        <v>64708.81</v>
      </c>
      <c r="Q580" s="41">
        <f>ROUND(N580*$N$11-O580, 2)</f>
        <v>63926</v>
      </c>
      <c r="R580" s="45">
        <f>ROUND(N580-O580-Q580, 2)</f>
        <v>782.81</v>
      </c>
    </row>
    <row r="581" spans="1:18" x14ac:dyDescent="0.25">
      <c r="A581" s="2">
        <v>4822</v>
      </c>
      <c r="B581" s="1" t="s">
        <v>136</v>
      </c>
      <c r="C581" s="2" t="s">
        <v>7</v>
      </c>
      <c r="D581" s="1" t="s">
        <v>137</v>
      </c>
      <c r="E581" s="2">
        <v>4193</v>
      </c>
      <c r="F581" s="2" t="s">
        <v>123</v>
      </c>
      <c r="G581" s="2">
        <v>39</v>
      </c>
      <c r="H581" s="2">
        <v>34</v>
      </c>
      <c r="I581" s="2">
        <v>36.5</v>
      </c>
      <c r="J581" s="5" t="s">
        <v>2457</v>
      </c>
      <c r="K581" s="2" t="s">
        <v>2451</v>
      </c>
      <c r="L581" s="24">
        <v>225</v>
      </c>
      <c r="M581" s="37">
        <v>404.5521</v>
      </c>
      <c r="N581" s="38">
        <v>91024.222500000003</v>
      </c>
      <c r="O581" s="38">
        <v>54614.53</v>
      </c>
      <c r="P581" s="36">
        <v>36409.692500000005</v>
      </c>
      <c r="Q581" s="41">
        <f>ROUND(N581*$N$11-O581, 2)</f>
        <v>35969.230000000003</v>
      </c>
      <c r="R581" s="45">
        <f>ROUND(N581-O581-Q581, 2)</f>
        <v>440.46</v>
      </c>
    </row>
    <row r="582" spans="1:18" x14ac:dyDescent="0.25">
      <c r="A582" s="2">
        <v>4928</v>
      </c>
      <c r="B582" s="1" t="s">
        <v>241</v>
      </c>
      <c r="C582" s="2" t="s">
        <v>7</v>
      </c>
      <c r="D582" s="1" t="s">
        <v>226</v>
      </c>
      <c r="E582" s="2">
        <v>4235</v>
      </c>
      <c r="F582" s="2" t="s">
        <v>227</v>
      </c>
      <c r="G582" s="2">
        <v>37</v>
      </c>
      <c r="H582" s="2">
        <v>29</v>
      </c>
      <c r="I582" s="2">
        <v>33</v>
      </c>
      <c r="J582" s="5" t="s">
        <v>2457</v>
      </c>
      <c r="K582" s="2" t="s">
        <v>2472</v>
      </c>
      <c r="L582" s="24">
        <v>0</v>
      </c>
      <c r="M582" s="37">
        <v>449.27800000000002</v>
      </c>
      <c r="N582" s="38">
        <v>0</v>
      </c>
      <c r="O582" s="38">
        <v>0</v>
      </c>
      <c r="P582" s="36">
        <v>0</v>
      </c>
      <c r="Q582" s="41">
        <f>ROUND(N582*$N$11-O582, 2)</f>
        <v>0</v>
      </c>
      <c r="R582" s="45">
        <f>ROUND(N582-O582-Q582, 2)</f>
        <v>0</v>
      </c>
    </row>
    <row r="583" spans="1:18" x14ac:dyDescent="0.25">
      <c r="A583" s="2">
        <v>4969</v>
      </c>
      <c r="B583" s="1" t="s">
        <v>274</v>
      </c>
      <c r="C583" s="2" t="s">
        <v>7</v>
      </c>
      <c r="D583" s="1" t="s">
        <v>226</v>
      </c>
      <c r="E583" s="2">
        <v>4235</v>
      </c>
      <c r="F583" s="2" t="s">
        <v>227</v>
      </c>
      <c r="G583" s="2">
        <v>22</v>
      </c>
      <c r="H583" s="2">
        <v>28</v>
      </c>
      <c r="I583" s="2">
        <v>25</v>
      </c>
      <c r="J583" s="5" t="s">
        <v>2457</v>
      </c>
      <c r="K583" s="2" t="s">
        <v>2472</v>
      </c>
      <c r="L583" s="24">
        <v>0</v>
      </c>
      <c r="M583" s="37">
        <v>1135.3924</v>
      </c>
      <c r="N583" s="38">
        <v>0</v>
      </c>
      <c r="O583" s="38">
        <v>0</v>
      </c>
      <c r="P583" s="36">
        <v>0</v>
      </c>
      <c r="Q583" s="41">
        <f>ROUND(N583*$N$11-O583, 2)</f>
        <v>0</v>
      </c>
      <c r="R583" s="45">
        <f>ROUND(N583-O583-Q583, 2)</f>
        <v>0</v>
      </c>
    </row>
    <row r="584" spans="1:18" x14ac:dyDescent="0.25">
      <c r="A584" s="2">
        <v>5116</v>
      </c>
      <c r="B584" s="1" t="s">
        <v>408</v>
      </c>
      <c r="C584" s="2" t="s">
        <v>7</v>
      </c>
      <c r="D584" s="1" t="s">
        <v>403</v>
      </c>
      <c r="E584" s="2">
        <v>4242</v>
      </c>
      <c r="F584" s="2" t="s">
        <v>227</v>
      </c>
      <c r="G584" s="2">
        <v>26</v>
      </c>
      <c r="H584" s="2">
        <v>17</v>
      </c>
      <c r="I584" s="2">
        <v>21.5</v>
      </c>
      <c r="J584" s="5" t="s">
        <v>2457</v>
      </c>
      <c r="K584" s="2" t="s">
        <v>2472</v>
      </c>
      <c r="L584" s="24">
        <v>0</v>
      </c>
      <c r="M584" s="37">
        <v>520.46619999999996</v>
      </c>
      <c r="N584" s="38">
        <v>0</v>
      </c>
      <c r="O584" s="38">
        <v>0</v>
      </c>
      <c r="P584" s="36">
        <v>0</v>
      </c>
      <c r="Q584" s="41">
        <f>ROUND(N584*$N$11-O584, 2)</f>
        <v>0</v>
      </c>
      <c r="R584" s="45">
        <f>ROUND(N584-O584-Q584, 2)</f>
        <v>0</v>
      </c>
    </row>
    <row r="585" spans="1:18" x14ac:dyDescent="0.25">
      <c r="A585" s="2">
        <v>5221</v>
      </c>
      <c r="B585" s="1" t="s">
        <v>499</v>
      </c>
      <c r="C585" s="2" t="s">
        <v>7</v>
      </c>
      <c r="D585" s="1" t="s">
        <v>490</v>
      </c>
      <c r="E585" s="2">
        <v>4258</v>
      </c>
      <c r="F585" s="2" t="s">
        <v>227</v>
      </c>
      <c r="G585" s="2">
        <v>40</v>
      </c>
      <c r="H585" s="2">
        <v>36</v>
      </c>
      <c r="I585" s="2">
        <v>38</v>
      </c>
      <c r="J585" s="5" t="s">
        <v>2457</v>
      </c>
      <c r="K585" s="2" t="s">
        <v>2451</v>
      </c>
      <c r="L585" s="24">
        <v>225</v>
      </c>
      <c r="M585" s="37">
        <v>461.52379999999999</v>
      </c>
      <c r="N585" s="38">
        <v>103842.855</v>
      </c>
      <c r="O585" s="38">
        <v>62305.71</v>
      </c>
      <c r="P585" s="36">
        <v>41537.144999999997</v>
      </c>
      <c r="Q585" s="41">
        <f>ROUND(N585*$N$11-O585, 2)</f>
        <v>41034.65</v>
      </c>
      <c r="R585" s="45">
        <f>ROUND(N585-O585-Q585, 2)</f>
        <v>502.49</v>
      </c>
    </row>
    <row r="586" spans="1:18" x14ac:dyDescent="0.25">
      <c r="A586" s="2">
        <v>5360</v>
      </c>
      <c r="B586" s="1" t="s">
        <v>639</v>
      </c>
      <c r="C586" s="2" t="s">
        <v>7</v>
      </c>
      <c r="D586" s="1" t="s">
        <v>640</v>
      </c>
      <c r="E586" s="2">
        <v>4278</v>
      </c>
      <c r="F586" s="2" t="s">
        <v>227</v>
      </c>
      <c r="G586" s="2">
        <v>20</v>
      </c>
      <c r="H586" s="2">
        <v>16</v>
      </c>
      <c r="I586" s="2">
        <v>18</v>
      </c>
      <c r="J586" s="5" t="s">
        <v>2457</v>
      </c>
      <c r="K586" s="2" t="s">
        <v>2472</v>
      </c>
      <c r="L586" s="24">
        <v>0</v>
      </c>
      <c r="M586" s="37">
        <v>718.80449999999996</v>
      </c>
      <c r="N586" s="38">
        <v>0</v>
      </c>
      <c r="O586" s="38">
        <v>0</v>
      </c>
      <c r="P586" s="36">
        <v>0</v>
      </c>
      <c r="Q586" s="41">
        <f>ROUND(N586*$N$11-O586, 2)</f>
        <v>0</v>
      </c>
      <c r="R586" s="45">
        <f>ROUND(N586-O586-Q586, 2)</f>
        <v>0</v>
      </c>
    </row>
    <row r="587" spans="1:18" x14ac:dyDescent="0.25">
      <c r="A587" s="2">
        <v>5365</v>
      </c>
      <c r="B587" s="1" t="s">
        <v>644</v>
      </c>
      <c r="C587" s="2" t="s">
        <v>7</v>
      </c>
      <c r="D587" s="1" t="s">
        <v>642</v>
      </c>
      <c r="E587" s="2">
        <v>4279</v>
      </c>
      <c r="F587" s="2" t="s">
        <v>227</v>
      </c>
      <c r="G587" s="2">
        <v>26</v>
      </c>
      <c r="H587" s="2">
        <v>35</v>
      </c>
      <c r="I587" s="2">
        <v>30.5</v>
      </c>
      <c r="J587" s="5" t="s">
        <v>2457</v>
      </c>
      <c r="K587" s="2" t="s">
        <v>2472</v>
      </c>
      <c r="L587" s="24">
        <v>0</v>
      </c>
      <c r="M587" s="37">
        <v>588.03869999999995</v>
      </c>
      <c r="N587" s="38">
        <v>0</v>
      </c>
      <c r="O587" s="38">
        <v>0</v>
      </c>
      <c r="P587" s="36">
        <v>0</v>
      </c>
      <c r="Q587" s="41">
        <f>ROUND(N587*$N$11-O587, 2)</f>
        <v>0</v>
      </c>
      <c r="R587" s="45">
        <f>ROUND(N587-O587-Q587, 2)</f>
        <v>0</v>
      </c>
    </row>
    <row r="588" spans="1:18" x14ac:dyDescent="0.25">
      <c r="A588" s="2">
        <v>5713</v>
      </c>
      <c r="B588" s="1" t="s">
        <v>942</v>
      </c>
      <c r="C588" s="2" t="s">
        <v>7</v>
      </c>
      <c r="D588" s="1" t="s">
        <v>903</v>
      </c>
      <c r="E588" s="2">
        <v>4403</v>
      </c>
      <c r="F588" s="2" t="s">
        <v>900</v>
      </c>
      <c r="G588" s="2">
        <v>20</v>
      </c>
      <c r="H588" s="2">
        <v>13</v>
      </c>
      <c r="I588" s="2">
        <v>16.5</v>
      </c>
      <c r="J588" s="5" t="s">
        <v>2457</v>
      </c>
      <c r="K588" s="2" t="s">
        <v>2472</v>
      </c>
      <c r="L588" s="24">
        <v>0</v>
      </c>
      <c r="M588" s="37">
        <v>234.2724</v>
      </c>
      <c r="N588" s="38">
        <v>0</v>
      </c>
      <c r="O588" s="38">
        <v>0</v>
      </c>
      <c r="P588" s="36">
        <v>0</v>
      </c>
      <c r="Q588" s="41">
        <f>ROUND(N588*$N$11-O588, 2)</f>
        <v>0</v>
      </c>
      <c r="R588" s="45">
        <f>ROUND(N588-O588-Q588, 2)</f>
        <v>0</v>
      </c>
    </row>
    <row r="589" spans="1:18" x14ac:dyDescent="0.25">
      <c r="A589" s="2">
        <v>6094</v>
      </c>
      <c r="B589" s="1" t="s">
        <v>535</v>
      </c>
      <c r="C589" s="2" t="s">
        <v>7</v>
      </c>
      <c r="D589" s="1" t="s">
        <v>1208</v>
      </c>
      <c r="E589" s="2">
        <v>4469</v>
      </c>
      <c r="F589" s="2" t="s">
        <v>1202</v>
      </c>
      <c r="G589" s="2">
        <v>38</v>
      </c>
      <c r="H589" s="2">
        <v>34</v>
      </c>
      <c r="I589" s="2">
        <v>36</v>
      </c>
      <c r="J589" s="5" t="s">
        <v>2457</v>
      </c>
      <c r="K589" s="2" t="s">
        <v>2451</v>
      </c>
      <c r="L589" s="24">
        <v>225</v>
      </c>
      <c r="M589" s="37">
        <v>409.70670000000001</v>
      </c>
      <c r="N589" s="38">
        <v>92184.007500000007</v>
      </c>
      <c r="O589" s="38">
        <v>55310.400000000001</v>
      </c>
      <c r="P589" s="36">
        <v>36873.607500000006</v>
      </c>
      <c r="Q589" s="41">
        <f>ROUND(N589*$N$11-O589, 2)</f>
        <v>36427.53</v>
      </c>
      <c r="R589" s="45">
        <f>ROUND(N589-O589-Q589, 2)</f>
        <v>446.08</v>
      </c>
    </row>
    <row r="590" spans="1:18" x14ac:dyDescent="0.25">
      <c r="A590" s="2">
        <v>6115</v>
      </c>
      <c r="B590" s="1" t="s">
        <v>1237</v>
      </c>
      <c r="C590" s="2" t="s">
        <v>7</v>
      </c>
      <c r="D590" s="1" t="s">
        <v>1238</v>
      </c>
      <c r="E590" s="2">
        <v>4480</v>
      </c>
      <c r="F590" s="2" t="s">
        <v>1202</v>
      </c>
      <c r="G590" s="2">
        <v>45</v>
      </c>
      <c r="H590" s="2">
        <v>30</v>
      </c>
      <c r="I590" s="2">
        <v>37.5</v>
      </c>
      <c r="J590" s="5" t="s">
        <v>2457</v>
      </c>
      <c r="K590" s="2" t="s">
        <v>2451</v>
      </c>
      <c r="L590" s="24">
        <v>225</v>
      </c>
      <c r="M590" s="37">
        <v>67.736500000000007</v>
      </c>
      <c r="N590" s="38">
        <v>15240.712500000001</v>
      </c>
      <c r="O590" s="38">
        <v>9144.43</v>
      </c>
      <c r="P590" s="36">
        <v>6096.2825000000012</v>
      </c>
      <c r="Q590" s="41">
        <f>ROUND(N590*$N$11-O590, 2)</f>
        <v>6022.53</v>
      </c>
      <c r="R590" s="45">
        <f>ROUND(N590-O590-Q590, 2)</f>
        <v>73.75</v>
      </c>
    </row>
    <row r="591" spans="1:18" x14ac:dyDescent="0.25">
      <c r="A591" s="2">
        <v>6292</v>
      </c>
      <c r="B591" s="1" t="s">
        <v>1336</v>
      </c>
      <c r="C591" s="2" t="s">
        <v>7</v>
      </c>
      <c r="D591" s="1" t="s">
        <v>1035</v>
      </c>
      <c r="E591" s="2">
        <v>4409</v>
      </c>
      <c r="F591" s="2" t="s">
        <v>900</v>
      </c>
      <c r="G591" s="2">
        <v>31</v>
      </c>
      <c r="H591" s="2">
        <v>27</v>
      </c>
      <c r="I591" s="2">
        <v>29</v>
      </c>
      <c r="J591" s="5" t="s">
        <v>2457</v>
      </c>
      <c r="K591" s="2" t="s">
        <v>2472</v>
      </c>
      <c r="L591" s="24">
        <v>0</v>
      </c>
      <c r="M591" s="37">
        <v>132.29830000000001</v>
      </c>
      <c r="N591" s="38">
        <v>0</v>
      </c>
      <c r="O591" s="38">
        <v>0</v>
      </c>
      <c r="P591" s="36">
        <v>0</v>
      </c>
      <c r="Q591" s="41">
        <f>ROUND(N591*$N$11-O591, 2)</f>
        <v>0</v>
      </c>
      <c r="R591" s="45">
        <f>ROUND(N591-O591-Q591, 2)</f>
        <v>0</v>
      </c>
    </row>
    <row r="592" spans="1:18" x14ac:dyDescent="0.25">
      <c r="A592" s="2">
        <v>5204</v>
      </c>
      <c r="B592" s="1" t="s">
        <v>485</v>
      </c>
      <c r="C592" s="2" t="s">
        <v>7</v>
      </c>
      <c r="D592" s="1" t="s">
        <v>477</v>
      </c>
      <c r="E592" s="2">
        <v>4256</v>
      </c>
      <c r="F592" s="2" t="s">
        <v>227</v>
      </c>
      <c r="G592" s="2">
        <v>31</v>
      </c>
      <c r="H592" s="2">
        <v>21</v>
      </c>
      <c r="I592" s="2">
        <v>26</v>
      </c>
      <c r="J592" s="5" t="s">
        <v>2457</v>
      </c>
      <c r="K592" s="2" t="s">
        <v>2472</v>
      </c>
      <c r="L592" s="24">
        <v>0</v>
      </c>
      <c r="M592" s="37">
        <v>472.9796</v>
      </c>
      <c r="N592" s="38">
        <v>0</v>
      </c>
      <c r="O592" s="38">
        <v>0</v>
      </c>
      <c r="P592" s="36">
        <v>0</v>
      </c>
      <c r="Q592" s="41">
        <f>ROUND(N592*$N$11-O592, 2)</f>
        <v>0</v>
      </c>
      <c r="R592" s="45">
        <f>ROUND(N592-O592-Q592, 2)</f>
        <v>0</v>
      </c>
    </row>
    <row r="593" spans="1:18" x14ac:dyDescent="0.25">
      <c r="A593" s="2">
        <v>79618</v>
      </c>
      <c r="B593" s="1" t="s">
        <v>910</v>
      </c>
      <c r="C593" s="2" t="s">
        <v>7</v>
      </c>
      <c r="D593" s="1" t="s">
        <v>640</v>
      </c>
      <c r="E593" s="2">
        <v>4278</v>
      </c>
      <c r="F593" s="2" t="s">
        <v>227</v>
      </c>
      <c r="G593" s="2">
        <v>31</v>
      </c>
      <c r="H593" s="2">
        <v>27</v>
      </c>
      <c r="I593" s="2">
        <v>29</v>
      </c>
      <c r="J593" s="5" t="s">
        <v>2457</v>
      </c>
      <c r="K593" s="2" t="s">
        <v>2472</v>
      </c>
      <c r="L593" s="24">
        <v>0</v>
      </c>
      <c r="M593" s="37">
        <v>890.25229999999999</v>
      </c>
      <c r="N593" s="38">
        <v>0</v>
      </c>
      <c r="O593" s="38">
        <v>0</v>
      </c>
      <c r="P593" s="36">
        <v>0</v>
      </c>
      <c r="Q593" s="41">
        <f>ROUND(N593*$N$11-O593, 2)</f>
        <v>0</v>
      </c>
      <c r="R593" s="45">
        <f>ROUND(N593-O593-Q593, 2)</f>
        <v>0</v>
      </c>
    </row>
    <row r="594" spans="1:18" x14ac:dyDescent="0.25">
      <c r="A594" s="2">
        <v>88201</v>
      </c>
      <c r="B594" s="1" t="s">
        <v>1896</v>
      </c>
      <c r="C594" s="2" t="s">
        <v>118</v>
      </c>
      <c r="D594" s="1" t="s">
        <v>1352</v>
      </c>
      <c r="E594" s="2">
        <v>6365</v>
      </c>
      <c r="F594" s="2" t="s">
        <v>1202</v>
      </c>
      <c r="G594" s="2">
        <v>21</v>
      </c>
      <c r="H594" s="2">
        <v>13</v>
      </c>
      <c r="I594" s="2">
        <v>17</v>
      </c>
      <c r="J594" s="5" t="s">
        <v>2457</v>
      </c>
      <c r="K594" s="2" t="s">
        <v>2472</v>
      </c>
      <c r="L594" s="24">
        <v>0</v>
      </c>
      <c r="M594" s="37">
        <v>92.455100000000002</v>
      </c>
      <c r="N594" s="38">
        <v>0</v>
      </c>
      <c r="O594" s="38">
        <v>0</v>
      </c>
      <c r="P594" s="36">
        <v>0</v>
      </c>
      <c r="Q594" s="41">
        <f>ROUND(N594*$N$11-O594, 2)</f>
        <v>0</v>
      </c>
      <c r="R594" s="45">
        <f>ROUND(N594-O594-Q594, 2)</f>
        <v>0</v>
      </c>
    </row>
    <row r="595" spans="1:18" x14ac:dyDescent="0.25">
      <c r="A595" s="2">
        <v>6121</v>
      </c>
      <c r="B595" s="1" t="s">
        <v>1247</v>
      </c>
      <c r="C595" s="2" t="s">
        <v>7</v>
      </c>
      <c r="D595" s="1" t="s">
        <v>1248</v>
      </c>
      <c r="E595" s="2">
        <v>4485</v>
      </c>
      <c r="F595" s="2" t="s">
        <v>1202</v>
      </c>
      <c r="G595" s="2" t="s">
        <v>2485</v>
      </c>
      <c r="H595" s="2" t="s">
        <v>2485</v>
      </c>
      <c r="I595" s="2" t="s">
        <v>2485</v>
      </c>
      <c r="J595" s="5" t="s">
        <v>2457</v>
      </c>
      <c r="K595" s="2" t="s">
        <v>2472</v>
      </c>
      <c r="L595" s="24">
        <v>0</v>
      </c>
      <c r="M595" s="37">
        <v>37.5137</v>
      </c>
      <c r="N595" s="38">
        <v>0</v>
      </c>
      <c r="O595" s="38">
        <v>0</v>
      </c>
      <c r="P595" s="36">
        <v>0</v>
      </c>
      <c r="Q595" s="41">
        <f>ROUND(N595*$N$11-O595, 2)</f>
        <v>0</v>
      </c>
      <c r="R595" s="45">
        <f>ROUND(N595-O595-Q595, 2)</f>
        <v>0</v>
      </c>
    </row>
    <row r="596" spans="1:18" x14ac:dyDescent="0.25">
      <c r="A596" s="2">
        <v>79090</v>
      </c>
      <c r="B596" s="1" t="s">
        <v>1502</v>
      </c>
      <c r="C596" s="2" t="s">
        <v>118</v>
      </c>
      <c r="D596" s="1" t="s">
        <v>1503</v>
      </c>
      <c r="E596" s="2">
        <v>79086</v>
      </c>
      <c r="F596" s="2" t="s">
        <v>123</v>
      </c>
      <c r="G596" s="2">
        <v>20</v>
      </c>
      <c r="H596" s="2">
        <v>30</v>
      </c>
      <c r="I596" s="2">
        <v>25</v>
      </c>
      <c r="J596" s="5" t="s">
        <v>2457</v>
      </c>
      <c r="K596" s="2" t="s">
        <v>2472</v>
      </c>
      <c r="L596" s="24">
        <v>0</v>
      </c>
      <c r="M596" s="37">
        <v>95.8</v>
      </c>
      <c r="N596" s="38">
        <v>0</v>
      </c>
      <c r="O596" s="38">
        <v>0</v>
      </c>
      <c r="P596" s="36">
        <v>0</v>
      </c>
      <c r="Q596" s="41">
        <f>ROUND(N596*$N$11-O596, 2)</f>
        <v>0</v>
      </c>
      <c r="R596" s="45">
        <f>ROUND(N596-O596-Q596, 2)</f>
        <v>0</v>
      </c>
    </row>
    <row r="597" spans="1:18" x14ac:dyDescent="0.25">
      <c r="A597" s="2">
        <v>91775</v>
      </c>
      <c r="B597" s="1" t="s">
        <v>2221</v>
      </c>
      <c r="C597" s="2" t="s">
        <v>118</v>
      </c>
      <c r="D597" s="1" t="s">
        <v>2222</v>
      </c>
      <c r="E597" s="2">
        <v>91250</v>
      </c>
      <c r="F597" s="2" t="s">
        <v>227</v>
      </c>
      <c r="G597" s="2">
        <v>48</v>
      </c>
      <c r="H597" s="2">
        <v>28</v>
      </c>
      <c r="I597" s="2">
        <v>38</v>
      </c>
      <c r="J597" s="5" t="s">
        <v>2457</v>
      </c>
      <c r="K597" s="2" t="s">
        <v>2451</v>
      </c>
      <c r="L597" s="24">
        <v>225</v>
      </c>
      <c r="M597" s="37">
        <v>748.82259999999997</v>
      </c>
      <c r="N597" s="38">
        <v>168485.08499999999</v>
      </c>
      <c r="O597" s="38">
        <v>101210.94</v>
      </c>
      <c r="P597" s="36">
        <v>67274.14499999999</v>
      </c>
      <c r="Q597" s="41">
        <f>ROUND(N597*$N$11-O597, 2)</f>
        <v>66458.850000000006</v>
      </c>
      <c r="R597" s="45">
        <f>ROUND(N597-O597-Q597, 2)</f>
        <v>815.29</v>
      </c>
    </row>
    <row r="598" spans="1:18" x14ac:dyDescent="0.25">
      <c r="A598" s="2">
        <v>4936</v>
      </c>
      <c r="B598" s="1" t="s">
        <v>249</v>
      </c>
      <c r="C598" s="2" t="s">
        <v>7</v>
      </c>
      <c r="D598" s="1" t="s">
        <v>226</v>
      </c>
      <c r="E598" s="2">
        <v>4235</v>
      </c>
      <c r="F598" s="2" t="s">
        <v>227</v>
      </c>
      <c r="G598" s="2">
        <v>30</v>
      </c>
      <c r="H598" s="2">
        <v>25</v>
      </c>
      <c r="I598" s="2">
        <v>27.5</v>
      </c>
      <c r="J598" s="5" t="s">
        <v>2457</v>
      </c>
      <c r="K598" s="2" t="s">
        <v>2472</v>
      </c>
      <c r="L598" s="24">
        <v>0</v>
      </c>
      <c r="M598" s="37">
        <v>539.07839999999999</v>
      </c>
      <c r="N598" s="38">
        <v>0</v>
      </c>
      <c r="O598" s="38">
        <v>0</v>
      </c>
      <c r="P598" s="36">
        <v>0</v>
      </c>
      <c r="Q598" s="41">
        <f>ROUND(N598*$N$11-O598, 2)</f>
        <v>0</v>
      </c>
      <c r="R598" s="45">
        <f>ROUND(N598-O598-Q598, 2)</f>
        <v>0</v>
      </c>
    </row>
    <row r="599" spans="1:18" x14ac:dyDescent="0.25">
      <c r="A599" s="2">
        <v>4989</v>
      </c>
      <c r="B599" s="1" t="s">
        <v>290</v>
      </c>
      <c r="C599" s="2" t="s">
        <v>7</v>
      </c>
      <c r="D599" s="1" t="s">
        <v>291</v>
      </c>
      <c r="E599" s="2">
        <v>4237</v>
      </c>
      <c r="F599" s="2" t="s">
        <v>227</v>
      </c>
      <c r="G599" s="2">
        <v>34</v>
      </c>
      <c r="H599" s="2">
        <v>29</v>
      </c>
      <c r="I599" s="2">
        <v>31.5</v>
      </c>
      <c r="J599" s="5" t="s">
        <v>2457</v>
      </c>
      <c r="K599" s="2" t="s">
        <v>2472</v>
      </c>
      <c r="L599" s="24">
        <v>0</v>
      </c>
      <c r="M599" s="37">
        <v>513.36509999999998</v>
      </c>
      <c r="N599" s="38">
        <v>0</v>
      </c>
      <c r="O599" s="38">
        <v>0</v>
      </c>
      <c r="P599" s="36">
        <v>0</v>
      </c>
      <c r="Q599" s="41">
        <f>ROUND(N599*$N$11-O599, 2)</f>
        <v>0</v>
      </c>
      <c r="R599" s="45">
        <f>ROUND(N599-O599-Q599, 2)</f>
        <v>0</v>
      </c>
    </row>
    <row r="600" spans="1:18" x14ac:dyDescent="0.25">
      <c r="A600" s="2">
        <v>5047</v>
      </c>
      <c r="B600" s="1" t="s">
        <v>346</v>
      </c>
      <c r="C600" s="2" t="s">
        <v>7</v>
      </c>
      <c r="D600" s="1" t="s">
        <v>342</v>
      </c>
      <c r="E600" s="2">
        <v>4240</v>
      </c>
      <c r="F600" s="2" t="s">
        <v>227</v>
      </c>
      <c r="G600" s="2">
        <v>33</v>
      </c>
      <c r="H600" s="2">
        <v>27</v>
      </c>
      <c r="I600" s="2">
        <v>30</v>
      </c>
      <c r="J600" s="5" t="s">
        <v>2457</v>
      </c>
      <c r="K600" s="2" t="s">
        <v>2472</v>
      </c>
      <c r="L600" s="24">
        <v>0</v>
      </c>
      <c r="M600" s="37">
        <v>858.73869999999999</v>
      </c>
      <c r="N600" s="38">
        <v>0</v>
      </c>
      <c r="O600" s="38">
        <v>0</v>
      </c>
      <c r="P600" s="36">
        <v>0</v>
      </c>
      <c r="Q600" s="41">
        <f>ROUND(N600*$N$11-O600, 2)</f>
        <v>0</v>
      </c>
      <c r="R600" s="45">
        <f>ROUND(N600-O600-Q600, 2)</f>
        <v>0</v>
      </c>
    </row>
    <row r="601" spans="1:18" x14ac:dyDescent="0.25">
      <c r="A601" s="2">
        <v>5353</v>
      </c>
      <c r="B601" s="1" t="s">
        <v>630</v>
      </c>
      <c r="C601" s="2" t="s">
        <v>7</v>
      </c>
      <c r="D601" s="1" t="s">
        <v>628</v>
      </c>
      <c r="E601" s="2">
        <v>4273</v>
      </c>
      <c r="F601" s="2" t="s">
        <v>227</v>
      </c>
      <c r="G601" s="2">
        <v>27</v>
      </c>
      <c r="H601" s="2">
        <v>29</v>
      </c>
      <c r="I601" s="2">
        <v>28</v>
      </c>
      <c r="J601" s="5" t="s">
        <v>2457</v>
      </c>
      <c r="K601" s="2" t="s">
        <v>2472</v>
      </c>
      <c r="L601" s="24">
        <v>0</v>
      </c>
      <c r="M601" s="37">
        <v>697.92650000000003</v>
      </c>
      <c r="N601" s="38">
        <v>0</v>
      </c>
      <c r="O601" s="38">
        <v>0</v>
      </c>
      <c r="P601" s="36">
        <v>0</v>
      </c>
      <c r="Q601" s="41">
        <f>ROUND(N601*$N$11-O601, 2)</f>
        <v>0</v>
      </c>
      <c r="R601" s="45">
        <f>ROUND(N601-O601-Q601, 2)</f>
        <v>0</v>
      </c>
    </row>
    <row r="602" spans="1:18" x14ac:dyDescent="0.25">
      <c r="A602" s="2">
        <v>5503</v>
      </c>
      <c r="B602" s="1" t="s">
        <v>758</v>
      </c>
      <c r="C602" s="2" t="s">
        <v>118</v>
      </c>
      <c r="D602" s="1" t="s">
        <v>759</v>
      </c>
      <c r="E602" s="2">
        <v>85816</v>
      </c>
      <c r="F602" s="2" t="s">
        <v>227</v>
      </c>
      <c r="G602" s="2">
        <v>51</v>
      </c>
      <c r="H602" s="2">
        <v>46</v>
      </c>
      <c r="I602" s="2">
        <v>48.5</v>
      </c>
      <c r="J602" s="5" t="s">
        <v>2457</v>
      </c>
      <c r="K602" s="2" t="s">
        <v>2450</v>
      </c>
      <c r="L602" s="24">
        <v>400</v>
      </c>
      <c r="M602" s="37">
        <v>520.73919999999998</v>
      </c>
      <c r="N602" s="38">
        <v>208295.67999999999</v>
      </c>
      <c r="O602" s="38">
        <v>125647.61</v>
      </c>
      <c r="P602" s="36">
        <v>82648.069999999992</v>
      </c>
      <c r="Q602" s="41">
        <f>ROUND(N602*$N$11-O602, 2)</f>
        <v>81640.13</v>
      </c>
      <c r="R602" s="45">
        <f>ROUND(N602-O602-Q602, 2)</f>
        <v>1007.94</v>
      </c>
    </row>
    <row r="603" spans="1:18" x14ac:dyDescent="0.25">
      <c r="A603" s="2">
        <v>5575</v>
      </c>
      <c r="B603" s="1" t="s">
        <v>819</v>
      </c>
      <c r="C603" s="2" t="s">
        <v>7</v>
      </c>
      <c r="D603" s="1" t="s">
        <v>817</v>
      </c>
      <c r="E603" s="2">
        <v>79598</v>
      </c>
      <c r="F603" s="2" t="s">
        <v>803</v>
      </c>
      <c r="G603" s="2">
        <v>16</v>
      </c>
      <c r="H603" s="2">
        <v>10</v>
      </c>
      <c r="I603" s="2">
        <v>13</v>
      </c>
      <c r="J603" s="5" t="s">
        <v>2457</v>
      </c>
      <c r="K603" s="2" t="s">
        <v>2472</v>
      </c>
      <c r="L603" s="24">
        <v>0</v>
      </c>
      <c r="M603" s="37">
        <v>710.42520000000002</v>
      </c>
      <c r="N603" s="38">
        <v>0</v>
      </c>
      <c r="O603" s="38">
        <v>0</v>
      </c>
      <c r="P603" s="36">
        <v>0</v>
      </c>
      <c r="Q603" s="41">
        <f>ROUND(N603*$N$11-O603, 2)</f>
        <v>0</v>
      </c>
      <c r="R603" s="45">
        <f>ROUND(N603-O603-Q603, 2)</f>
        <v>0</v>
      </c>
    </row>
    <row r="604" spans="1:18" x14ac:dyDescent="0.25">
      <c r="A604" s="2">
        <v>5579</v>
      </c>
      <c r="B604" s="1" t="s">
        <v>823</v>
      </c>
      <c r="C604" s="2" t="s">
        <v>7</v>
      </c>
      <c r="D604" s="1" t="s">
        <v>824</v>
      </c>
      <c r="E604" s="2">
        <v>4374</v>
      </c>
      <c r="F604" s="2" t="s">
        <v>803</v>
      </c>
      <c r="G604" s="2">
        <v>37</v>
      </c>
      <c r="H604" s="2">
        <v>33</v>
      </c>
      <c r="I604" s="2">
        <v>35</v>
      </c>
      <c r="J604" s="5" t="s">
        <v>2457</v>
      </c>
      <c r="K604" s="2" t="s">
        <v>2472</v>
      </c>
      <c r="L604" s="24">
        <v>0</v>
      </c>
      <c r="M604" s="37">
        <v>175.99529999999999</v>
      </c>
      <c r="N604" s="38">
        <v>0</v>
      </c>
      <c r="O604" s="38">
        <v>0</v>
      </c>
      <c r="P604" s="36">
        <v>0</v>
      </c>
      <c r="Q604" s="41">
        <f>ROUND(N604*$N$11-O604, 2)</f>
        <v>0</v>
      </c>
      <c r="R604" s="45">
        <f>ROUND(N604-O604-Q604, 2)</f>
        <v>0</v>
      </c>
    </row>
    <row r="605" spans="1:18" x14ac:dyDescent="0.25">
      <c r="A605" s="2">
        <v>5670</v>
      </c>
      <c r="B605" s="1" t="s">
        <v>911</v>
      </c>
      <c r="C605" s="2" t="s">
        <v>7</v>
      </c>
      <c r="D605" s="1" t="s">
        <v>903</v>
      </c>
      <c r="E605" s="2">
        <v>4403</v>
      </c>
      <c r="F605" s="2" t="s">
        <v>900</v>
      </c>
      <c r="G605" s="2">
        <v>21</v>
      </c>
      <c r="H605" s="2">
        <v>27</v>
      </c>
      <c r="I605" s="2">
        <v>24</v>
      </c>
      <c r="J605" s="5" t="s">
        <v>2457</v>
      </c>
      <c r="K605" s="2" t="s">
        <v>2472</v>
      </c>
      <c r="L605" s="24">
        <v>0</v>
      </c>
      <c r="M605" s="37">
        <v>228.786</v>
      </c>
      <c r="N605" s="38">
        <v>0</v>
      </c>
      <c r="O605" s="38">
        <v>0</v>
      </c>
      <c r="P605" s="36">
        <v>0</v>
      </c>
      <c r="Q605" s="41">
        <f>ROUND(N605*$N$11-O605, 2)</f>
        <v>0</v>
      </c>
      <c r="R605" s="45">
        <f>ROUND(N605-O605-Q605, 2)</f>
        <v>0</v>
      </c>
    </row>
    <row r="606" spans="1:18" x14ac:dyDescent="0.25">
      <c r="A606" s="2">
        <v>5704</v>
      </c>
      <c r="B606" s="1" t="s">
        <v>936</v>
      </c>
      <c r="C606" s="2" t="s">
        <v>7</v>
      </c>
      <c r="D606" s="1" t="s">
        <v>903</v>
      </c>
      <c r="E606" s="2">
        <v>4403</v>
      </c>
      <c r="F606" s="2" t="s">
        <v>900</v>
      </c>
      <c r="G606" s="2">
        <v>30</v>
      </c>
      <c r="H606" s="2">
        <v>30</v>
      </c>
      <c r="I606" s="2">
        <v>30</v>
      </c>
      <c r="J606" s="5" t="s">
        <v>2457</v>
      </c>
      <c r="K606" s="2" t="s">
        <v>2472</v>
      </c>
      <c r="L606" s="24">
        <v>0</v>
      </c>
      <c r="M606" s="37">
        <v>450.42110000000002</v>
      </c>
      <c r="N606" s="38">
        <v>0</v>
      </c>
      <c r="O606" s="38">
        <v>0</v>
      </c>
      <c r="P606" s="36">
        <v>0</v>
      </c>
      <c r="Q606" s="41">
        <f>ROUND(N606*$N$11-O606, 2)</f>
        <v>0</v>
      </c>
      <c r="R606" s="45">
        <f>ROUND(N606-O606-Q606, 2)</f>
        <v>0</v>
      </c>
    </row>
    <row r="607" spans="1:18" x14ac:dyDescent="0.25">
      <c r="A607" s="2">
        <v>5751</v>
      </c>
      <c r="B607" s="1" t="s">
        <v>968</v>
      </c>
      <c r="C607" s="2" t="s">
        <v>7</v>
      </c>
      <c r="D607" s="1" t="s">
        <v>903</v>
      </c>
      <c r="E607" s="2">
        <v>4403</v>
      </c>
      <c r="F607" s="2" t="s">
        <v>900</v>
      </c>
      <c r="G607" s="2">
        <v>19</v>
      </c>
      <c r="H607" s="2">
        <v>10</v>
      </c>
      <c r="I607" s="2">
        <v>14.5</v>
      </c>
      <c r="J607" s="5" t="s">
        <v>2457</v>
      </c>
      <c r="K607" s="2" t="s">
        <v>2472</v>
      </c>
      <c r="L607" s="24">
        <v>0</v>
      </c>
      <c r="M607" s="37">
        <v>801.29840000000002</v>
      </c>
      <c r="N607" s="38">
        <v>0</v>
      </c>
      <c r="O607" s="38">
        <v>0</v>
      </c>
      <c r="P607" s="36">
        <v>0</v>
      </c>
      <c r="Q607" s="41">
        <f>ROUND(N607*$N$11-O607, 2)</f>
        <v>0</v>
      </c>
      <c r="R607" s="45">
        <f>ROUND(N607-O607-Q607, 2)</f>
        <v>0</v>
      </c>
    </row>
    <row r="608" spans="1:18" x14ac:dyDescent="0.25">
      <c r="A608" s="2">
        <v>5827</v>
      </c>
      <c r="B608" s="1" t="s">
        <v>1029</v>
      </c>
      <c r="C608" s="2" t="s">
        <v>7</v>
      </c>
      <c r="D608" s="1" t="s">
        <v>1017</v>
      </c>
      <c r="E608" s="2">
        <v>4407</v>
      </c>
      <c r="F608" s="2" t="s">
        <v>900</v>
      </c>
      <c r="G608" s="2">
        <v>16</v>
      </c>
      <c r="H608" s="2">
        <v>14</v>
      </c>
      <c r="I608" s="2">
        <v>15</v>
      </c>
      <c r="J608" s="5" t="s">
        <v>2457</v>
      </c>
      <c r="K608" s="2" t="s">
        <v>2472</v>
      </c>
      <c r="L608" s="24">
        <v>0</v>
      </c>
      <c r="M608" s="37">
        <v>2114.0050999999999</v>
      </c>
      <c r="N608" s="38">
        <v>0</v>
      </c>
      <c r="O608" s="38">
        <v>0</v>
      </c>
      <c r="P608" s="36">
        <v>0</v>
      </c>
      <c r="Q608" s="41">
        <f>ROUND(N608*$N$11-O608, 2)</f>
        <v>0</v>
      </c>
      <c r="R608" s="45">
        <f>ROUND(N608-O608-Q608, 2)</f>
        <v>0</v>
      </c>
    </row>
    <row r="609" spans="1:18" x14ac:dyDescent="0.25">
      <c r="A609" s="2">
        <v>10733</v>
      </c>
      <c r="B609" s="1" t="s">
        <v>1373</v>
      </c>
      <c r="C609" s="2" t="s">
        <v>118</v>
      </c>
      <c r="D609" s="1" t="s">
        <v>1374</v>
      </c>
      <c r="E609" s="2">
        <v>91773</v>
      </c>
      <c r="F609" s="2" t="s">
        <v>900</v>
      </c>
      <c r="G609" s="2">
        <v>42</v>
      </c>
      <c r="H609" s="2">
        <v>25</v>
      </c>
      <c r="I609" s="2">
        <v>33.5</v>
      </c>
      <c r="J609" s="5" t="s">
        <v>2457</v>
      </c>
      <c r="K609" s="2" t="s">
        <v>2472</v>
      </c>
      <c r="L609" s="24">
        <v>0</v>
      </c>
      <c r="M609" s="37">
        <v>74.918199999999999</v>
      </c>
      <c r="N609" s="38">
        <v>0</v>
      </c>
      <c r="O609" s="38">
        <v>0</v>
      </c>
      <c r="P609" s="36">
        <v>0</v>
      </c>
      <c r="Q609" s="41">
        <f>ROUND(N609*$N$11-O609, 2)</f>
        <v>0</v>
      </c>
      <c r="R609" s="45">
        <f>ROUND(N609-O609-Q609, 2)</f>
        <v>0</v>
      </c>
    </row>
    <row r="610" spans="1:18" x14ac:dyDescent="0.25">
      <c r="A610" s="2">
        <v>79697</v>
      </c>
      <c r="B610" s="1" t="s">
        <v>1649</v>
      </c>
      <c r="C610" s="2" t="s">
        <v>118</v>
      </c>
      <c r="D610" s="1" t="s">
        <v>1408</v>
      </c>
      <c r="E610" s="2">
        <v>6446</v>
      </c>
      <c r="F610" s="2" t="s">
        <v>227</v>
      </c>
      <c r="G610" s="2">
        <v>23</v>
      </c>
      <c r="H610" s="2">
        <v>26</v>
      </c>
      <c r="I610" s="2">
        <v>24.5</v>
      </c>
      <c r="J610" s="5" t="s">
        <v>2457</v>
      </c>
      <c r="K610" s="2" t="s">
        <v>2472</v>
      </c>
      <c r="L610" s="24">
        <v>0</v>
      </c>
      <c r="M610" s="37">
        <v>381.38690000000003</v>
      </c>
      <c r="N610" s="38">
        <v>0</v>
      </c>
      <c r="O610" s="38">
        <v>0</v>
      </c>
      <c r="P610" s="36">
        <v>0</v>
      </c>
      <c r="Q610" s="41">
        <f>ROUND(N610*$N$11-O610, 2)</f>
        <v>0</v>
      </c>
      <c r="R610" s="45">
        <f>ROUND(N610-O610-Q610, 2)</f>
        <v>0</v>
      </c>
    </row>
    <row r="611" spans="1:18" x14ac:dyDescent="0.25">
      <c r="A611" s="2">
        <v>79884</v>
      </c>
      <c r="B611" s="1" t="s">
        <v>1672</v>
      </c>
      <c r="C611" s="2" t="s">
        <v>118</v>
      </c>
      <c r="D611" s="1" t="s">
        <v>1673</v>
      </c>
      <c r="E611" s="2">
        <v>79866</v>
      </c>
      <c r="F611" s="2" t="s">
        <v>123</v>
      </c>
      <c r="G611" s="2">
        <v>31</v>
      </c>
      <c r="H611" s="2">
        <v>36</v>
      </c>
      <c r="I611" s="2">
        <v>33.5</v>
      </c>
      <c r="J611" s="5" t="s">
        <v>2457</v>
      </c>
      <c r="K611" s="2" t="s">
        <v>2472</v>
      </c>
      <c r="L611" s="24">
        <v>0</v>
      </c>
      <c r="M611" s="37">
        <v>108.8295</v>
      </c>
      <c r="N611" s="38">
        <v>0</v>
      </c>
      <c r="O611" s="38">
        <v>0</v>
      </c>
      <c r="P611" s="36">
        <v>0</v>
      </c>
      <c r="Q611" s="41">
        <f>ROUND(N611*$N$11-O611, 2)</f>
        <v>0</v>
      </c>
      <c r="R611" s="45">
        <f>ROUND(N611-O611-Q611, 2)</f>
        <v>0</v>
      </c>
    </row>
    <row r="612" spans="1:18" x14ac:dyDescent="0.25">
      <c r="A612" s="2">
        <v>80038</v>
      </c>
      <c r="B612" s="1" t="s">
        <v>1715</v>
      </c>
      <c r="C612" s="2" t="s">
        <v>7</v>
      </c>
      <c r="D612" s="1" t="s">
        <v>903</v>
      </c>
      <c r="E612" s="2">
        <v>4403</v>
      </c>
      <c r="F612" s="2" t="s">
        <v>900</v>
      </c>
      <c r="G612" s="2">
        <v>42</v>
      </c>
      <c r="H612" s="2">
        <v>46</v>
      </c>
      <c r="I612" s="2">
        <v>44</v>
      </c>
      <c r="J612" s="5" t="s">
        <v>2457</v>
      </c>
      <c r="K612" s="2" t="s">
        <v>2450</v>
      </c>
      <c r="L612" s="24">
        <v>400</v>
      </c>
      <c r="M612" s="37">
        <v>270.44229999999999</v>
      </c>
      <c r="N612" s="38">
        <v>108176.92</v>
      </c>
      <c r="O612" s="38">
        <v>64906.15</v>
      </c>
      <c r="P612" s="36">
        <v>43270.77</v>
      </c>
      <c r="Q612" s="41">
        <f>ROUND(N612*$N$11-O612, 2)</f>
        <v>42747.3</v>
      </c>
      <c r="R612" s="45">
        <f>ROUND(N612-O612-Q612, 2)</f>
        <v>523.47</v>
      </c>
    </row>
    <row r="613" spans="1:18" x14ac:dyDescent="0.25">
      <c r="A613" s="2">
        <v>80916</v>
      </c>
      <c r="B613" s="1" t="s">
        <v>1746</v>
      </c>
      <c r="C613" s="2" t="s">
        <v>7</v>
      </c>
      <c r="D613" s="1" t="s">
        <v>628</v>
      </c>
      <c r="E613" s="2">
        <v>4273</v>
      </c>
      <c r="F613" s="2" t="s">
        <v>227</v>
      </c>
      <c r="G613" s="2">
        <v>24</v>
      </c>
      <c r="H613" s="2">
        <v>18</v>
      </c>
      <c r="I613" s="2">
        <v>21</v>
      </c>
      <c r="J613" s="5" t="s">
        <v>2457</v>
      </c>
      <c r="K613" s="2" t="s">
        <v>2472</v>
      </c>
      <c r="L613" s="24">
        <v>0</v>
      </c>
      <c r="M613" s="37">
        <v>737.38210000000004</v>
      </c>
      <c r="N613" s="38">
        <v>0</v>
      </c>
      <c r="O613" s="38">
        <v>0</v>
      </c>
      <c r="P613" s="36">
        <v>0</v>
      </c>
      <c r="Q613" s="41">
        <f>ROUND(N613*$N$11-O613, 2)</f>
        <v>0</v>
      </c>
      <c r="R613" s="45">
        <f>ROUND(N613-O613-Q613, 2)</f>
        <v>0</v>
      </c>
    </row>
    <row r="614" spans="1:18" x14ac:dyDescent="0.25">
      <c r="A614" s="2">
        <v>81110</v>
      </c>
      <c r="B614" s="1" t="s">
        <v>1778</v>
      </c>
      <c r="C614" s="2" t="s">
        <v>7</v>
      </c>
      <c r="D614" s="1" t="s">
        <v>1779</v>
      </c>
      <c r="E614" s="2">
        <v>4269</v>
      </c>
      <c r="F614" s="2" t="s">
        <v>227</v>
      </c>
      <c r="G614" s="2">
        <v>21</v>
      </c>
      <c r="H614" s="2">
        <v>13</v>
      </c>
      <c r="I614" s="2">
        <v>17</v>
      </c>
      <c r="J614" s="5" t="s">
        <v>2457</v>
      </c>
      <c r="K614" s="2" t="s">
        <v>2472</v>
      </c>
      <c r="L614" s="24">
        <v>0</v>
      </c>
      <c r="M614" s="37">
        <v>639.45849999999996</v>
      </c>
      <c r="N614" s="38">
        <v>0</v>
      </c>
      <c r="O614" s="38">
        <v>0</v>
      </c>
      <c r="P614" s="36">
        <v>0</v>
      </c>
      <c r="Q614" s="41">
        <f>ROUND(N614*$N$11-O614, 2)</f>
        <v>0</v>
      </c>
      <c r="R614" s="45">
        <f>ROUND(N614-O614-Q614, 2)</f>
        <v>0</v>
      </c>
    </row>
    <row r="615" spans="1:18" x14ac:dyDescent="0.25">
      <c r="A615" s="2">
        <v>88290</v>
      </c>
      <c r="B615" s="1" t="s">
        <v>1900</v>
      </c>
      <c r="C615" s="2" t="s">
        <v>118</v>
      </c>
      <c r="D615" s="1" t="s">
        <v>1901</v>
      </c>
      <c r="E615" s="2">
        <v>90328</v>
      </c>
      <c r="F615" s="2" t="s">
        <v>227</v>
      </c>
      <c r="G615" s="2">
        <v>36</v>
      </c>
      <c r="H615" s="2">
        <v>36</v>
      </c>
      <c r="I615" s="2">
        <v>36</v>
      </c>
      <c r="J615" s="5" t="s">
        <v>2457</v>
      </c>
      <c r="K615" s="2" t="s">
        <v>2451</v>
      </c>
      <c r="L615" s="24">
        <v>225</v>
      </c>
      <c r="M615" s="37">
        <v>149.8383</v>
      </c>
      <c r="N615" s="38">
        <v>33713.6175</v>
      </c>
      <c r="O615" s="38">
        <v>19949.45</v>
      </c>
      <c r="P615" s="36">
        <v>13764.1675</v>
      </c>
      <c r="Q615" s="41">
        <f>ROUND(N615*$N$11-O615, 2)</f>
        <v>13601.03</v>
      </c>
      <c r="R615" s="45">
        <f>ROUND(N615-O615-Q615, 2)</f>
        <v>163.13999999999999</v>
      </c>
    </row>
    <row r="616" spans="1:18" x14ac:dyDescent="0.25">
      <c r="A616" s="2">
        <v>90667</v>
      </c>
      <c r="B616" s="1" t="s">
        <v>1054</v>
      </c>
      <c r="C616" s="2" t="s">
        <v>7</v>
      </c>
      <c r="D616" s="1" t="s">
        <v>817</v>
      </c>
      <c r="E616" s="2">
        <v>79598</v>
      </c>
      <c r="F616" s="2" t="s">
        <v>803</v>
      </c>
      <c r="G616" s="2">
        <v>44</v>
      </c>
      <c r="H616" s="2">
        <v>36</v>
      </c>
      <c r="I616" s="2">
        <v>40</v>
      </c>
      <c r="J616" s="5" t="s">
        <v>2457</v>
      </c>
      <c r="K616" s="2" t="s">
        <v>2451</v>
      </c>
      <c r="L616" s="24">
        <v>225</v>
      </c>
      <c r="M616" s="37">
        <v>386.73919999999998</v>
      </c>
      <c r="N616" s="38">
        <v>87016.319999999992</v>
      </c>
      <c r="O616" s="38">
        <v>52209.79</v>
      </c>
      <c r="P616" s="36">
        <v>34806.529999999992</v>
      </c>
      <c r="Q616" s="41">
        <f>ROUND(N616*$N$11-O616, 2)</f>
        <v>34385.46</v>
      </c>
      <c r="R616" s="45">
        <f>ROUND(N616-O616-Q616, 2)</f>
        <v>421.07</v>
      </c>
    </row>
    <row r="617" spans="1:18" x14ac:dyDescent="0.25">
      <c r="A617" s="2">
        <v>92637</v>
      </c>
      <c r="B617" s="1" t="s">
        <v>2329</v>
      </c>
      <c r="C617" s="2" t="s">
        <v>118</v>
      </c>
      <c r="D617" s="1" t="s">
        <v>1393</v>
      </c>
      <c r="E617" s="2">
        <v>5186</v>
      </c>
      <c r="F617" s="2" t="s">
        <v>227</v>
      </c>
      <c r="G617" s="2">
        <v>28</v>
      </c>
      <c r="H617" s="2">
        <v>25</v>
      </c>
      <c r="I617" s="2">
        <v>26.5</v>
      </c>
      <c r="J617" s="5" t="s">
        <v>2457</v>
      </c>
      <c r="K617" s="2" t="s">
        <v>2472</v>
      </c>
      <c r="L617" s="24">
        <v>0</v>
      </c>
      <c r="M617" s="37">
        <v>281.35430000000002</v>
      </c>
      <c r="N617" s="38">
        <v>0</v>
      </c>
      <c r="O617" s="38">
        <v>0</v>
      </c>
      <c r="P617" s="36">
        <v>0</v>
      </c>
      <c r="Q617" s="41">
        <f>ROUND(N617*$N$11-O617, 2)</f>
        <v>0</v>
      </c>
      <c r="R617" s="45">
        <f>ROUND(N617-O617-Q617, 2)</f>
        <v>0</v>
      </c>
    </row>
    <row r="618" spans="1:18" x14ac:dyDescent="0.25">
      <c r="A618" s="2">
        <v>90755</v>
      </c>
      <c r="B618" s="1" t="s">
        <v>2119</v>
      </c>
      <c r="C618" s="2" t="s">
        <v>118</v>
      </c>
      <c r="D618" s="1" t="s">
        <v>1682</v>
      </c>
      <c r="E618" s="2">
        <v>90754</v>
      </c>
      <c r="F618" s="2" t="s">
        <v>900</v>
      </c>
      <c r="G618" s="2" t="s">
        <v>2485</v>
      </c>
      <c r="H618" s="2" t="s">
        <v>2485</v>
      </c>
      <c r="I618" s="2" t="s">
        <v>2485</v>
      </c>
      <c r="J618" s="5" t="s">
        <v>2457</v>
      </c>
      <c r="K618" s="2" t="s">
        <v>2472</v>
      </c>
      <c r="L618" s="24">
        <v>0</v>
      </c>
      <c r="M618" s="37">
        <v>0</v>
      </c>
      <c r="N618" s="38">
        <v>0</v>
      </c>
      <c r="O618" s="38">
        <v>0</v>
      </c>
      <c r="P618" s="36">
        <v>0</v>
      </c>
      <c r="Q618" s="41">
        <f>ROUND(N618*$N$11-O618, 2)</f>
        <v>0</v>
      </c>
      <c r="R618" s="45">
        <f>ROUND(N618-O618-Q618, 2)</f>
        <v>0</v>
      </c>
    </row>
    <row r="619" spans="1:18" x14ac:dyDescent="0.25">
      <c r="A619" s="2">
        <v>85810</v>
      </c>
      <c r="B619" s="1" t="s">
        <v>1822</v>
      </c>
      <c r="C619" s="2" t="s">
        <v>7</v>
      </c>
      <c r="D619" s="1" t="s">
        <v>726</v>
      </c>
      <c r="E619" s="2">
        <v>4288</v>
      </c>
      <c r="F619" s="2" t="s">
        <v>227</v>
      </c>
      <c r="G619" s="2">
        <v>22</v>
      </c>
      <c r="H619" s="2">
        <v>26</v>
      </c>
      <c r="I619" s="2">
        <v>24</v>
      </c>
      <c r="J619" s="5" t="s">
        <v>2457</v>
      </c>
      <c r="K619" s="2" t="s">
        <v>2472</v>
      </c>
      <c r="L619" s="24">
        <v>0</v>
      </c>
      <c r="M619" s="37">
        <v>2237.3335000000002</v>
      </c>
      <c r="N619" s="38">
        <v>0</v>
      </c>
      <c r="O619" s="38">
        <v>0</v>
      </c>
      <c r="P619" s="36">
        <v>0</v>
      </c>
      <c r="Q619" s="41">
        <f>ROUND(N619*$N$11-O619, 2)</f>
        <v>0</v>
      </c>
      <c r="R619" s="45">
        <f>ROUND(N619-O619-Q619, 2)</f>
        <v>0</v>
      </c>
    </row>
    <row r="620" spans="1:18" x14ac:dyDescent="0.25">
      <c r="A620" s="2">
        <v>87532</v>
      </c>
      <c r="B620" s="1" t="s">
        <v>1884</v>
      </c>
      <c r="C620" s="2" t="s">
        <v>7</v>
      </c>
      <c r="D620" s="1" t="s">
        <v>1017</v>
      </c>
      <c r="E620" s="2">
        <v>4407</v>
      </c>
      <c r="F620" s="2" t="s">
        <v>900</v>
      </c>
      <c r="G620" s="2">
        <v>24</v>
      </c>
      <c r="H620" s="2">
        <v>23</v>
      </c>
      <c r="I620" s="2">
        <v>23.5</v>
      </c>
      <c r="J620" s="5" t="s">
        <v>2457</v>
      </c>
      <c r="K620" s="2" t="s">
        <v>2472</v>
      </c>
      <c r="L620" s="24">
        <v>0</v>
      </c>
      <c r="M620" s="37">
        <v>671.56039999999996</v>
      </c>
      <c r="N620" s="38">
        <v>0</v>
      </c>
      <c r="O620" s="38">
        <v>0</v>
      </c>
      <c r="P620" s="36">
        <v>0</v>
      </c>
      <c r="Q620" s="41">
        <f>ROUND(N620*$N$11-O620, 2)</f>
        <v>0</v>
      </c>
      <c r="R620" s="45">
        <f>ROUND(N620-O620-Q620, 2)</f>
        <v>0</v>
      </c>
    </row>
    <row r="621" spans="1:18" x14ac:dyDescent="0.25">
      <c r="A621" s="2">
        <v>5033</v>
      </c>
      <c r="B621" s="1" t="s">
        <v>334</v>
      </c>
      <c r="C621" s="2" t="s">
        <v>7</v>
      </c>
      <c r="D621" s="1" t="s">
        <v>323</v>
      </c>
      <c r="E621" s="2">
        <v>4239</v>
      </c>
      <c r="F621" s="2" t="s">
        <v>227</v>
      </c>
      <c r="G621" s="2">
        <v>44</v>
      </c>
      <c r="H621" s="2">
        <v>39</v>
      </c>
      <c r="I621" s="2">
        <v>41.5</v>
      </c>
      <c r="J621" s="5" t="s">
        <v>2457</v>
      </c>
      <c r="K621" s="2" t="s">
        <v>2451</v>
      </c>
      <c r="L621" s="24">
        <v>225</v>
      </c>
      <c r="M621" s="37">
        <v>420.22879999999998</v>
      </c>
      <c r="N621" s="38">
        <v>94551.48</v>
      </c>
      <c r="O621" s="38">
        <v>56730.89</v>
      </c>
      <c r="P621" s="36">
        <v>37820.589999999997</v>
      </c>
      <c r="Q621" s="41">
        <f>ROUND(N621*$N$11-O621, 2)</f>
        <v>37363.06</v>
      </c>
      <c r="R621" s="45">
        <f>ROUND(N621-O621-Q621, 2)</f>
        <v>457.53</v>
      </c>
    </row>
    <row r="622" spans="1:18" x14ac:dyDescent="0.25">
      <c r="A622" s="2">
        <v>4769</v>
      </c>
      <c r="B622" s="1" t="s">
        <v>78</v>
      </c>
      <c r="C622" s="2" t="s">
        <v>7</v>
      </c>
      <c r="D622" s="1" t="s">
        <v>74</v>
      </c>
      <c r="E622" s="2">
        <v>4174</v>
      </c>
      <c r="F622" s="2" t="s">
        <v>52</v>
      </c>
      <c r="G622" s="2">
        <v>53</v>
      </c>
      <c r="H622" s="2">
        <v>46</v>
      </c>
      <c r="I622" s="2">
        <v>49.5</v>
      </c>
      <c r="J622" s="5" t="s">
        <v>2457</v>
      </c>
      <c r="K622" s="2" t="s">
        <v>2450</v>
      </c>
      <c r="L622" s="24">
        <v>400</v>
      </c>
      <c r="M622" s="37">
        <v>360.16879999999998</v>
      </c>
      <c r="N622" s="38">
        <v>144067.51999999999</v>
      </c>
      <c r="O622" s="38">
        <v>86440.51</v>
      </c>
      <c r="P622" s="36">
        <v>57627.009999999995</v>
      </c>
      <c r="Q622" s="41">
        <f>ROUND(N622*$N$11-O622, 2)</f>
        <v>56929.87</v>
      </c>
      <c r="R622" s="45">
        <f>ROUND(N622-O622-Q622, 2)</f>
        <v>697.14</v>
      </c>
    </row>
    <row r="623" spans="1:18" x14ac:dyDescent="0.25">
      <c r="A623" s="2">
        <v>5089</v>
      </c>
      <c r="B623" s="1" t="s">
        <v>383</v>
      </c>
      <c r="C623" s="2" t="s">
        <v>7</v>
      </c>
      <c r="D623" s="1" t="s">
        <v>368</v>
      </c>
      <c r="E623" s="2">
        <v>4241</v>
      </c>
      <c r="F623" s="2" t="s">
        <v>227</v>
      </c>
      <c r="G623" s="2">
        <v>29</v>
      </c>
      <c r="H623" s="2">
        <v>27</v>
      </c>
      <c r="I623" s="2">
        <v>28</v>
      </c>
      <c r="J623" s="5" t="s">
        <v>2457</v>
      </c>
      <c r="K623" s="2" t="s">
        <v>2472</v>
      </c>
      <c r="L623" s="24">
        <v>0</v>
      </c>
      <c r="M623" s="37">
        <v>399.03570000000002</v>
      </c>
      <c r="N623" s="38">
        <v>0</v>
      </c>
      <c r="O623" s="38">
        <v>0</v>
      </c>
      <c r="P623" s="36">
        <v>0</v>
      </c>
      <c r="Q623" s="41">
        <f>ROUND(N623*$N$11-O623, 2)</f>
        <v>0</v>
      </c>
      <c r="R623" s="45">
        <f>ROUND(N623-O623-Q623, 2)</f>
        <v>0</v>
      </c>
    </row>
    <row r="624" spans="1:18" x14ac:dyDescent="0.25">
      <c r="A624" s="2">
        <v>5128</v>
      </c>
      <c r="B624" s="1" t="s">
        <v>420</v>
      </c>
      <c r="C624" s="2" t="s">
        <v>7</v>
      </c>
      <c r="D624" s="1" t="s">
        <v>421</v>
      </c>
      <c r="E624" s="2">
        <v>4243</v>
      </c>
      <c r="F624" s="2" t="s">
        <v>227</v>
      </c>
      <c r="G624" s="2">
        <v>38</v>
      </c>
      <c r="H624" s="2">
        <v>40</v>
      </c>
      <c r="I624" s="2">
        <v>39</v>
      </c>
      <c r="J624" s="5" t="s">
        <v>2457</v>
      </c>
      <c r="K624" s="2" t="s">
        <v>2451</v>
      </c>
      <c r="L624" s="24">
        <v>225</v>
      </c>
      <c r="M624" s="37">
        <v>813.44460000000004</v>
      </c>
      <c r="N624" s="38">
        <v>183025.035</v>
      </c>
      <c r="O624" s="38">
        <v>109815.02</v>
      </c>
      <c r="P624" s="36">
        <v>73210.014999999999</v>
      </c>
      <c r="Q624" s="41">
        <f>ROUND(N624*$N$11-O624, 2)</f>
        <v>72324.36</v>
      </c>
      <c r="R624" s="45">
        <f>ROUND(N624-O624-Q624, 2)</f>
        <v>885.65</v>
      </c>
    </row>
    <row r="625" spans="1:18" x14ac:dyDescent="0.25">
      <c r="A625" s="2">
        <v>5131</v>
      </c>
      <c r="B625" s="1" t="s">
        <v>424</v>
      </c>
      <c r="C625" s="2" t="s">
        <v>7</v>
      </c>
      <c r="D625" s="1" t="s">
        <v>421</v>
      </c>
      <c r="E625" s="2">
        <v>4243</v>
      </c>
      <c r="F625" s="2" t="s">
        <v>227</v>
      </c>
      <c r="G625" s="2">
        <v>40</v>
      </c>
      <c r="H625" s="2">
        <v>36</v>
      </c>
      <c r="I625" s="2">
        <v>38</v>
      </c>
      <c r="J625" s="5" t="s">
        <v>2457</v>
      </c>
      <c r="K625" s="2" t="s">
        <v>2451</v>
      </c>
      <c r="L625" s="24">
        <v>225</v>
      </c>
      <c r="M625" s="37">
        <v>772.51580000000001</v>
      </c>
      <c r="N625" s="38">
        <v>173816.05499999999</v>
      </c>
      <c r="O625" s="38">
        <v>104289.63</v>
      </c>
      <c r="P625" s="36">
        <v>69526.424999999988</v>
      </c>
      <c r="Q625" s="41">
        <f>ROUND(N625*$N$11-O625, 2)</f>
        <v>68685.33</v>
      </c>
      <c r="R625" s="45">
        <f>ROUND(N625-O625-Q625, 2)</f>
        <v>841.09</v>
      </c>
    </row>
    <row r="626" spans="1:18" x14ac:dyDescent="0.25">
      <c r="A626" s="2">
        <v>5429</v>
      </c>
      <c r="B626" s="1" t="s">
        <v>701</v>
      </c>
      <c r="C626" s="2" t="s">
        <v>7</v>
      </c>
      <c r="D626" s="1" t="s">
        <v>698</v>
      </c>
      <c r="E626" s="2">
        <v>4285</v>
      </c>
      <c r="F626" s="2" t="s">
        <v>227</v>
      </c>
      <c r="G626" s="2">
        <v>26</v>
      </c>
      <c r="H626" s="2">
        <v>38</v>
      </c>
      <c r="I626" s="2">
        <v>32</v>
      </c>
      <c r="J626" s="5" t="s">
        <v>2457</v>
      </c>
      <c r="K626" s="2" t="s">
        <v>2472</v>
      </c>
      <c r="L626" s="24">
        <v>0</v>
      </c>
      <c r="M626" s="37">
        <v>1215.2052000000001</v>
      </c>
      <c r="N626" s="38">
        <v>0</v>
      </c>
      <c r="O626" s="38">
        <v>0</v>
      </c>
      <c r="P626" s="36">
        <v>0</v>
      </c>
      <c r="Q626" s="41">
        <f>ROUND(N626*$N$11-O626, 2)</f>
        <v>0</v>
      </c>
      <c r="R626" s="45">
        <f>ROUND(N626-O626-Q626, 2)</f>
        <v>0</v>
      </c>
    </row>
    <row r="627" spans="1:18" x14ac:dyDescent="0.25">
      <c r="A627" s="2">
        <v>5688</v>
      </c>
      <c r="B627" s="1" t="s">
        <v>926</v>
      </c>
      <c r="C627" s="2" t="s">
        <v>7</v>
      </c>
      <c r="D627" s="1" t="s">
        <v>903</v>
      </c>
      <c r="E627" s="2">
        <v>4403</v>
      </c>
      <c r="F627" s="2" t="s">
        <v>900</v>
      </c>
      <c r="G627" s="2">
        <v>35</v>
      </c>
      <c r="H627" s="2">
        <v>48</v>
      </c>
      <c r="I627" s="2">
        <v>41.5</v>
      </c>
      <c r="J627" s="5" t="s">
        <v>2457</v>
      </c>
      <c r="K627" s="2" t="s">
        <v>2451</v>
      </c>
      <c r="L627" s="24">
        <v>225</v>
      </c>
      <c r="M627" s="37">
        <v>160.5127</v>
      </c>
      <c r="N627" s="38">
        <v>36115.357499999998</v>
      </c>
      <c r="O627" s="38">
        <v>21669.21</v>
      </c>
      <c r="P627" s="36">
        <v>14446.147499999999</v>
      </c>
      <c r="Q627" s="41">
        <f>ROUND(N627*$N$11-O627, 2)</f>
        <v>14271.39</v>
      </c>
      <c r="R627" s="45">
        <f>ROUND(N627-O627-Q627, 2)</f>
        <v>174.76</v>
      </c>
    </row>
    <row r="628" spans="1:18" x14ac:dyDescent="0.25">
      <c r="A628" s="2">
        <v>5724</v>
      </c>
      <c r="B628" s="1" t="s">
        <v>947</v>
      </c>
      <c r="C628" s="2" t="s">
        <v>7</v>
      </c>
      <c r="D628" s="1" t="s">
        <v>903</v>
      </c>
      <c r="E628" s="2">
        <v>4403</v>
      </c>
      <c r="F628" s="2" t="s">
        <v>900</v>
      </c>
      <c r="G628" s="2">
        <v>46</v>
      </c>
      <c r="H628" s="2">
        <v>51</v>
      </c>
      <c r="I628" s="2">
        <v>48.5</v>
      </c>
      <c r="J628" s="5" t="s">
        <v>2457</v>
      </c>
      <c r="K628" s="2" t="s">
        <v>2450</v>
      </c>
      <c r="L628" s="24">
        <v>400</v>
      </c>
      <c r="M628" s="37">
        <v>278.05770000000001</v>
      </c>
      <c r="N628" s="38">
        <v>111223.08</v>
      </c>
      <c r="O628" s="38">
        <v>66733.850000000006</v>
      </c>
      <c r="P628" s="36">
        <v>44489.229999999996</v>
      </c>
      <c r="Q628" s="41">
        <f>ROUND(N628*$N$11-O628, 2)</f>
        <v>43951.02</v>
      </c>
      <c r="R628" s="45">
        <f>ROUND(N628-O628-Q628, 2)</f>
        <v>538.21</v>
      </c>
    </row>
    <row r="629" spans="1:18" x14ac:dyDescent="0.25">
      <c r="A629" s="2">
        <v>5747</v>
      </c>
      <c r="B629" s="1" t="s">
        <v>965</v>
      </c>
      <c r="C629" s="2" t="s">
        <v>7</v>
      </c>
      <c r="D629" s="1" t="s">
        <v>903</v>
      </c>
      <c r="E629" s="2">
        <v>4403</v>
      </c>
      <c r="F629" s="2" t="s">
        <v>900</v>
      </c>
      <c r="G629" s="2">
        <v>18</v>
      </c>
      <c r="H629" s="2">
        <v>14</v>
      </c>
      <c r="I629" s="2">
        <v>16</v>
      </c>
      <c r="J629" s="5" t="s">
        <v>2457</v>
      </c>
      <c r="K629" s="2" t="s">
        <v>2472</v>
      </c>
      <c r="L629" s="24">
        <v>0</v>
      </c>
      <c r="M629" s="37">
        <v>346.29239999999999</v>
      </c>
      <c r="N629" s="38">
        <v>0</v>
      </c>
      <c r="O629" s="38">
        <v>0</v>
      </c>
      <c r="P629" s="36">
        <v>0</v>
      </c>
      <c r="Q629" s="41">
        <f>ROUND(N629*$N$11-O629, 2)</f>
        <v>0</v>
      </c>
      <c r="R629" s="45">
        <f>ROUND(N629-O629-Q629, 2)</f>
        <v>0</v>
      </c>
    </row>
    <row r="630" spans="1:18" x14ac:dyDescent="0.25">
      <c r="A630" s="2">
        <v>5826</v>
      </c>
      <c r="B630" s="1" t="s">
        <v>1028</v>
      </c>
      <c r="C630" s="2" t="s">
        <v>7</v>
      </c>
      <c r="D630" s="1" t="s">
        <v>1017</v>
      </c>
      <c r="E630" s="2">
        <v>4407</v>
      </c>
      <c r="F630" s="2" t="s">
        <v>900</v>
      </c>
      <c r="G630" s="2">
        <v>21</v>
      </c>
      <c r="H630" s="2">
        <v>25</v>
      </c>
      <c r="I630" s="2">
        <v>23</v>
      </c>
      <c r="J630" s="5" t="s">
        <v>2457</v>
      </c>
      <c r="K630" s="2" t="s">
        <v>2472</v>
      </c>
      <c r="L630" s="24">
        <v>0</v>
      </c>
      <c r="M630" s="37">
        <v>2036.3159000000001</v>
      </c>
      <c r="N630" s="38">
        <v>0</v>
      </c>
      <c r="O630" s="38">
        <v>0</v>
      </c>
      <c r="P630" s="36">
        <v>0</v>
      </c>
      <c r="Q630" s="41">
        <f>ROUND(N630*$N$11-O630, 2)</f>
        <v>0</v>
      </c>
      <c r="R630" s="45">
        <f>ROUND(N630-O630-Q630, 2)</f>
        <v>0</v>
      </c>
    </row>
    <row r="631" spans="1:18" x14ac:dyDescent="0.25">
      <c r="A631" s="2">
        <v>5954</v>
      </c>
      <c r="B631" s="1" t="s">
        <v>392</v>
      </c>
      <c r="C631" s="2" t="s">
        <v>7</v>
      </c>
      <c r="D631" s="1" t="s">
        <v>1142</v>
      </c>
      <c r="E631" s="2">
        <v>4457</v>
      </c>
      <c r="F631" s="2" t="s">
        <v>1143</v>
      </c>
      <c r="G631" s="2">
        <v>38</v>
      </c>
      <c r="H631" s="2">
        <v>41</v>
      </c>
      <c r="I631" s="2">
        <v>39.5</v>
      </c>
      <c r="J631" s="5" t="s">
        <v>2457</v>
      </c>
      <c r="K631" s="2" t="s">
        <v>2451</v>
      </c>
      <c r="L631" s="24">
        <v>225</v>
      </c>
      <c r="M631" s="37">
        <v>786.74159999999995</v>
      </c>
      <c r="N631" s="38">
        <v>177016.86</v>
      </c>
      <c r="O631" s="38">
        <v>106210.12</v>
      </c>
      <c r="P631" s="36">
        <v>70806.739999999991</v>
      </c>
      <c r="Q631" s="41">
        <f>ROUND(N631*$N$11-O631, 2)</f>
        <v>69950.16</v>
      </c>
      <c r="R631" s="45">
        <f>ROUND(N631-O631-Q631, 2)</f>
        <v>856.58</v>
      </c>
    </row>
    <row r="632" spans="1:18" x14ac:dyDescent="0.25">
      <c r="A632" s="2">
        <v>5967</v>
      </c>
      <c r="B632" s="1" t="s">
        <v>1156</v>
      </c>
      <c r="C632" s="2" t="s">
        <v>7</v>
      </c>
      <c r="D632" s="1" t="s">
        <v>1157</v>
      </c>
      <c r="E632" s="2">
        <v>4459</v>
      </c>
      <c r="F632" s="2" t="s">
        <v>1143</v>
      </c>
      <c r="G632" s="2">
        <v>55</v>
      </c>
      <c r="H632" s="2">
        <v>45</v>
      </c>
      <c r="I632" s="2">
        <v>50</v>
      </c>
      <c r="J632" s="5" t="s">
        <v>2457</v>
      </c>
      <c r="K632" s="2" t="s">
        <v>2450</v>
      </c>
      <c r="L632" s="24">
        <v>400</v>
      </c>
      <c r="M632" s="37">
        <v>189.2961</v>
      </c>
      <c r="N632" s="38">
        <v>75718.44</v>
      </c>
      <c r="O632" s="38">
        <v>45431.06</v>
      </c>
      <c r="P632" s="36">
        <v>30287.380000000005</v>
      </c>
      <c r="Q632" s="41">
        <f>ROUND(N632*$N$11-O632, 2)</f>
        <v>29920.98</v>
      </c>
      <c r="R632" s="45">
        <f>ROUND(N632-O632-Q632, 2)</f>
        <v>366.4</v>
      </c>
    </row>
    <row r="633" spans="1:18" x14ac:dyDescent="0.25">
      <c r="A633" s="2">
        <v>87521</v>
      </c>
      <c r="B633" s="1" t="s">
        <v>1877</v>
      </c>
      <c r="C633" s="2" t="s">
        <v>7</v>
      </c>
      <c r="D633" s="1" t="s">
        <v>628</v>
      </c>
      <c r="E633" s="2">
        <v>4273</v>
      </c>
      <c r="F633" s="2" t="s">
        <v>227</v>
      </c>
      <c r="G633" s="2">
        <v>35</v>
      </c>
      <c r="H633" s="2">
        <v>27</v>
      </c>
      <c r="I633" s="2">
        <v>31</v>
      </c>
      <c r="J633" s="5" t="s">
        <v>2457</v>
      </c>
      <c r="K633" s="2" t="s">
        <v>2472</v>
      </c>
      <c r="L633" s="24">
        <v>0</v>
      </c>
      <c r="M633" s="37">
        <v>582.66570000000002</v>
      </c>
      <c r="N633" s="38">
        <v>0</v>
      </c>
      <c r="O633" s="38">
        <v>0</v>
      </c>
      <c r="P633" s="36">
        <v>0</v>
      </c>
      <c r="Q633" s="41">
        <f>ROUND(N633*$N$11-O633, 2)</f>
        <v>0</v>
      </c>
      <c r="R633" s="45">
        <f>ROUND(N633-O633-Q633, 2)</f>
        <v>0</v>
      </c>
    </row>
    <row r="634" spans="1:18" x14ac:dyDescent="0.25">
      <c r="A634" s="2">
        <v>89572</v>
      </c>
      <c r="B634" s="1" t="s">
        <v>1955</v>
      </c>
      <c r="C634" s="2" t="s">
        <v>7</v>
      </c>
      <c r="D634" s="1" t="s">
        <v>1779</v>
      </c>
      <c r="E634" s="2">
        <v>4269</v>
      </c>
      <c r="F634" s="2" t="s">
        <v>227</v>
      </c>
      <c r="G634" s="2">
        <v>40</v>
      </c>
      <c r="H634" s="2">
        <v>33</v>
      </c>
      <c r="I634" s="2">
        <v>36.5</v>
      </c>
      <c r="J634" s="5" t="s">
        <v>2457</v>
      </c>
      <c r="K634" s="2" t="s">
        <v>2451</v>
      </c>
      <c r="L634" s="24">
        <v>225</v>
      </c>
      <c r="M634" s="37">
        <v>643.34550000000002</v>
      </c>
      <c r="N634" s="38">
        <v>144752.73750000002</v>
      </c>
      <c r="O634" s="38">
        <v>86851.64</v>
      </c>
      <c r="P634" s="36">
        <v>57901.097500000018</v>
      </c>
      <c r="Q634" s="41">
        <f>ROUND(N634*$N$11-O634, 2)</f>
        <v>57200.639999999999</v>
      </c>
      <c r="R634" s="45">
        <f>ROUND(N634-O634-Q634, 2)</f>
        <v>700.46</v>
      </c>
    </row>
    <row r="635" spans="1:18" x14ac:dyDescent="0.25">
      <c r="A635" s="2">
        <v>90770</v>
      </c>
      <c r="B635" s="1" t="s">
        <v>2122</v>
      </c>
      <c r="C635" s="2" t="s">
        <v>118</v>
      </c>
      <c r="D635" s="1" t="s">
        <v>2077</v>
      </c>
      <c r="E635" s="2">
        <v>90199</v>
      </c>
      <c r="F635" s="2" t="s">
        <v>900</v>
      </c>
      <c r="G635" s="2">
        <v>50</v>
      </c>
      <c r="H635" s="2">
        <v>45</v>
      </c>
      <c r="I635" s="2">
        <v>47.5</v>
      </c>
      <c r="J635" s="5" t="s">
        <v>2457</v>
      </c>
      <c r="K635" s="2" t="s">
        <v>2450</v>
      </c>
      <c r="L635" s="24">
        <v>400</v>
      </c>
      <c r="M635" s="37">
        <v>519.25909999999999</v>
      </c>
      <c r="N635" s="38">
        <v>207703.63999999998</v>
      </c>
      <c r="O635" s="38">
        <v>125060.23</v>
      </c>
      <c r="P635" s="36">
        <v>82643.409999999989</v>
      </c>
      <c r="Q635" s="41">
        <f>ROUND(N635*$N$11-O635, 2)</f>
        <v>81638.33</v>
      </c>
      <c r="R635" s="45">
        <f>ROUND(N635-O635-Q635, 2)</f>
        <v>1005.08</v>
      </c>
    </row>
    <row r="636" spans="1:18" x14ac:dyDescent="0.25">
      <c r="A636" s="2">
        <v>92050</v>
      </c>
      <c r="B636" s="1" t="s">
        <v>2256</v>
      </c>
      <c r="C636" s="2" t="s">
        <v>118</v>
      </c>
      <c r="D636" s="1" t="s">
        <v>2257</v>
      </c>
      <c r="E636" s="2">
        <v>92049</v>
      </c>
      <c r="F636" s="2" t="s">
        <v>900</v>
      </c>
      <c r="G636" s="2">
        <v>28</v>
      </c>
      <c r="H636" s="2">
        <v>23</v>
      </c>
      <c r="I636" s="2">
        <v>25.5</v>
      </c>
      <c r="J636" s="5" t="s">
        <v>2457</v>
      </c>
      <c r="K636" s="2" t="s">
        <v>2472</v>
      </c>
      <c r="L636" s="24">
        <v>0</v>
      </c>
      <c r="M636" s="37">
        <v>0</v>
      </c>
      <c r="N636" s="38">
        <v>0</v>
      </c>
      <c r="O636" s="38">
        <v>0</v>
      </c>
      <c r="P636" s="36">
        <v>0</v>
      </c>
      <c r="Q636" s="41">
        <f>ROUND(N636*$N$11-O636, 2)</f>
        <v>0</v>
      </c>
      <c r="R636" s="45">
        <f>ROUND(N636-O636-Q636, 2)</f>
        <v>0</v>
      </c>
    </row>
    <row r="637" spans="1:18" x14ac:dyDescent="0.25">
      <c r="A637" s="2">
        <v>92501</v>
      </c>
      <c r="B637" s="1" t="s">
        <v>2303</v>
      </c>
      <c r="C637" s="2" t="s">
        <v>118</v>
      </c>
      <c r="D637" s="1" t="s">
        <v>1436</v>
      </c>
      <c r="E637" s="2">
        <v>78783</v>
      </c>
      <c r="F637" s="2" t="s">
        <v>227</v>
      </c>
      <c r="G637" s="2">
        <v>43</v>
      </c>
      <c r="H637" s="2">
        <v>33</v>
      </c>
      <c r="I637" s="2">
        <v>38</v>
      </c>
      <c r="J637" s="5" t="s">
        <v>2457</v>
      </c>
      <c r="K637" s="2" t="s">
        <v>2451</v>
      </c>
      <c r="L637" s="24">
        <v>225</v>
      </c>
      <c r="M637" s="37">
        <v>446.45530000000002</v>
      </c>
      <c r="N637" s="38">
        <v>100452.4425</v>
      </c>
      <c r="O637" s="38">
        <v>60476.22</v>
      </c>
      <c r="P637" s="36">
        <v>39976.222500000003</v>
      </c>
      <c r="Q637" s="41">
        <f>ROUND(N637*$N$11-O637, 2)</f>
        <v>39490.129999999997</v>
      </c>
      <c r="R637" s="45">
        <f>ROUND(N637-O637-Q637, 2)</f>
        <v>486.09</v>
      </c>
    </row>
    <row r="638" spans="1:18" x14ac:dyDescent="0.25">
      <c r="A638" s="2">
        <v>530879</v>
      </c>
      <c r="B638" s="1" t="s">
        <v>2404</v>
      </c>
      <c r="C638" s="2" t="s">
        <v>7</v>
      </c>
      <c r="D638" s="1" t="s">
        <v>640</v>
      </c>
      <c r="E638" s="2">
        <v>4278</v>
      </c>
      <c r="F638" s="2" t="s">
        <v>227</v>
      </c>
      <c r="G638" s="2">
        <v>30</v>
      </c>
      <c r="H638" s="2">
        <v>19</v>
      </c>
      <c r="I638" s="2">
        <v>24.5</v>
      </c>
      <c r="J638" s="5" t="s">
        <v>2457</v>
      </c>
      <c r="K638" s="2" t="s">
        <v>2472</v>
      </c>
      <c r="L638" s="24">
        <v>0</v>
      </c>
      <c r="M638" s="37">
        <v>748.32669999999996</v>
      </c>
      <c r="N638" s="38">
        <v>0</v>
      </c>
      <c r="O638" s="38">
        <v>0</v>
      </c>
      <c r="P638" s="36">
        <v>0</v>
      </c>
      <c r="Q638" s="41">
        <f>ROUND(N638*$N$11-O638, 2)</f>
        <v>0</v>
      </c>
      <c r="R638" s="45">
        <f>ROUND(N638-O638-Q638, 2)</f>
        <v>0</v>
      </c>
    </row>
    <row r="639" spans="1:18" x14ac:dyDescent="0.25">
      <c r="A639" s="2">
        <v>5475</v>
      </c>
      <c r="B639" s="1" t="s">
        <v>742</v>
      </c>
      <c r="C639" s="2" t="s">
        <v>118</v>
      </c>
      <c r="D639" s="1" t="s">
        <v>743</v>
      </c>
      <c r="E639" s="2">
        <v>4310</v>
      </c>
      <c r="F639" s="2" t="s">
        <v>227</v>
      </c>
      <c r="G639" s="2">
        <v>59</v>
      </c>
      <c r="H639" s="2">
        <v>48</v>
      </c>
      <c r="I639" s="2">
        <v>53.5</v>
      </c>
      <c r="J639" s="5" t="s">
        <v>2457</v>
      </c>
      <c r="K639" s="2" t="s">
        <v>2450</v>
      </c>
      <c r="L639" s="24">
        <v>400</v>
      </c>
      <c r="M639" s="37">
        <v>119.9303</v>
      </c>
      <c r="N639" s="38">
        <v>47972.12</v>
      </c>
      <c r="O639" s="38">
        <v>28826.95</v>
      </c>
      <c r="P639" s="36">
        <v>19145.170000000002</v>
      </c>
      <c r="Q639" s="41">
        <f>ROUND(N639*$N$11-O639, 2)</f>
        <v>18913.03</v>
      </c>
      <c r="R639" s="45">
        <f>ROUND(N639-O639-Q639, 2)</f>
        <v>232.14</v>
      </c>
    </row>
    <row r="640" spans="1:18" x14ac:dyDescent="0.25">
      <c r="A640" s="2">
        <v>5212</v>
      </c>
      <c r="B640" s="1" t="s">
        <v>491</v>
      </c>
      <c r="C640" s="2" t="s">
        <v>7</v>
      </c>
      <c r="D640" s="1" t="s">
        <v>490</v>
      </c>
      <c r="E640" s="2">
        <v>4258</v>
      </c>
      <c r="F640" s="2" t="s">
        <v>227</v>
      </c>
      <c r="G640" s="2">
        <v>37</v>
      </c>
      <c r="H640" s="2">
        <v>39</v>
      </c>
      <c r="I640" s="2">
        <v>38</v>
      </c>
      <c r="J640" s="5" t="s">
        <v>2457</v>
      </c>
      <c r="K640" s="2" t="s">
        <v>2451</v>
      </c>
      <c r="L640" s="24">
        <v>225</v>
      </c>
      <c r="M640" s="37">
        <v>355.60109999999997</v>
      </c>
      <c r="N640" s="38">
        <v>80010.247499999998</v>
      </c>
      <c r="O640" s="38">
        <v>48006.15</v>
      </c>
      <c r="P640" s="36">
        <v>32004.097499999996</v>
      </c>
      <c r="Q640" s="41">
        <f>ROUND(N640*$N$11-O640, 2)</f>
        <v>31616.93</v>
      </c>
      <c r="R640" s="45">
        <f>ROUND(N640-O640-Q640, 2)</f>
        <v>387.17</v>
      </c>
    </row>
    <row r="641" spans="1:18" x14ac:dyDescent="0.25">
      <c r="A641" s="2">
        <v>5908</v>
      </c>
      <c r="B641" s="1" t="s">
        <v>1099</v>
      </c>
      <c r="C641" s="2" t="s">
        <v>7</v>
      </c>
      <c r="D641" s="1" t="s">
        <v>1100</v>
      </c>
      <c r="E641" s="2">
        <v>4441</v>
      </c>
      <c r="F641" s="2" t="s">
        <v>1075</v>
      </c>
      <c r="G641" s="2">
        <v>41</v>
      </c>
      <c r="H641" s="2">
        <v>47</v>
      </c>
      <c r="I641" s="2">
        <v>44</v>
      </c>
      <c r="J641" s="5" t="s">
        <v>2457</v>
      </c>
      <c r="K641" s="2" t="s">
        <v>2450</v>
      </c>
      <c r="L641" s="24">
        <v>400</v>
      </c>
      <c r="M641" s="37">
        <v>635.70740000000001</v>
      </c>
      <c r="N641" s="38">
        <v>254282.96</v>
      </c>
      <c r="O641" s="38">
        <v>152569.78</v>
      </c>
      <c r="P641" s="36">
        <v>101713.18</v>
      </c>
      <c r="Q641" s="41">
        <f>ROUND(N641*$N$11-O641, 2)</f>
        <v>100482.71</v>
      </c>
      <c r="R641" s="45">
        <f>ROUND(N641-O641-Q641, 2)</f>
        <v>1230.47</v>
      </c>
    </row>
    <row r="642" spans="1:18" x14ac:dyDescent="0.25">
      <c r="A642" s="2">
        <v>5355</v>
      </c>
      <c r="B642" s="1" t="s">
        <v>633</v>
      </c>
      <c r="C642" s="2" t="s">
        <v>7</v>
      </c>
      <c r="D642" s="1" t="s">
        <v>634</v>
      </c>
      <c r="E642" s="2">
        <v>4275</v>
      </c>
      <c r="F642" s="2" t="s">
        <v>227</v>
      </c>
      <c r="G642" s="2">
        <v>46</v>
      </c>
      <c r="H642" s="2">
        <v>47</v>
      </c>
      <c r="I642" s="2">
        <v>46.5</v>
      </c>
      <c r="J642" s="5" t="s">
        <v>2457</v>
      </c>
      <c r="K642" s="2" t="s">
        <v>2450</v>
      </c>
      <c r="L642" s="24">
        <v>400</v>
      </c>
      <c r="M642" s="37">
        <v>431.69119999999998</v>
      </c>
      <c r="N642" s="38">
        <v>172676.47999999998</v>
      </c>
      <c r="O642" s="38">
        <v>103605.89</v>
      </c>
      <c r="P642" s="36">
        <v>69070.589999999982</v>
      </c>
      <c r="Q642" s="41">
        <f>ROUND(N642*$N$11-O642, 2)</f>
        <v>68235.009999999995</v>
      </c>
      <c r="R642" s="45">
        <f>ROUND(N642-O642-Q642, 2)</f>
        <v>835.58</v>
      </c>
    </row>
    <row r="643" spans="1:18" x14ac:dyDescent="0.25">
      <c r="A643" s="2">
        <v>5226</v>
      </c>
      <c r="B643" s="1" t="s">
        <v>503</v>
      </c>
      <c r="C643" s="2" t="s">
        <v>7</v>
      </c>
      <c r="D643" s="1" t="s">
        <v>490</v>
      </c>
      <c r="E643" s="2">
        <v>4258</v>
      </c>
      <c r="F643" s="2" t="s">
        <v>227</v>
      </c>
      <c r="G643" s="2">
        <v>32</v>
      </c>
      <c r="H643" s="2">
        <v>33</v>
      </c>
      <c r="I643" s="2">
        <v>32.5</v>
      </c>
      <c r="J643" s="5" t="s">
        <v>2457</v>
      </c>
      <c r="K643" s="2" t="s">
        <v>2472</v>
      </c>
      <c r="L643" s="24">
        <v>0</v>
      </c>
      <c r="M643" s="37">
        <v>444.46780000000001</v>
      </c>
      <c r="N643" s="38">
        <v>0</v>
      </c>
      <c r="O643" s="38">
        <v>0</v>
      </c>
      <c r="P643" s="36">
        <v>0</v>
      </c>
      <c r="Q643" s="41">
        <f>ROUND(N643*$N$11-O643, 2)</f>
        <v>0</v>
      </c>
      <c r="R643" s="45">
        <f>ROUND(N643-O643-Q643, 2)</f>
        <v>0</v>
      </c>
    </row>
    <row r="644" spans="1:18" x14ac:dyDescent="0.25">
      <c r="A644" s="2">
        <v>79132</v>
      </c>
      <c r="B644" s="1" t="s">
        <v>1541</v>
      </c>
      <c r="C644" s="2" t="s">
        <v>118</v>
      </c>
      <c r="D644" s="1" t="s">
        <v>1541</v>
      </c>
      <c r="E644" s="2">
        <v>79131</v>
      </c>
      <c r="F644" s="2" t="s">
        <v>168</v>
      </c>
      <c r="G644" s="2" t="s">
        <v>2485</v>
      </c>
      <c r="H644" s="2" t="s">
        <v>2485</v>
      </c>
      <c r="I644" s="2" t="s">
        <v>2485</v>
      </c>
      <c r="J644" s="5" t="s">
        <v>2457</v>
      </c>
      <c r="K644" s="2" t="s">
        <v>2472</v>
      </c>
      <c r="L644" s="24">
        <v>0</v>
      </c>
      <c r="M644" s="37">
        <v>0</v>
      </c>
      <c r="N644" s="38">
        <v>0</v>
      </c>
      <c r="O644" s="38">
        <v>0</v>
      </c>
      <c r="P644" s="36">
        <v>0</v>
      </c>
      <c r="Q644" s="41">
        <f>ROUND(N644*$N$11-O644, 2)</f>
        <v>0</v>
      </c>
      <c r="R644" s="45">
        <f>ROUND(N644-O644-Q644, 2)</f>
        <v>0</v>
      </c>
    </row>
    <row r="645" spans="1:18" x14ac:dyDescent="0.25">
      <c r="A645" s="2">
        <v>4752</v>
      </c>
      <c r="B645" s="1" t="s">
        <v>57</v>
      </c>
      <c r="C645" s="2" t="s">
        <v>7</v>
      </c>
      <c r="D645" s="1" t="s">
        <v>58</v>
      </c>
      <c r="E645" s="2">
        <v>4169</v>
      </c>
      <c r="F645" s="2" t="s">
        <v>52</v>
      </c>
      <c r="G645" s="2">
        <v>29</v>
      </c>
      <c r="H645" s="2">
        <v>35</v>
      </c>
      <c r="I645" s="2">
        <v>32</v>
      </c>
      <c r="J645" s="5" t="s">
        <v>2457</v>
      </c>
      <c r="K645" s="2" t="s">
        <v>2472</v>
      </c>
      <c r="L645" s="24">
        <v>0</v>
      </c>
      <c r="M645" s="37">
        <v>210.24520000000001</v>
      </c>
      <c r="N645" s="38">
        <v>0</v>
      </c>
      <c r="O645" s="38">
        <v>0</v>
      </c>
      <c r="P645" s="36">
        <v>0</v>
      </c>
      <c r="Q645" s="41">
        <f>ROUND(N645*$N$11-O645, 2)</f>
        <v>0</v>
      </c>
      <c r="R645" s="45">
        <f>ROUND(N645-O645-Q645, 2)</f>
        <v>0</v>
      </c>
    </row>
    <row r="646" spans="1:18" x14ac:dyDescent="0.25">
      <c r="A646" s="2">
        <v>4826</v>
      </c>
      <c r="B646" s="1" t="s">
        <v>142</v>
      </c>
      <c r="C646" s="2" t="s">
        <v>7</v>
      </c>
      <c r="D646" s="1" t="s">
        <v>143</v>
      </c>
      <c r="E646" s="2">
        <v>4195</v>
      </c>
      <c r="F646" s="2" t="s">
        <v>123</v>
      </c>
      <c r="G646" s="2">
        <v>28</v>
      </c>
      <c r="H646" s="2">
        <v>27</v>
      </c>
      <c r="I646" s="2">
        <v>27.5</v>
      </c>
      <c r="J646" s="5" t="s">
        <v>2457</v>
      </c>
      <c r="K646" s="2" t="s">
        <v>2472</v>
      </c>
      <c r="L646" s="24">
        <v>0</v>
      </c>
      <c r="M646" s="37">
        <v>106.65819999999999</v>
      </c>
      <c r="N646" s="38">
        <v>0</v>
      </c>
      <c r="O646" s="38">
        <v>0</v>
      </c>
      <c r="P646" s="36">
        <v>0</v>
      </c>
      <c r="Q646" s="41">
        <f>ROUND(N646*$N$11-O646, 2)</f>
        <v>0</v>
      </c>
      <c r="R646" s="45">
        <f>ROUND(N646-O646-Q646, 2)</f>
        <v>0</v>
      </c>
    </row>
    <row r="647" spans="1:18" x14ac:dyDescent="0.25">
      <c r="A647" s="2">
        <v>4974</v>
      </c>
      <c r="B647" s="1" t="s">
        <v>278</v>
      </c>
      <c r="C647" s="2" t="s">
        <v>7</v>
      </c>
      <c r="D647" s="1" t="s">
        <v>226</v>
      </c>
      <c r="E647" s="2">
        <v>4235</v>
      </c>
      <c r="F647" s="2" t="s">
        <v>227</v>
      </c>
      <c r="G647" s="2">
        <v>17</v>
      </c>
      <c r="H647" s="2">
        <v>18</v>
      </c>
      <c r="I647" s="2">
        <v>17.5</v>
      </c>
      <c r="J647" s="5" t="s">
        <v>2457</v>
      </c>
      <c r="K647" s="2" t="s">
        <v>2472</v>
      </c>
      <c r="L647" s="24">
        <v>0</v>
      </c>
      <c r="M647" s="37">
        <v>892.63160000000005</v>
      </c>
      <c r="N647" s="38">
        <v>0</v>
      </c>
      <c r="O647" s="38">
        <v>0</v>
      </c>
      <c r="P647" s="36">
        <v>0</v>
      </c>
      <c r="Q647" s="41">
        <f>ROUND(N647*$N$11-O647, 2)</f>
        <v>0</v>
      </c>
      <c r="R647" s="45">
        <f>ROUND(N647-O647-Q647, 2)</f>
        <v>0</v>
      </c>
    </row>
    <row r="648" spans="1:18" x14ac:dyDescent="0.25">
      <c r="A648" s="2">
        <v>5188</v>
      </c>
      <c r="B648" s="1" t="s">
        <v>464</v>
      </c>
      <c r="C648" s="2" t="s">
        <v>7</v>
      </c>
      <c r="D648" s="1" t="s">
        <v>465</v>
      </c>
      <c r="E648" s="2">
        <v>4250</v>
      </c>
      <c r="F648" s="2" t="s">
        <v>227</v>
      </c>
      <c r="G648" s="2">
        <v>50</v>
      </c>
      <c r="H648" s="2">
        <v>62</v>
      </c>
      <c r="I648" s="2">
        <v>56</v>
      </c>
      <c r="J648" s="5" t="s">
        <v>2457</v>
      </c>
      <c r="K648" s="2" t="s">
        <v>2450</v>
      </c>
      <c r="L648" s="24">
        <v>400</v>
      </c>
      <c r="M648" s="37">
        <v>32.428600000000003</v>
      </c>
      <c r="N648" s="38">
        <v>12971.44</v>
      </c>
      <c r="O648" s="38">
        <v>7782.86</v>
      </c>
      <c r="P648" s="36">
        <v>5188.5800000000008</v>
      </c>
      <c r="Q648" s="41">
        <f>ROUND(N648*$N$11-O648, 2)</f>
        <v>5125.8100000000004</v>
      </c>
      <c r="R648" s="45">
        <f>ROUND(N648-O648-Q648, 2)</f>
        <v>62.77</v>
      </c>
    </row>
    <row r="649" spans="1:18" x14ac:dyDescent="0.25">
      <c r="A649" s="2">
        <v>5201</v>
      </c>
      <c r="B649" s="1" t="s">
        <v>483</v>
      </c>
      <c r="C649" s="2" t="s">
        <v>7</v>
      </c>
      <c r="D649" s="1" t="s">
        <v>477</v>
      </c>
      <c r="E649" s="2">
        <v>4256</v>
      </c>
      <c r="F649" s="2" t="s">
        <v>227</v>
      </c>
      <c r="G649" s="2">
        <v>59</v>
      </c>
      <c r="H649" s="2">
        <v>64</v>
      </c>
      <c r="I649" s="2">
        <v>61.5</v>
      </c>
      <c r="J649" s="5" t="s">
        <v>2457</v>
      </c>
      <c r="K649" s="2" t="s">
        <v>2450</v>
      </c>
      <c r="L649" s="24">
        <v>400</v>
      </c>
      <c r="M649" s="37">
        <v>421.16359999999997</v>
      </c>
      <c r="N649" s="38">
        <v>168465.44</v>
      </c>
      <c r="O649" s="38">
        <v>101079.26</v>
      </c>
      <c r="P649" s="36">
        <v>67386.180000000008</v>
      </c>
      <c r="Q649" s="41">
        <f>ROUND(N649*$N$11-O649, 2)</f>
        <v>66570.98</v>
      </c>
      <c r="R649" s="45">
        <f>ROUND(N649-O649-Q649, 2)</f>
        <v>815.2</v>
      </c>
    </row>
    <row r="650" spans="1:18" x14ac:dyDescent="0.25">
      <c r="A650" s="2">
        <v>5561</v>
      </c>
      <c r="B650" s="1" t="s">
        <v>805</v>
      </c>
      <c r="C650" s="2" t="s">
        <v>7</v>
      </c>
      <c r="D650" s="1" t="s">
        <v>802</v>
      </c>
      <c r="E650" s="2">
        <v>4368</v>
      </c>
      <c r="F650" s="2" t="s">
        <v>803</v>
      </c>
      <c r="G650" s="2">
        <v>53</v>
      </c>
      <c r="H650" s="2">
        <v>64</v>
      </c>
      <c r="I650" s="2">
        <v>58.5</v>
      </c>
      <c r="J650" s="5" t="s">
        <v>2457</v>
      </c>
      <c r="K650" s="2" t="s">
        <v>2450</v>
      </c>
      <c r="L650" s="24">
        <v>400</v>
      </c>
      <c r="M650" s="37">
        <v>269.4418</v>
      </c>
      <c r="N650" s="38">
        <v>107776.72</v>
      </c>
      <c r="O650" s="38">
        <v>64666.03</v>
      </c>
      <c r="P650" s="36">
        <v>43110.69</v>
      </c>
      <c r="Q650" s="41">
        <f>ROUND(N650*$N$11-O650, 2)</f>
        <v>42589.16</v>
      </c>
      <c r="R650" s="45">
        <f>ROUND(N650-O650-Q650, 2)</f>
        <v>521.53</v>
      </c>
    </row>
    <row r="651" spans="1:18" x14ac:dyDescent="0.25">
      <c r="A651" s="2">
        <v>5602</v>
      </c>
      <c r="B651" s="1" t="s">
        <v>849</v>
      </c>
      <c r="C651" s="2" t="s">
        <v>7</v>
      </c>
      <c r="D651" s="1" t="s">
        <v>847</v>
      </c>
      <c r="E651" s="2">
        <v>4387</v>
      </c>
      <c r="F651" s="2" t="s">
        <v>848</v>
      </c>
      <c r="G651" s="2">
        <v>29</v>
      </c>
      <c r="H651" s="2">
        <v>34</v>
      </c>
      <c r="I651" s="2">
        <v>31.5</v>
      </c>
      <c r="J651" s="5" t="s">
        <v>2457</v>
      </c>
      <c r="K651" s="2" t="s">
        <v>2472</v>
      </c>
      <c r="L651" s="24">
        <v>0</v>
      </c>
      <c r="M651" s="37">
        <v>331.04669999999999</v>
      </c>
      <c r="N651" s="38">
        <v>0</v>
      </c>
      <c r="O651" s="38">
        <v>0</v>
      </c>
      <c r="P651" s="36">
        <v>0</v>
      </c>
      <c r="Q651" s="41">
        <f>ROUND(N651*$N$11-O651, 2)</f>
        <v>0</v>
      </c>
      <c r="R651" s="45">
        <f>ROUND(N651-O651-Q651, 2)</f>
        <v>0</v>
      </c>
    </row>
    <row r="652" spans="1:18" x14ac:dyDescent="0.25">
      <c r="A652" s="2">
        <v>5700</v>
      </c>
      <c r="B652" s="1" t="s">
        <v>933</v>
      </c>
      <c r="C652" s="2" t="s">
        <v>7</v>
      </c>
      <c r="D652" s="1" t="s">
        <v>903</v>
      </c>
      <c r="E652" s="2">
        <v>4403</v>
      </c>
      <c r="F652" s="2" t="s">
        <v>900</v>
      </c>
      <c r="G652" s="2">
        <v>46</v>
      </c>
      <c r="H652" s="2">
        <v>38</v>
      </c>
      <c r="I652" s="2">
        <v>42</v>
      </c>
      <c r="J652" s="5" t="s">
        <v>2457</v>
      </c>
      <c r="K652" s="2" t="s">
        <v>2451</v>
      </c>
      <c r="L652" s="24">
        <v>225</v>
      </c>
      <c r="M652" s="37">
        <v>273.29629999999997</v>
      </c>
      <c r="N652" s="38">
        <v>61491.667499999996</v>
      </c>
      <c r="O652" s="38">
        <v>36895</v>
      </c>
      <c r="P652" s="36">
        <v>24596.667499999996</v>
      </c>
      <c r="Q652" s="41">
        <f>ROUND(N652*$N$11-O652, 2)</f>
        <v>24299.11</v>
      </c>
      <c r="R652" s="45">
        <f>ROUND(N652-O652-Q652, 2)</f>
        <v>297.56</v>
      </c>
    </row>
    <row r="653" spans="1:18" x14ac:dyDescent="0.25">
      <c r="A653" s="2">
        <v>6063</v>
      </c>
      <c r="B653" s="1" t="s">
        <v>1194</v>
      </c>
      <c r="C653" s="2" t="s">
        <v>118</v>
      </c>
      <c r="D653" s="1" t="s">
        <v>1195</v>
      </c>
      <c r="E653" s="2">
        <v>6355</v>
      </c>
      <c r="F653" s="2" t="s">
        <v>227</v>
      </c>
      <c r="G653" s="2">
        <v>43</v>
      </c>
      <c r="H653" s="2">
        <v>45</v>
      </c>
      <c r="I653" s="2">
        <v>44</v>
      </c>
      <c r="J653" s="5" t="s">
        <v>2457</v>
      </c>
      <c r="K653" s="2" t="s">
        <v>2450</v>
      </c>
      <c r="L653" s="24">
        <v>400</v>
      </c>
      <c r="M653" s="37">
        <v>158.29419999999999</v>
      </c>
      <c r="N653" s="38">
        <v>63317.679999999993</v>
      </c>
      <c r="O653" s="38">
        <v>37916.949999999997</v>
      </c>
      <c r="P653" s="36">
        <v>25400.729999999996</v>
      </c>
      <c r="Q653" s="41">
        <f>ROUND(N653*$N$11-O653, 2)</f>
        <v>25094.34</v>
      </c>
      <c r="R653" s="45">
        <f>ROUND(N653-O653-Q653, 2)</f>
        <v>306.39</v>
      </c>
    </row>
    <row r="654" spans="1:18" x14ac:dyDescent="0.25">
      <c r="A654" s="2">
        <v>80039</v>
      </c>
      <c r="B654" s="1" t="s">
        <v>1716</v>
      </c>
      <c r="C654" s="2" t="s">
        <v>7</v>
      </c>
      <c r="D654" s="1" t="s">
        <v>903</v>
      </c>
      <c r="E654" s="2">
        <v>4403</v>
      </c>
      <c r="F654" s="2" t="s">
        <v>900</v>
      </c>
      <c r="G654" s="2">
        <v>39</v>
      </c>
      <c r="H654" s="2">
        <v>32</v>
      </c>
      <c r="I654" s="2">
        <v>35.5</v>
      </c>
      <c r="J654" s="5" t="s">
        <v>2457</v>
      </c>
      <c r="K654" s="2" t="s">
        <v>2472</v>
      </c>
      <c r="L654" s="24">
        <v>0</v>
      </c>
      <c r="M654" s="37">
        <v>264.16539999999998</v>
      </c>
      <c r="N654" s="38">
        <v>0</v>
      </c>
      <c r="O654" s="38">
        <v>0</v>
      </c>
      <c r="P654" s="36">
        <v>0</v>
      </c>
      <c r="Q654" s="41">
        <f>ROUND(N654*$N$11-O654, 2)</f>
        <v>0</v>
      </c>
      <c r="R654" s="45">
        <f>ROUND(N654-O654-Q654, 2)</f>
        <v>0</v>
      </c>
    </row>
    <row r="655" spans="1:18" x14ac:dyDescent="0.25">
      <c r="A655" s="2">
        <v>89787</v>
      </c>
      <c r="B655" s="1" t="s">
        <v>1996</v>
      </c>
      <c r="C655" s="2" t="s">
        <v>118</v>
      </c>
      <c r="D655" s="1" t="s">
        <v>1997</v>
      </c>
      <c r="E655" s="2">
        <v>89786</v>
      </c>
      <c r="F655" s="2" t="s">
        <v>227</v>
      </c>
      <c r="G655" s="2">
        <v>39</v>
      </c>
      <c r="H655" s="2">
        <v>33</v>
      </c>
      <c r="I655" s="2">
        <v>36</v>
      </c>
      <c r="J655" s="5" t="s">
        <v>2457</v>
      </c>
      <c r="K655" s="2" t="s">
        <v>2451</v>
      </c>
      <c r="L655" s="24">
        <v>225</v>
      </c>
      <c r="M655" s="37">
        <v>497.32069999999999</v>
      </c>
      <c r="N655" s="38">
        <v>111897.1575</v>
      </c>
      <c r="O655" s="38">
        <v>67569.929999999993</v>
      </c>
      <c r="P655" s="36">
        <v>44327.227500000008</v>
      </c>
      <c r="Q655" s="41">
        <f>ROUND(N655*$N$11-O655, 2)</f>
        <v>43785.760000000002</v>
      </c>
      <c r="R655" s="45">
        <f>ROUND(N655-O655-Q655, 2)</f>
        <v>541.47</v>
      </c>
    </row>
    <row r="656" spans="1:18" x14ac:dyDescent="0.25">
      <c r="A656" s="2">
        <v>91202</v>
      </c>
      <c r="B656" s="1" t="s">
        <v>2188</v>
      </c>
      <c r="C656" s="2" t="s">
        <v>7</v>
      </c>
      <c r="D656" s="1" t="s">
        <v>903</v>
      </c>
      <c r="E656" s="2">
        <v>4403</v>
      </c>
      <c r="F656" s="2" t="s">
        <v>900</v>
      </c>
      <c r="G656" s="2">
        <v>26</v>
      </c>
      <c r="H656" s="2">
        <v>26</v>
      </c>
      <c r="I656" s="2">
        <v>26</v>
      </c>
      <c r="J656" s="5" t="s">
        <v>2457</v>
      </c>
      <c r="K656" s="2" t="s">
        <v>2472</v>
      </c>
      <c r="L656" s="24">
        <v>0</v>
      </c>
      <c r="M656" s="37">
        <v>1028.5208</v>
      </c>
      <c r="N656" s="38">
        <v>0</v>
      </c>
      <c r="O656" s="38">
        <v>0</v>
      </c>
      <c r="P656" s="36">
        <v>0</v>
      </c>
      <c r="Q656" s="41">
        <f>ROUND(N656*$N$11-O656, 2)</f>
        <v>0</v>
      </c>
      <c r="R656" s="45">
        <f>ROUND(N656-O656-Q656, 2)</f>
        <v>0</v>
      </c>
    </row>
    <row r="657" spans="1:18" x14ac:dyDescent="0.25">
      <c r="A657" s="2">
        <v>91310</v>
      </c>
      <c r="B657" s="1" t="s">
        <v>2204</v>
      </c>
      <c r="C657" s="2" t="s">
        <v>7</v>
      </c>
      <c r="D657" s="1" t="s">
        <v>636</v>
      </c>
      <c r="E657" s="2">
        <v>4276</v>
      </c>
      <c r="F657" s="2" t="s">
        <v>227</v>
      </c>
      <c r="G657" s="2">
        <v>41</v>
      </c>
      <c r="H657" s="2">
        <v>37</v>
      </c>
      <c r="I657" s="2">
        <v>39</v>
      </c>
      <c r="J657" s="5" t="s">
        <v>2457</v>
      </c>
      <c r="K657" s="2" t="s">
        <v>2451</v>
      </c>
      <c r="L657" s="24">
        <v>225</v>
      </c>
      <c r="M657" s="37">
        <v>941.44979999999998</v>
      </c>
      <c r="N657" s="38">
        <v>211826.20499999999</v>
      </c>
      <c r="O657" s="38">
        <v>127095.72</v>
      </c>
      <c r="P657" s="36">
        <v>84730.484999999986</v>
      </c>
      <c r="Q657" s="41">
        <f>ROUND(N657*$N$11-O657, 2)</f>
        <v>83705.460000000006</v>
      </c>
      <c r="R657" s="45">
        <f>ROUND(N657-O657-Q657, 2)</f>
        <v>1025.02</v>
      </c>
    </row>
    <row r="658" spans="1:18" x14ac:dyDescent="0.25">
      <c r="A658" s="2">
        <v>92523</v>
      </c>
      <c r="B658" s="1" t="s">
        <v>2309</v>
      </c>
      <c r="C658" s="2" t="s">
        <v>118</v>
      </c>
      <c r="D658" s="1" t="s">
        <v>1618</v>
      </c>
      <c r="E658" s="2">
        <v>79501</v>
      </c>
      <c r="F658" s="2" t="s">
        <v>1079</v>
      </c>
      <c r="G658" s="2">
        <v>31</v>
      </c>
      <c r="H658" s="2">
        <v>24</v>
      </c>
      <c r="I658" s="2">
        <v>27.5</v>
      </c>
      <c r="J658" s="5" t="s">
        <v>2457</v>
      </c>
      <c r="K658" s="2" t="s">
        <v>2472</v>
      </c>
      <c r="L658" s="24">
        <v>0</v>
      </c>
      <c r="M658" s="37">
        <v>0</v>
      </c>
      <c r="N658" s="38">
        <v>0</v>
      </c>
      <c r="O658" s="38">
        <v>0</v>
      </c>
      <c r="P658" s="36">
        <v>0</v>
      </c>
      <c r="Q658" s="41">
        <f>ROUND(N658*$N$11-O658, 2)</f>
        <v>0</v>
      </c>
      <c r="R658" s="45">
        <f>ROUND(N658-O658-Q658, 2)</f>
        <v>0</v>
      </c>
    </row>
    <row r="659" spans="1:18" x14ac:dyDescent="0.25">
      <c r="A659" s="2">
        <v>4755</v>
      </c>
      <c r="B659" s="1" t="s">
        <v>61</v>
      </c>
      <c r="C659" s="2" t="s">
        <v>7</v>
      </c>
      <c r="D659" s="1" t="s">
        <v>62</v>
      </c>
      <c r="E659" s="2">
        <v>4170</v>
      </c>
      <c r="F659" s="2" t="s">
        <v>52</v>
      </c>
      <c r="G659" s="2">
        <v>38</v>
      </c>
      <c r="H659" s="2">
        <v>45</v>
      </c>
      <c r="I659" s="2">
        <v>41.5</v>
      </c>
      <c r="J659" s="5" t="s">
        <v>2457</v>
      </c>
      <c r="K659" s="2" t="s">
        <v>2451</v>
      </c>
      <c r="L659" s="24">
        <v>225</v>
      </c>
      <c r="M659" s="37">
        <v>317.88659999999999</v>
      </c>
      <c r="N659" s="38">
        <v>71524.485000000001</v>
      </c>
      <c r="O659" s="38">
        <v>42914.69</v>
      </c>
      <c r="P659" s="36">
        <v>28609.794999999998</v>
      </c>
      <c r="Q659" s="41">
        <f>ROUND(N659*$N$11-O659, 2)</f>
        <v>28263.69</v>
      </c>
      <c r="R659" s="45">
        <f>ROUND(N659-O659-Q659, 2)</f>
        <v>346.11</v>
      </c>
    </row>
    <row r="660" spans="1:18" x14ac:dyDescent="0.25">
      <c r="A660" s="2">
        <v>4759</v>
      </c>
      <c r="B660" s="1" t="s">
        <v>67</v>
      </c>
      <c r="C660" s="2" t="s">
        <v>7</v>
      </c>
      <c r="D660" s="1" t="s">
        <v>66</v>
      </c>
      <c r="E660" s="2">
        <v>4171</v>
      </c>
      <c r="F660" s="2" t="s">
        <v>52</v>
      </c>
      <c r="G660" s="2" t="s">
        <v>2485</v>
      </c>
      <c r="H660" s="2" t="s">
        <v>2485</v>
      </c>
      <c r="I660" s="2" t="s">
        <v>2485</v>
      </c>
      <c r="J660" s="5" t="s">
        <v>2457</v>
      </c>
      <c r="K660" s="2" t="s">
        <v>2472</v>
      </c>
      <c r="L660" s="24">
        <v>0</v>
      </c>
      <c r="M660" s="37">
        <v>21.09</v>
      </c>
      <c r="N660" s="38">
        <v>0</v>
      </c>
      <c r="O660" s="38">
        <v>0</v>
      </c>
      <c r="P660" s="36">
        <v>0</v>
      </c>
      <c r="Q660" s="41">
        <f>ROUND(N660*$N$11-O660, 2)</f>
        <v>0</v>
      </c>
      <c r="R660" s="45">
        <f>ROUND(N660-O660-Q660, 2)</f>
        <v>0</v>
      </c>
    </row>
    <row r="661" spans="1:18" x14ac:dyDescent="0.25">
      <c r="A661" s="2">
        <v>89868</v>
      </c>
      <c r="B661" s="1" t="s">
        <v>2020</v>
      </c>
      <c r="C661" s="2" t="s">
        <v>118</v>
      </c>
      <c r="D661" s="1" t="s">
        <v>2021</v>
      </c>
      <c r="E661" s="2">
        <v>90334</v>
      </c>
      <c r="F661" s="2" t="s">
        <v>227</v>
      </c>
      <c r="G661" s="2">
        <v>26</v>
      </c>
      <c r="H661" s="2">
        <v>16</v>
      </c>
      <c r="I661" s="2">
        <v>21</v>
      </c>
      <c r="J661" s="5" t="s">
        <v>2457</v>
      </c>
      <c r="K661" s="2" t="s">
        <v>2472</v>
      </c>
      <c r="L661" s="24">
        <v>0</v>
      </c>
      <c r="M661" s="37">
        <v>293.01859999999999</v>
      </c>
      <c r="N661" s="38">
        <v>0</v>
      </c>
      <c r="O661" s="38">
        <v>0</v>
      </c>
      <c r="P661" s="36">
        <v>0</v>
      </c>
      <c r="Q661" s="41">
        <f>ROUND(N661*$N$11-O661, 2)</f>
        <v>0</v>
      </c>
      <c r="R661" s="45">
        <f>ROUND(N661-O661-Q661, 2)</f>
        <v>0</v>
      </c>
    </row>
    <row r="662" spans="1:18" x14ac:dyDescent="0.25">
      <c r="A662" s="2">
        <v>80051</v>
      </c>
      <c r="B662" s="1" t="s">
        <v>1718</v>
      </c>
      <c r="C662" s="2" t="s">
        <v>7</v>
      </c>
      <c r="D662" s="1" t="s">
        <v>726</v>
      </c>
      <c r="E662" s="2">
        <v>4288</v>
      </c>
      <c r="F662" s="2" t="s">
        <v>227</v>
      </c>
      <c r="G662" s="2">
        <v>17</v>
      </c>
      <c r="H662" s="2">
        <v>23</v>
      </c>
      <c r="I662" s="2">
        <v>20</v>
      </c>
      <c r="J662" s="5" t="s">
        <v>2457</v>
      </c>
      <c r="K662" s="2" t="s">
        <v>2472</v>
      </c>
      <c r="L662" s="24">
        <v>0</v>
      </c>
      <c r="M662" s="37">
        <v>2163.0677000000001</v>
      </c>
      <c r="N662" s="38">
        <v>0</v>
      </c>
      <c r="O662" s="38">
        <v>0</v>
      </c>
      <c r="P662" s="36">
        <v>0</v>
      </c>
      <c r="Q662" s="41">
        <f>ROUND(N662*$N$11-O662, 2)</f>
        <v>0</v>
      </c>
      <c r="R662" s="45">
        <f>ROUND(N662-O662-Q662, 2)</f>
        <v>0</v>
      </c>
    </row>
    <row r="663" spans="1:18" x14ac:dyDescent="0.25">
      <c r="A663" s="2">
        <v>6147</v>
      </c>
      <c r="B663" s="1" t="s">
        <v>1262</v>
      </c>
      <c r="C663" s="2" t="s">
        <v>7</v>
      </c>
      <c r="D663" s="1" t="s">
        <v>1263</v>
      </c>
      <c r="E663" s="2">
        <v>4499</v>
      </c>
      <c r="F663" s="2" t="s">
        <v>1079</v>
      </c>
      <c r="G663" s="2">
        <v>49</v>
      </c>
      <c r="H663" s="2">
        <v>62</v>
      </c>
      <c r="I663" s="2">
        <v>55.5</v>
      </c>
      <c r="J663" s="5" t="s">
        <v>2457</v>
      </c>
      <c r="K663" s="2" t="s">
        <v>2450</v>
      </c>
      <c r="L663" s="24">
        <v>400</v>
      </c>
      <c r="M663" s="37">
        <v>297.7638</v>
      </c>
      <c r="N663" s="38">
        <v>119105.52</v>
      </c>
      <c r="O663" s="38">
        <v>71463.31</v>
      </c>
      <c r="P663" s="36">
        <v>47642.210000000006</v>
      </c>
      <c r="Q663" s="41">
        <f>ROUND(N663*$N$11-O663, 2)</f>
        <v>47065.86</v>
      </c>
      <c r="R663" s="45">
        <f>ROUND(N663-O663-Q663, 2)</f>
        <v>576.35</v>
      </c>
    </row>
    <row r="664" spans="1:18" x14ac:dyDescent="0.25">
      <c r="A664" s="2">
        <v>79950</v>
      </c>
      <c r="B664" s="1" t="s">
        <v>1683</v>
      </c>
      <c r="C664" s="2" t="s">
        <v>118</v>
      </c>
      <c r="D664" s="1" t="s">
        <v>1684</v>
      </c>
      <c r="E664" s="2">
        <v>79947</v>
      </c>
      <c r="F664" s="2" t="s">
        <v>900</v>
      </c>
      <c r="G664" s="2">
        <v>38</v>
      </c>
      <c r="H664" s="2">
        <v>40</v>
      </c>
      <c r="I664" s="2">
        <v>39</v>
      </c>
      <c r="J664" s="5" t="s">
        <v>2457</v>
      </c>
      <c r="K664" s="2" t="s">
        <v>2451</v>
      </c>
      <c r="L664" s="24">
        <v>225</v>
      </c>
      <c r="M664" s="37">
        <v>681.8134</v>
      </c>
      <c r="N664" s="38">
        <v>153408.01500000001</v>
      </c>
      <c r="O664" s="38">
        <v>92336.75</v>
      </c>
      <c r="P664" s="36">
        <v>61071.265000000014</v>
      </c>
      <c r="Q664" s="41">
        <f>ROUND(N664*$N$11-O664, 2)</f>
        <v>60328.92</v>
      </c>
      <c r="R664" s="45">
        <f>ROUND(N664-O664-Q664, 2)</f>
        <v>742.35</v>
      </c>
    </row>
    <row r="665" spans="1:18" x14ac:dyDescent="0.25">
      <c r="A665" s="2">
        <v>79263</v>
      </c>
      <c r="B665" s="1" t="s">
        <v>1560</v>
      </c>
      <c r="C665" s="2" t="s">
        <v>118</v>
      </c>
      <c r="D665" s="1" t="s">
        <v>1561</v>
      </c>
      <c r="E665" s="2">
        <v>81043</v>
      </c>
      <c r="F665" s="2" t="s">
        <v>227</v>
      </c>
      <c r="G665" s="2">
        <v>45</v>
      </c>
      <c r="H665" s="2">
        <v>27</v>
      </c>
      <c r="I665" s="2">
        <v>36</v>
      </c>
      <c r="J665" s="5" t="s">
        <v>2457</v>
      </c>
      <c r="K665" s="2" t="s">
        <v>2451</v>
      </c>
      <c r="L665" s="24">
        <v>225</v>
      </c>
      <c r="M665" s="37">
        <v>216.42009999999999</v>
      </c>
      <c r="N665" s="38">
        <v>48694.522499999999</v>
      </c>
      <c r="O665" s="38">
        <v>29751.25</v>
      </c>
      <c r="P665" s="36">
        <v>18943.272499999999</v>
      </c>
      <c r="Q665" s="41">
        <f>ROUND(N665*$N$11-O665, 2)</f>
        <v>18707.64</v>
      </c>
      <c r="R665" s="45">
        <f>ROUND(N665-O665-Q665, 2)</f>
        <v>235.63</v>
      </c>
    </row>
    <row r="666" spans="1:18" x14ac:dyDescent="0.25">
      <c r="A666" s="2">
        <v>5909</v>
      </c>
      <c r="B666" s="1" t="s">
        <v>1101</v>
      </c>
      <c r="C666" s="2" t="s">
        <v>7</v>
      </c>
      <c r="D666" s="1" t="s">
        <v>1100</v>
      </c>
      <c r="E666" s="2">
        <v>4441</v>
      </c>
      <c r="F666" s="2" t="s">
        <v>1075</v>
      </c>
      <c r="G666" s="2">
        <v>27</v>
      </c>
      <c r="H666" s="2">
        <v>25</v>
      </c>
      <c r="I666" s="2">
        <v>26</v>
      </c>
      <c r="J666" s="5" t="s">
        <v>2457</v>
      </c>
      <c r="K666" s="2" t="s">
        <v>2472</v>
      </c>
      <c r="L666" s="24">
        <v>0</v>
      </c>
      <c r="M666" s="37">
        <v>902.32470000000001</v>
      </c>
      <c r="N666" s="38">
        <v>0</v>
      </c>
      <c r="O666" s="38">
        <v>0</v>
      </c>
      <c r="P666" s="36">
        <v>0</v>
      </c>
      <c r="Q666" s="41">
        <f>ROUND(N666*$N$11-O666, 2)</f>
        <v>0</v>
      </c>
      <c r="R666" s="45">
        <f>ROUND(N666-O666-Q666, 2)</f>
        <v>0</v>
      </c>
    </row>
    <row r="667" spans="1:18" x14ac:dyDescent="0.25">
      <c r="A667" s="2">
        <v>79970</v>
      </c>
      <c r="B667" s="1" t="s">
        <v>1693</v>
      </c>
      <c r="C667" s="2" t="s">
        <v>118</v>
      </c>
      <c r="D667" s="1" t="s">
        <v>1693</v>
      </c>
      <c r="E667" s="2">
        <v>79969</v>
      </c>
      <c r="F667" s="2" t="s">
        <v>227</v>
      </c>
      <c r="G667" s="2">
        <v>64</v>
      </c>
      <c r="H667" s="2">
        <v>43</v>
      </c>
      <c r="I667" s="2">
        <v>53.5</v>
      </c>
      <c r="J667" s="5" t="s">
        <v>2457</v>
      </c>
      <c r="K667" s="2" t="s">
        <v>2450</v>
      </c>
      <c r="L667" s="24">
        <v>400</v>
      </c>
      <c r="M667" s="37">
        <v>89.697800000000001</v>
      </c>
      <c r="N667" s="38">
        <v>35879.120000000003</v>
      </c>
      <c r="O667" s="38">
        <v>21567.74</v>
      </c>
      <c r="P667" s="36">
        <v>14311.380000000001</v>
      </c>
      <c r="Q667" s="41">
        <f>ROUND(N667*$N$11-O667, 2)</f>
        <v>14137.76</v>
      </c>
      <c r="R667" s="45">
        <f>ROUND(N667-O667-Q667, 2)</f>
        <v>173.62</v>
      </c>
    </row>
    <row r="668" spans="1:18" x14ac:dyDescent="0.25">
      <c r="A668" s="2">
        <v>91781</v>
      </c>
      <c r="B668" s="1" t="s">
        <v>2224</v>
      </c>
      <c r="C668" s="2" t="s">
        <v>118</v>
      </c>
      <c r="D668" s="1" t="s">
        <v>2225</v>
      </c>
      <c r="E668" s="2">
        <v>90861</v>
      </c>
      <c r="F668" s="2" t="s">
        <v>227</v>
      </c>
      <c r="G668" s="2">
        <v>34</v>
      </c>
      <c r="H668" s="2">
        <v>39</v>
      </c>
      <c r="I668" s="2">
        <v>36.5</v>
      </c>
      <c r="J668" s="5" t="s">
        <v>2457</v>
      </c>
      <c r="K668" s="2" t="s">
        <v>2451</v>
      </c>
      <c r="L668" s="24">
        <v>225</v>
      </c>
      <c r="M668" s="37">
        <v>769.58360000000005</v>
      </c>
      <c r="N668" s="38">
        <v>173156.31</v>
      </c>
      <c r="O668" s="38">
        <v>104827.16</v>
      </c>
      <c r="P668" s="36">
        <v>68329.149999999994</v>
      </c>
      <c r="Q668" s="41">
        <f>ROUND(N668*$N$11-O668, 2)</f>
        <v>67491.25</v>
      </c>
      <c r="R668" s="45">
        <f>ROUND(N668-O668-Q668, 2)</f>
        <v>837.9</v>
      </c>
    </row>
    <row r="669" spans="1:18" x14ac:dyDescent="0.25">
      <c r="A669" s="2">
        <v>4877</v>
      </c>
      <c r="B669" s="1" t="s">
        <v>188</v>
      </c>
      <c r="C669" s="2" t="s">
        <v>7</v>
      </c>
      <c r="D669" s="1" t="s">
        <v>189</v>
      </c>
      <c r="E669" s="2">
        <v>4215</v>
      </c>
      <c r="F669" s="2" t="s">
        <v>168</v>
      </c>
      <c r="G669" s="2">
        <v>59</v>
      </c>
      <c r="H669" s="2">
        <v>53</v>
      </c>
      <c r="I669" s="2">
        <v>56</v>
      </c>
      <c r="J669" s="5" t="s">
        <v>2457</v>
      </c>
      <c r="K669" s="2" t="s">
        <v>2450</v>
      </c>
      <c r="L669" s="24">
        <v>400</v>
      </c>
      <c r="M669" s="37">
        <v>64.72</v>
      </c>
      <c r="N669" s="38">
        <v>25888</v>
      </c>
      <c r="O669" s="38">
        <v>15532.8</v>
      </c>
      <c r="P669" s="36">
        <v>10355.200000000001</v>
      </c>
      <c r="Q669" s="41">
        <f>ROUND(N669*$N$11-O669, 2)</f>
        <v>10229.93</v>
      </c>
      <c r="R669" s="45">
        <f>ROUND(N669-O669-Q669, 2)</f>
        <v>125.27</v>
      </c>
    </row>
    <row r="670" spans="1:18" x14ac:dyDescent="0.25">
      <c r="A670" s="2">
        <v>4994</v>
      </c>
      <c r="B670" s="1" t="s">
        <v>296</v>
      </c>
      <c r="C670" s="2" t="s">
        <v>7</v>
      </c>
      <c r="D670" s="1" t="s">
        <v>291</v>
      </c>
      <c r="E670" s="2">
        <v>4237</v>
      </c>
      <c r="F670" s="2" t="s">
        <v>227</v>
      </c>
      <c r="G670" s="2">
        <v>32</v>
      </c>
      <c r="H670" s="2">
        <v>40</v>
      </c>
      <c r="I670" s="2">
        <v>36</v>
      </c>
      <c r="J670" s="5" t="s">
        <v>2457</v>
      </c>
      <c r="K670" s="2" t="s">
        <v>2451</v>
      </c>
      <c r="L670" s="24">
        <v>225</v>
      </c>
      <c r="M670" s="37">
        <v>706.29290000000003</v>
      </c>
      <c r="N670" s="38">
        <v>158915.9025</v>
      </c>
      <c r="O670" s="38">
        <v>95349.54</v>
      </c>
      <c r="P670" s="36">
        <v>63566.362500000003</v>
      </c>
      <c r="Q670" s="41">
        <f>ROUND(N670*$N$11-O670, 2)</f>
        <v>62797.37</v>
      </c>
      <c r="R670" s="45">
        <f>ROUND(N670-O670-Q670, 2)</f>
        <v>768.99</v>
      </c>
    </row>
    <row r="671" spans="1:18" x14ac:dyDescent="0.25">
      <c r="A671" s="2">
        <v>5147</v>
      </c>
      <c r="B671" s="1" t="s">
        <v>441</v>
      </c>
      <c r="C671" s="2" t="s">
        <v>7</v>
      </c>
      <c r="D671" s="1" t="s">
        <v>437</v>
      </c>
      <c r="E671" s="2">
        <v>4246</v>
      </c>
      <c r="F671" s="2" t="s">
        <v>227</v>
      </c>
      <c r="G671" s="2">
        <v>38</v>
      </c>
      <c r="H671" s="2">
        <v>37</v>
      </c>
      <c r="I671" s="2">
        <v>37.5</v>
      </c>
      <c r="J671" s="5" t="s">
        <v>2457</v>
      </c>
      <c r="K671" s="2" t="s">
        <v>2451</v>
      </c>
      <c r="L671" s="24">
        <v>225</v>
      </c>
      <c r="M671" s="37">
        <v>466.4914</v>
      </c>
      <c r="N671" s="38">
        <v>104960.565</v>
      </c>
      <c r="O671" s="38">
        <v>62976.34</v>
      </c>
      <c r="P671" s="36">
        <v>41984.225000000006</v>
      </c>
      <c r="Q671" s="41">
        <f>ROUND(N671*$N$11-O671, 2)</f>
        <v>41476.32</v>
      </c>
      <c r="R671" s="45">
        <f>ROUND(N671-O671-Q671, 2)</f>
        <v>507.91</v>
      </c>
    </row>
    <row r="672" spans="1:18" x14ac:dyDescent="0.25">
      <c r="A672" s="2">
        <v>5230</v>
      </c>
      <c r="B672" s="1" t="s">
        <v>506</v>
      </c>
      <c r="C672" s="2" t="s">
        <v>7</v>
      </c>
      <c r="D672" s="1" t="s">
        <v>490</v>
      </c>
      <c r="E672" s="2">
        <v>4258</v>
      </c>
      <c r="F672" s="2" t="s">
        <v>227</v>
      </c>
      <c r="G672" s="2">
        <v>19</v>
      </c>
      <c r="H672" s="2">
        <v>19</v>
      </c>
      <c r="I672" s="2">
        <v>19</v>
      </c>
      <c r="J672" s="5" t="s">
        <v>2457</v>
      </c>
      <c r="K672" s="2" t="s">
        <v>2472</v>
      </c>
      <c r="L672" s="24">
        <v>0</v>
      </c>
      <c r="M672" s="37">
        <v>872.76589999999999</v>
      </c>
      <c r="N672" s="38">
        <v>0</v>
      </c>
      <c r="O672" s="38">
        <v>0</v>
      </c>
      <c r="P672" s="36">
        <v>0</v>
      </c>
      <c r="Q672" s="41">
        <f>ROUND(N672*$N$11-O672, 2)</f>
        <v>0</v>
      </c>
      <c r="R672" s="45">
        <f>ROUND(N672-O672-Q672, 2)</f>
        <v>0</v>
      </c>
    </row>
    <row r="673" spans="1:18" x14ac:dyDescent="0.25">
      <c r="A673" s="2">
        <v>5341</v>
      </c>
      <c r="B673" s="1" t="s">
        <v>619</v>
      </c>
      <c r="C673" s="2" t="s">
        <v>7</v>
      </c>
      <c r="D673" s="1" t="s">
        <v>610</v>
      </c>
      <c r="E673" s="2">
        <v>4271</v>
      </c>
      <c r="F673" s="2" t="s">
        <v>227</v>
      </c>
      <c r="G673" s="2">
        <v>41</v>
      </c>
      <c r="H673" s="2">
        <v>38</v>
      </c>
      <c r="I673" s="2">
        <v>39.5</v>
      </c>
      <c r="J673" s="5" t="s">
        <v>2457</v>
      </c>
      <c r="K673" s="2" t="s">
        <v>2451</v>
      </c>
      <c r="L673" s="24">
        <v>225</v>
      </c>
      <c r="M673" s="37">
        <v>792.51739999999995</v>
      </c>
      <c r="N673" s="38">
        <v>178316.41499999998</v>
      </c>
      <c r="O673" s="38">
        <v>106989.85</v>
      </c>
      <c r="P673" s="36">
        <v>71326.564999999973</v>
      </c>
      <c r="Q673" s="41">
        <f>ROUND(N673*$N$11-O673, 2)</f>
        <v>70463.69</v>
      </c>
      <c r="R673" s="45">
        <f>ROUND(N673-O673-Q673, 2)</f>
        <v>862.87</v>
      </c>
    </row>
    <row r="674" spans="1:18" x14ac:dyDescent="0.25">
      <c r="A674" s="2">
        <v>5790</v>
      </c>
      <c r="B674" s="1" t="s">
        <v>997</v>
      </c>
      <c r="C674" s="2" t="s">
        <v>7</v>
      </c>
      <c r="D674" s="1" t="s">
        <v>992</v>
      </c>
      <c r="E674" s="2">
        <v>4405</v>
      </c>
      <c r="F674" s="2" t="s">
        <v>900</v>
      </c>
      <c r="G674" s="2">
        <v>40</v>
      </c>
      <c r="H674" s="2">
        <v>44</v>
      </c>
      <c r="I674" s="2">
        <v>42</v>
      </c>
      <c r="J674" s="5" t="s">
        <v>2457</v>
      </c>
      <c r="K674" s="2" t="s">
        <v>2451</v>
      </c>
      <c r="L674" s="24">
        <v>225</v>
      </c>
      <c r="M674" s="37">
        <v>842.17870000000005</v>
      </c>
      <c r="N674" s="38">
        <v>189490.20750000002</v>
      </c>
      <c r="O674" s="38">
        <v>113694.12</v>
      </c>
      <c r="P674" s="36">
        <v>75796.087500000023</v>
      </c>
      <c r="Q674" s="41">
        <f>ROUND(N674*$N$11-O674, 2)</f>
        <v>74879.14</v>
      </c>
      <c r="R674" s="45">
        <f>ROUND(N674-O674-Q674, 2)</f>
        <v>916.95</v>
      </c>
    </row>
    <row r="675" spans="1:18" x14ac:dyDescent="0.25">
      <c r="A675" s="2">
        <v>79652</v>
      </c>
      <c r="B675" s="1" t="s">
        <v>1643</v>
      </c>
      <c r="C675" s="2" t="s">
        <v>7</v>
      </c>
      <c r="D675" s="1" t="s">
        <v>571</v>
      </c>
      <c r="E675" s="2">
        <v>4266</v>
      </c>
      <c r="F675" s="2" t="s">
        <v>227</v>
      </c>
      <c r="G675" s="2">
        <v>26</v>
      </c>
      <c r="H675" s="2">
        <v>27</v>
      </c>
      <c r="I675" s="2">
        <v>26.5</v>
      </c>
      <c r="J675" s="5" t="s">
        <v>2457</v>
      </c>
      <c r="K675" s="2" t="s">
        <v>2472</v>
      </c>
      <c r="L675" s="24">
        <v>0</v>
      </c>
      <c r="M675" s="37">
        <v>606.73360000000002</v>
      </c>
      <c r="N675" s="38">
        <v>0</v>
      </c>
      <c r="O675" s="38">
        <v>0</v>
      </c>
      <c r="P675" s="36">
        <v>0</v>
      </c>
      <c r="Q675" s="41">
        <f>ROUND(N675*$N$11-O675, 2)</f>
        <v>0</v>
      </c>
      <c r="R675" s="45">
        <f>ROUND(N675-O675-Q675, 2)</f>
        <v>0</v>
      </c>
    </row>
    <row r="676" spans="1:18" x14ac:dyDescent="0.25">
      <c r="A676" s="2">
        <v>460111</v>
      </c>
      <c r="B676" s="1" t="s">
        <v>2397</v>
      </c>
      <c r="C676" s="2" t="s">
        <v>118</v>
      </c>
      <c r="D676" s="1" t="s">
        <v>1436</v>
      </c>
      <c r="E676" s="2">
        <v>78783</v>
      </c>
      <c r="F676" s="2" t="s">
        <v>227</v>
      </c>
      <c r="G676" s="2">
        <v>33</v>
      </c>
      <c r="H676" s="2">
        <v>32</v>
      </c>
      <c r="I676" s="2">
        <v>32.5</v>
      </c>
      <c r="J676" s="5" t="s">
        <v>2457</v>
      </c>
      <c r="K676" s="2" t="s">
        <v>2472</v>
      </c>
      <c r="L676" s="24">
        <v>0</v>
      </c>
      <c r="M676" s="37">
        <v>320.67579999999998</v>
      </c>
      <c r="N676" s="38">
        <v>0</v>
      </c>
      <c r="O676" s="38">
        <v>0</v>
      </c>
      <c r="P676" s="36">
        <v>0</v>
      </c>
      <c r="Q676" s="41">
        <f>ROUND(N676*$N$11-O676, 2)</f>
        <v>0</v>
      </c>
      <c r="R676" s="45">
        <f>ROUND(N676-O676-Q676, 2)</f>
        <v>0</v>
      </c>
    </row>
    <row r="677" spans="1:18" x14ac:dyDescent="0.25">
      <c r="A677" s="2">
        <v>81077</v>
      </c>
      <c r="B677" s="1" t="s">
        <v>1770</v>
      </c>
      <c r="C677" s="2" t="s">
        <v>118</v>
      </c>
      <c r="D677" s="1" t="s">
        <v>1770</v>
      </c>
      <c r="E677" s="2">
        <v>81076</v>
      </c>
      <c r="F677" s="2" t="s">
        <v>227</v>
      </c>
      <c r="G677" s="2">
        <v>46</v>
      </c>
      <c r="H677" s="2">
        <v>47</v>
      </c>
      <c r="I677" s="2">
        <v>46.5</v>
      </c>
      <c r="J677" s="5" t="s">
        <v>2457</v>
      </c>
      <c r="K677" s="2" t="s">
        <v>2450</v>
      </c>
      <c r="L677" s="24">
        <v>400</v>
      </c>
      <c r="M677" s="37">
        <v>791.10609999999997</v>
      </c>
      <c r="N677" s="38">
        <v>316442.44</v>
      </c>
      <c r="O677" s="38">
        <v>190211.5</v>
      </c>
      <c r="P677" s="36">
        <v>126230.94</v>
      </c>
      <c r="Q677" s="41">
        <f>ROUND(N677*$N$11-O677, 2)</f>
        <v>124699.68</v>
      </c>
      <c r="R677" s="45">
        <f>ROUND(N677-O677-Q677, 2)</f>
        <v>1531.26</v>
      </c>
    </row>
    <row r="678" spans="1:18" x14ac:dyDescent="0.25">
      <c r="A678" s="2">
        <v>4756</v>
      </c>
      <c r="B678" s="1" t="s">
        <v>63</v>
      </c>
      <c r="C678" s="2" t="s">
        <v>7</v>
      </c>
      <c r="D678" s="1" t="s">
        <v>62</v>
      </c>
      <c r="E678" s="2">
        <v>4170</v>
      </c>
      <c r="F678" s="2" t="s">
        <v>52</v>
      </c>
      <c r="G678" s="2">
        <v>36</v>
      </c>
      <c r="H678" s="2">
        <v>37</v>
      </c>
      <c r="I678" s="2">
        <v>36.5</v>
      </c>
      <c r="J678" s="5" t="s">
        <v>2457</v>
      </c>
      <c r="K678" s="2" t="s">
        <v>2451</v>
      </c>
      <c r="L678" s="24">
        <v>225</v>
      </c>
      <c r="M678" s="37">
        <v>317.1123</v>
      </c>
      <c r="N678" s="38">
        <v>71350.267500000002</v>
      </c>
      <c r="O678" s="38">
        <v>42810.16</v>
      </c>
      <c r="P678" s="36">
        <v>28540.107499999998</v>
      </c>
      <c r="Q678" s="41">
        <f>ROUND(N678*$N$11-O678, 2)</f>
        <v>28194.84</v>
      </c>
      <c r="R678" s="45">
        <f>ROUND(N678-O678-Q678, 2)</f>
        <v>345.27</v>
      </c>
    </row>
    <row r="679" spans="1:18" x14ac:dyDescent="0.25">
      <c r="A679" s="2">
        <v>79642</v>
      </c>
      <c r="B679" s="1" t="s">
        <v>378</v>
      </c>
      <c r="C679" s="2" t="s">
        <v>7</v>
      </c>
      <c r="D679" s="1" t="s">
        <v>689</v>
      </c>
      <c r="E679" s="2">
        <v>4283</v>
      </c>
      <c r="F679" s="2" t="s">
        <v>227</v>
      </c>
      <c r="G679" s="2">
        <v>29</v>
      </c>
      <c r="H679" s="2">
        <v>21</v>
      </c>
      <c r="I679" s="2">
        <v>25</v>
      </c>
      <c r="J679" s="5" t="s">
        <v>2457</v>
      </c>
      <c r="K679" s="2" t="s">
        <v>2472</v>
      </c>
      <c r="L679" s="24">
        <v>0</v>
      </c>
      <c r="M679" s="37">
        <v>569.45320000000004</v>
      </c>
      <c r="N679" s="38">
        <v>0</v>
      </c>
      <c r="O679" s="38">
        <v>0</v>
      </c>
      <c r="P679" s="36">
        <v>0</v>
      </c>
      <c r="Q679" s="41">
        <f>ROUND(N679*$N$11-O679, 2)</f>
        <v>0</v>
      </c>
      <c r="R679" s="45">
        <f>ROUND(N679-O679-Q679, 2)</f>
        <v>0</v>
      </c>
    </row>
    <row r="680" spans="1:18" x14ac:dyDescent="0.25">
      <c r="A680" s="2">
        <v>5539</v>
      </c>
      <c r="B680" s="1" t="s">
        <v>787</v>
      </c>
      <c r="C680" s="2" t="s">
        <v>118</v>
      </c>
      <c r="D680" s="1" t="s">
        <v>787</v>
      </c>
      <c r="E680" s="2">
        <v>4356</v>
      </c>
      <c r="F680" s="2" t="s">
        <v>227</v>
      </c>
      <c r="G680" s="2" t="s">
        <v>2485</v>
      </c>
      <c r="H680" s="2" t="s">
        <v>2485</v>
      </c>
      <c r="I680" s="2" t="s">
        <v>2485</v>
      </c>
      <c r="J680" s="5" t="s">
        <v>2457</v>
      </c>
      <c r="K680" s="2" t="s">
        <v>2472</v>
      </c>
      <c r="L680" s="24">
        <v>0</v>
      </c>
      <c r="M680" s="37">
        <v>50.122999999999998</v>
      </c>
      <c r="N680" s="38">
        <v>0</v>
      </c>
      <c r="O680" s="38">
        <v>0</v>
      </c>
      <c r="P680" s="36">
        <v>0</v>
      </c>
      <c r="Q680" s="41">
        <f>ROUND(N680*$N$11-O680, 2)</f>
        <v>0</v>
      </c>
      <c r="R680" s="45">
        <f>ROUND(N680-O680-Q680, 2)</f>
        <v>0</v>
      </c>
    </row>
    <row r="681" spans="1:18" x14ac:dyDescent="0.25">
      <c r="A681" s="2">
        <v>79094</v>
      </c>
      <c r="B681" s="1" t="s">
        <v>1508</v>
      </c>
      <c r="C681" s="2" t="s">
        <v>118</v>
      </c>
      <c r="D681" s="1" t="s">
        <v>1509</v>
      </c>
      <c r="E681" s="2">
        <v>79961</v>
      </c>
      <c r="F681" s="2" t="s">
        <v>900</v>
      </c>
      <c r="G681" s="2">
        <v>68</v>
      </c>
      <c r="H681" s="2">
        <v>69</v>
      </c>
      <c r="I681" s="2">
        <v>68.5</v>
      </c>
      <c r="J681" s="5" t="s">
        <v>2457</v>
      </c>
      <c r="K681" s="2" t="s">
        <v>2450</v>
      </c>
      <c r="L681" s="24">
        <v>400</v>
      </c>
      <c r="M681" s="37">
        <v>604.12660000000005</v>
      </c>
      <c r="N681" s="38">
        <v>241650.64</v>
      </c>
      <c r="O681" s="38">
        <v>145419.85999999999</v>
      </c>
      <c r="P681" s="36">
        <v>96230.780000000028</v>
      </c>
      <c r="Q681" s="41">
        <f>ROUND(N681*$N$11-O681, 2)</f>
        <v>95061.43</v>
      </c>
      <c r="R681" s="45">
        <f>ROUND(N681-O681-Q681, 2)</f>
        <v>1169.3499999999999</v>
      </c>
    </row>
    <row r="682" spans="1:18" x14ac:dyDescent="0.25">
      <c r="A682" s="2">
        <v>4812</v>
      </c>
      <c r="B682" s="1" t="s">
        <v>130</v>
      </c>
      <c r="C682" s="2" t="s">
        <v>7</v>
      </c>
      <c r="D682" s="1" t="s">
        <v>122</v>
      </c>
      <c r="E682" s="2">
        <v>4192</v>
      </c>
      <c r="F682" s="2" t="s">
        <v>123</v>
      </c>
      <c r="G682" s="2">
        <v>38</v>
      </c>
      <c r="H682" s="2">
        <v>31</v>
      </c>
      <c r="I682" s="2">
        <v>34.5</v>
      </c>
      <c r="J682" s="5" t="s">
        <v>2457</v>
      </c>
      <c r="K682" s="2" t="s">
        <v>2472</v>
      </c>
      <c r="L682" s="24">
        <v>0</v>
      </c>
      <c r="M682" s="37">
        <v>336.5591</v>
      </c>
      <c r="N682" s="38">
        <v>0</v>
      </c>
      <c r="O682" s="38">
        <v>0</v>
      </c>
      <c r="P682" s="36">
        <v>0</v>
      </c>
      <c r="Q682" s="41">
        <f>ROUND(N682*$N$11-O682, 2)</f>
        <v>0</v>
      </c>
      <c r="R682" s="45">
        <f>ROUND(N682-O682-Q682, 2)</f>
        <v>0</v>
      </c>
    </row>
    <row r="683" spans="1:18" x14ac:dyDescent="0.25">
      <c r="A683" s="2">
        <v>4868</v>
      </c>
      <c r="B683" s="1" t="s">
        <v>177</v>
      </c>
      <c r="C683" s="2" t="s">
        <v>7</v>
      </c>
      <c r="D683" s="1" t="s">
        <v>178</v>
      </c>
      <c r="E683" s="2">
        <v>4211</v>
      </c>
      <c r="F683" s="2" t="s">
        <v>168</v>
      </c>
      <c r="G683" s="2">
        <v>25</v>
      </c>
      <c r="H683" s="2">
        <v>28</v>
      </c>
      <c r="I683" s="2">
        <v>26.5</v>
      </c>
      <c r="J683" s="5" t="s">
        <v>2457</v>
      </c>
      <c r="K683" s="2" t="s">
        <v>2472</v>
      </c>
      <c r="L683" s="24">
        <v>0</v>
      </c>
      <c r="M683" s="37">
        <v>244.35470000000001</v>
      </c>
      <c r="N683" s="38">
        <v>0</v>
      </c>
      <c r="O683" s="38">
        <v>0</v>
      </c>
      <c r="P683" s="36">
        <v>0</v>
      </c>
      <c r="Q683" s="41">
        <f>ROUND(N683*$N$11-O683, 2)</f>
        <v>0</v>
      </c>
      <c r="R683" s="45">
        <f>ROUND(N683-O683-Q683, 2)</f>
        <v>0</v>
      </c>
    </row>
    <row r="684" spans="1:18" x14ac:dyDescent="0.25">
      <c r="A684" s="2">
        <v>5585</v>
      </c>
      <c r="B684" s="1" t="s">
        <v>832</v>
      </c>
      <c r="C684" s="2" t="s">
        <v>7</v>
      </c>
      <c r="D684" s="1" t="s">
        <v>831</v>
      </c>
      <c r="E684" s="2">
        <v>4378</v>
      </c>
      <c r="F684" s="2" t="s">
        <v>803</v>
      </c>
      <c r="G684" s="2">
        <v>37</v>
      </c>
      <c r="H684" s="2">
        <v>30</v>
      </c>
      <c r="I684" s="2">
        <v>33.5</v>
      </c>
      <c r="J684" s="5" t="s">
        <v>2457</v>
      </c>
      <c r="K684" s="2" t="s">
        <v>2472</v>
      </c>
      <c r="L684" s="24">
        <v>0</v>
      </c>
      <c r="M684" s="37">
        <v>422.65289999999999</v>
      </c>
      <c r="N684" s="38">
        <v>0</v>
      </c>
      <c r="O684" s="38">
        <v>0</v>
      </c>
      <c r="P684" s="36">
        <v>0</v>
      </c>
      <c r="Q684" s="41">
        <f>ROUND(N684*$N$11-O684, 2)</f>
        <v>0</v>
      </c>
      <c r="R684" s="45">
        <f>ROUND(N684-O684-Q684, 2)</f>
        <v>0</v>
      </c>
    </row>
    <row r="685" spans="1:18" x14ac:dyDescent="0.25">
      <c r="A685" s="2">
        <v>5609</v>
      </c>
      <c r="B685" s="1" t="s">
        <v>857</v>
      </c>
      <c r="C685" s="2" t="s">
        <v>7</v>
      </c>
      <c r="D685" s="1" t="s">
        <v>856</v>
      </c>
      <c r="E685" s="2">
        <v>4389</v>
      </c>
      <c r="F685" s="2" t="s">
        <v>848</v>
      </c>
      <c r="G685" s="2">
        <v>29</v>
      </c>
      <c r="H685" s="2">
        <v>27</v>
      </c>
      <c r="I685" s="2">
        <v>28</v>
      </c>
      <c r="J685" s="5" t="s">
        <v>2457</v>
      </c>
      <c r="K685" s="2" t="s">
        <v>2472</v>
      </c>
      <c r="L685" s="24">
        <v>0</v>
      </c>
      <c r="M685" s="37">
        <v>407.99</v>
      </c>
      <c r="N685" s="38">
        <v>0</v>
      </c>
      <c r="O685" s="38">
        <v>0</v>
      </c>
      <c r="P685" s="36">
        <v>0</v>
      </c>
      <c r="Q685" s="41">
        <f>ROUND(N685*$N$11-O685, 2)</f>
        <v>0</v>
      </c>
      <c r="R685" s="45">
        <f>ROUND(N685-O685-Q685, 2)</f>
        <v>0</v>
      </c>
    </row>
    <row r="686" spans="1:18" x14ac:dyDescent="0.25">
      <c r="A686" s="2">
        <v>5661</v>
      </c>
      <c r="B686" s="1" t="s">
        <v>905</v>
      </c>
      <c r="C686" s="2" t="s">
        <v>7</v>
      </c>
      <c r="D686" s="1" t="s">
        <v>903</v>
      </c>
      <c r="E686" s="2">
        <v>4403</v>
      </c>
      <c r="F686" s="2" t="s">
        <v>900</v>
      </c>
      <c r="G686" s="2">
        <v>40</v>
      </c>
      <c r="H686" s="2">
        <v>33</v>
      </c>
      <c r="I686" s="2">
        <v>36.5</v>
      </c>
      <c r="J686" s="5" t="s">
        <v>2457</v>
      </c>
      <c r="K686" s="2" t="s">
        <v>2451</v>
      </c>
      <c r="L686" s="24">
        <v>225</v>
      </c>
      <c r="M686" s="37">
        <v>319.70350000000002</v>
      </c>
      <c r="N686" s="38">
        <v>71933.287500000006</v>
      </c>
      <c r="O686" s="38">
        <v>43159.97</v>
      </c>
      <c r="P686" s="36">
        <v>28773.317500000005</v>
      </c>
      <c r="Q686" s="41">
        <f>ROUND(N686*$N$11-O686, 2)</f>
        <v>28425.23</v>
      </c>
      <c r="R686" s="45">
        <f>ROUND(N686-O686-Q686, 2)</f>
        <v>348.09</v>
      </c>
    </row>
    <row r="687" spans="1:18" x14ac:dyDescent="0.25">
      <c r="A687" s="2">
        <v>5756</v>
      </c>
      <c r="B687" s="1" t="s">
        <v>970</v>
      </c>
      <c r="C687" s="2" t="s">
        <v>7</v>
      </c>
      <c r="D687" s="1" t="s">
        <v>903</v>
      </c>
      <c r="E687" s="2">
        <v>4403</v>
      </c>
      <c r="F687" s="2" t="s">
        <v>900</v>
      </c>
      <c r="G687" s="2">
        <v>9</v>
      </c>
      <c r="H687" s="2">
        <v>10</v>
      </c>
      <c r="I687" s="2">
        <v>9.5</v>
      </c>
      <c r="J687" s="5" t="s">
        <v>2457</v>
      </c>
      <c r="K687" s="2" t="s">
        <v>2472</v>
      </c>
      <c r="L687" s="24">
        <v>0</v>
      </c>
      <c r="M687" s="37">
        <v>628.55939999999998</v>
      </c>
      <c r="N687" s="38">
        <v>0</v>
      </c>
      <c r="O687" s="38">
        <v>0</v>
      </c>
      <c r="P687" s="36">
        <v>0</v>
      </c>
      <c r="Q687" s="41">
        <f>ROUND(N687*$N$11-O687, 2)</f>
        <v>0</v>
      </c>
      <c r="R687" s="45">
        <f>ROUND(N687-O687-Q687, 2)</f>
        <v>0</v>
      </c>
    </row>
    <row r="688" spans="1:18" x14ac:dyDescent="0.25">
      <c r="A688" s="2">
        <v>5966</v>
      </c>
      <c r="B688" s="1" t="s">
        <v>1155</v>
      </c>
      <c r="C688" s="2" t="s">
        <v>7</v>
      </c>
      <c r="D688" s="1" t="s">
        <v>1152</v>
      </c>
      <c r="E688" s="2">
        <v>4458</v>
      </c>
      <c r="F688" s="2" t="s">
        <v>1143</v>
      </c>
      <c r="G688" s="2">
        <v>20</v>
      </c>
      <c r="H688" s="2">
        <v>16</v>
      </c>
      <c r="I688" s="2">
        <v>18</v>
      </c>
      <c r="J688" s="5" t="s">
        <v>2457</v>
      </c>
      <c r="K688" s="2" t="s">
        <v>2472</v>
      </c>
      <c r="L688" s="24">
        <v>0</v>
      </c>
      <c r="M688" s="37">
        <v>1230.2067</v>
      </c>
      <c r="N688" s="38">
        <v>0</v>
      </c>
      <c r="O688" s="38">
        <v>0</v>
      </c>
      <c r="P688" s="36">
        <v>0</v>
      </c>
      <c r="Q688" s="41">
        <f>ROUND(N688*$N$11-O688, 2)</f>
        <v>0</v>
      </c>
      <c r="R688" s="45">
        <f>ROUND(N688-O688-Q688, 2)</f>
        <v>0</v>
      </c>
    </row>
    <row r="689" spans="1:18" x14ac:dyDescent="0.25">
      <c r="A689" s="2">
        <v>6013</v>
      </c>
      <c r="B689" s="1" t="s">
        <v>1175</v>
      </c>
      <c r="C689" s="2" t="s">
        <v>7</v>
      </c>
      <c r="D689" s="1" t="s">
        <v>403</v>
      </c>
      <c r="E689" s="2">
        <v>4242</v>
      </c>
      <c r="F689" s="2" t="s">
        <v>227</v>
      </c>
      <c r="G689" s="2">
        <v>35</v>
      </c>
      <c r="H689" s="2">
        <v>23</v>
      </c>
      <c r="I689" s="2">
        <v>29</v>
      </c>
      <c r="J689" s="5" t="s">
        <v>2457</v>
      </c>
      <c r="K689" s="2" t="s">
        <v>2472</v>
      </c>
      <c r="L689" s="24">
        <v>0</v>
      </c>
      <c r="M689" s="37">
        <v>505.57010000000002</v>
      </c>
      <c r="N689" s="38">
        <v>0</v>
      </c>
      <c r="O689" s="38">
        <v>0</v>
      </c>
      <c r="P689" s="36">
        <v>0</v>
      </c>
      <c r="Q689" s="41">
        <f>ROUND(N689*$N$11-O689, 2)</f>
        <v>0</v>
      </c>
      <c r="R689" s="45">
        <f>ROUND(N689-O689-Q689, 2)</f>
        <v>0</v>
      </c>
    </row>
    <row r="690" spans="1:18" x14ac:dyDescent="0.25">
      <c r="A690" s="2">
        <v>6083</v>
      </c>
      <c r="B690" s="1" t="s">
        <v>1200</v>
      </c>
      <c r="C690" s="2" t="s">
        <v>7</v>
      </c>
      <c r="D690" s="1" t="s">
        <v>1201</v>
      </c>
      <c r="E690" s="2">
        <v>4467</v>
      </c>
      <c r="F690" s="2" t="s">
        <v>1202</v>
      </c>
      <c r="G690" s="2">
        <v>29</v>
      </c>
      <c r="H690" s="2">
        <v>23</v>
      </c>
      <c r="I690" s="2">
        <v>26</v>
      </c>
      <c r="J690" s="5" t="s">
        <v>2457</v>
      </c>
      <c r="K690" s="2" t="s">
        <v>2472</v>
      </c>
      <c r="L690" s="24">
        <v>0</v>
      </c>
      <c r="M690" s="37">
        <v>282.005</v>
      </c>
      <c r="N690" s="38">
        <v>0</v>
      </c>
      <c r="O690" s="38">
        <v>0</v>
      </c>
      <c r="P690" s="36">
        <v>0</v>
      </c>
      <c r="Q690" s="41">
        <f>ROUND(N690*$N$11-O690, 2)</f>
        <v>0</v>
      </c>
      <c r="R690" s="45">
        <f>ROUND(N690-O690-Q690, 2)</f>
        <v>0</v>
      </c>
    </row>
    <row r="691" spans="1:18" x14ac:dyDescent="0.25">
      <c r="A691" s="2">
        <v>6190</v>
      </c>
      <c r="B691" s="1" t="s">
        <v>1304</v>
      </c>
      <c r="C691" s="2" t="s">
        <v>7</v>
      </c>
      <c r="D691" s="1" t="s">
        <v>1303</v>
      </c>
      <c r="E691" s="2">
        <v>4507</v>
      </c>
      <c r="F691" s="2" t="s">
        <v>1079</v>
      </c>
      <c r="G691" s="2">
        <v>12</v>
      </c>
      <c r="H691" s="2">
        <v>13</v>
      </c>
      <c r="I691" s="2">
        <v>12.5</v>
      </c>
      <c r="J691" s="5" t="s">
        <v>2457</v>
      </c>
      <c r="K691" s="2" t="s">
        <v>2472</v>
      </c>
      <c r="L691" s="24">
        <v>0</v>
      </c>
      <c r="M691" s="37">
        <v>2493.5949999999998</v>
      </c>
      <c r="N691" s="38">
        <v>0</v>
      </c>
      <c r="O691" s="38">
        <v>0</v>
      </c>
      <c r="P691" s="36">
        <v>0</v>
      </c>
      <c r="Q691" s="41">
        <f>ROUND(N691*$N$11-O691, 2)</f>
        <v>0</v>
      </c>
      <c r="R691" s="45">
        <f>ROUND(N691-O691-Q691, 2)</f>
        <v>0</v>
      </c>
    </row>
    <row r="692" spans="1:18" x14ac:dyDescent="0.25">
      <c r="A692" s="2">
        <v>81122</v>
      </c>
      <c r="B692" s="1" t="s">
        <v>1783</v>
      </c>
      <c r="C692" s="2" t="s">
        <v>7</v>
      </c>
      <c r="D692" s="1" t="s">
        <v>178</v>
      </c>
      <c r="E692" s="2">
        <v>4211</v>
      </c>
      <c r="F692" s="2" t="s">
        <v>168</v>
      </c>
      <c r="G692" s="2">
        <v>26</v>
      </c>
      <c r="H692" s="2">
        <v>19</v>
      </c>
      <c r="I692" s="2">
        <v>22.5</v>
      </c>
      <c r="J692" s="5" t="s">
        <v>2457</v>
      </c>
      <c r="K692" s="2" t="s">
        <v>2472</v>
      </c>
      <c r="L692" s="24">
        <v>0</v>
      </c>
      <c r="M692" s="37">
        <v>186.47049999999999</v>
      </c>
      <c r="N692" s="38">
        <v>0</v>
      </c>
      <c r="O692" s="38">
        <v>0</v>
      </c>
      <c r="P692" s="36">
        <v>0</v>
      </c>
      <c r="Q692" s="41">
        <f>ROUND(N692*$N$11-O692, 2)</f>
        <v>0</v>
      </c>
      <c r="R692" s="45">
        <f>ROUND(N692-O692-Q692, 2)</f>
        <v>0</v>
      </c>
    </row>
    <row r="693" spans="1:18" x14ac:dyDescent="0.25">
      <c r="A693" s="2">
        <v>88421</v>
      </c>
      <c r="B693" s="1" t="s">
        <v>1938</v>
      </c>
      <c r="C693" s="2" t="s">
        <v>7</v>
      </c>
      <c r="D693" s="1" t="s">
        <v>636</v>
      </c>
      <c r="E693" s="2">
        <v>4276</v>
      </c>
      <c r="F693" s="2" t="s">
        <v>227</v>
      </c>
      <c r="G693" s="2">
        <v>39</v>
      </c>
      <c r="H693" s="2">
        <v>41</v>
      </c>
      <c r="I693" s="2">
        <v>40</v>
      </c>
      <c r="J693" s="5" t="s">
        <v>2457</v>
      </c>
      <c r="K693" s="2" t="s">
        <v>2451</v>
      </c>
      <c r="L693" s="24">
        <v>225</v>
      </c>
      <c r="M693" s="37">
        <v>974.7713</v>
      </c>
      <c r="N693" s="38">
        <v>219323.54250000001</v>
      </c>
      <c r="O693" s="38">
        <v>131594.13</v>
      </c>
      <c r="P693" s="36">
        <v>87729.412500000006</v>
      </c>
      <c r="Q693" s="41">
        <f>ROUND(N693*$N$11-O693, 2)</f>
        <v>86668.11</v>
      </c>
      <c r="R693" s="45">
        <f>ROUND(N693-O693-Q693, 2)</f>
        <v>1061.3</v>
      </c>
    </row>
    <row r="694" spans="1:18" x14ac:dyDescent="0.25">
      <c r="A694" s="2">
        <v>91171</v>
      </c>
      <c r="B694" s="1" t="s">
        <v>2179</v>
      </c>
      <c r="C694" s="2" t="s">
        <v>118</v>
      </c>
      <c r="D694" s="1" t="s">
        <v>2180</v>
      </c>
      <c r="E694" s="2">
        <v>91170</v>
      </c>
      <c r="F694" s="2" t="s">
        <v>227</v>
      </c>
      <c r="G694" s="2">
        <v>29</v>
      </c>
      <c r="H694" s="2">
        <v>29</v>
      </c>
      <c r="I694" s="2">
        <v>29</v>
      </c>
      <c r="J694" s="5" t="s">
        <v>2457</v>
      </c>
      <c r="K694" s="2" t="s">
        <v>2472</v>
      </c>
      <c r="L694" s="24">
        <v>0</v>
      </c>
      <c r="M694" s="37">
        <v>181.69659999999999</v>
      </c>
      <c r="N694" s="38">
        <v>0</v>
      </c>
      <c r="O694" s="38">
        <v>0</v>
      </c>
      <c r="P694" s="36">
        <v>0</v>
      </c>
      <c r="Q694" s="41">
        <f>ROUND(N694*$N$11-O694, 2)</f>
        <v>0</v>
      </c>
      <c r="R694" s="45">
        <f>ROUND(N694-O694-Q694, 2)</f>
        <v>0</v>
      </c>
    </row>
    <row r="695" spans="1:18" x14ac:dyDescent="0.25">
      <c r="A695" s="2">
        <v>92597</v>
      </c>
      <c r="B695" s="1" t="s">
        <v>2315</v>
      </c>
      <c r="C695" s="2" t="s">
        <v>118</v>
      </c>
      <c r="D695" s="1" t="s">
        <v>1259</v>
      </c>
      <c r="E695" s="2">
        <v>92596</v>
      </c>
      <c r="F695" s="2" t="s">
        <v>227</v>
      </c>
      <c r="G695" s="2">
        <v>36</v>
      </c>
      <c r="H695" s="2">
        <v>31</v>
      </c>
      <c r="I695" s="2">
        <v>33.5</v>
      </c>
      <c r="J695" s="5" t="s">
        <v>2457</v>
      </c>
      <c r="K695" s="2" t="s">
        <v>2472</v>
      </c>
      <c r="L695" s="24">
        <v>0</v>
      </c>
      <c r="M695" s="37">
        <v>79.751900000000006</v>
      </c>
      <c r="N695" s="38">
        <v>0</v>
      </c>
      <c r="O695" s="38">
        <v>0</v>
      </c>
      <c r="P695" s="36">
        <v>0</v>
      </c>
      <c r="Q695" s="41">
        <f>ROUND(N695*$N$11-O695, 2)</f>
        <v>0</v>
      </c>
      <c r="R695" s="45">
        <f>ROUND(N695-O695-Q695, 2)</f>
        <v>0</v>
      </c>
    </row>
    <row r="696" spans="1:18" x14ac:dyDescent="0.25">
      <c r="A696" s="2">
        <v>221992</v>
      </c>
      <c r="B696" s="1" t="s">
        <v>2383</v>
      </c>
      <c r="C696" s="2" t="s">
        <v>7</v>
      </c>
      <c r="D696" s="1" t="s">
        <v>709</v>
      </c>
      <c r="E696" s="2">
        <v>4286</v>
      </c>
      <c r="F696" s="2" t="s">
        <v>227</v>
      </c>
      <c r="G696" s="2">
        <v>42</v>
      </c>
      <c r="H696" s="2">
        <v>46</v>
      </c>
      <c r="I696" s="2">
        <v>44</v>
      </c>
      <c r="J696" s="5" t="s">
        <v>2457</v>
      </c>
      <c r="K696" s="2" t="s">
        <v>2450</v>
      </c>
      <c r="L696" s="24">
        <v>400</v>
      </c>
      <c r="M696" s="37">
        <v>313.75599999999997</v>
      </c>
      <c r="N696" s="38">
        <v>125502.39999999999</v>
      </c>
      <c r="O696" s="38">
        <v>75301.440000000002</v>
      </c>
      <c r="P696" s="36">
        <v>50200.959999999992</v>
      </c>
      <c r="Q696" s="41">
        <f>ROUND(N696*$N$11-O696, 2)</f>
        <v>49593.65</v>
      </c>
      <c r="R696" s="45">
        <f>ROUND(N696-O696-Q696, 2)</f>
        <v>607.30999999999995</v>
      </c>
    </row>
    <row r="697" spans="1:18" x14ac:dyDescent="0.25">
      <c r="A697" s="2">
        <v>5816</v>
      </c>
      <c r="B697" s="1" t="s">
        <v>1021</v>
      </c>
      <c r="C697" s="2" t="s">
        <v>7</v>
      </c>
      <c r="D697" s="1" t="s">
        <v>1017</v>
      </c>
      <c r="E697" s="2">
        <v>4407</v>
      </c>
      <c r="F697" s="2" t="s">
        <v>900</v>
      </c>
      <c r="G697" s="2">
        <v>43</v>
      </c>
      <c r="H697" s="2">
        <v>53</v>
      </c>
      <c r="I697" s="2">
        <v>48</v>
      </c>
      <c r="J697" s="5" t="s">
        <v>2457</v>
      </c>
      <c r="K697" s="2" t="s">
        <v>2450</v>
      </c>
      <c r="L697" s="24">
        <v>400</v>
      </c>
      <c r="M697" s="37">
        <v>484.79180000000002</v>
      </c>
      <c r="N697" s="38">
        <v>193916.72</v>
      </c>
      <c r="O697" s="38">
        <v>116350.03</v>
      </c>
      <c r="P697" s="36">
        <v>77566.69</v>
      </c>
      <c r="Q697" s="41">
        <f>ROUND(N697*$N$11-O697, 2)</f>
        <v>76628.33</v>
      </c>
      <c r="R697" s="45">
        <f>ROUND(N697-O697-Q697, 2)</f>
        <v>938.36</v>
      </c>
    </row>
    <row r="698" spans="1:18" x14ac:dyDescent="0.25">
      <c r="A698" s="2">
        <v>88405</v>
      </c>
      <c r="B698" s="1" t="s">
        <v>1930</v>
      </c>
      <c r="C698" s="2" t="s">
        <v>7</v>
      </c>
      <c r="D698" s="1" t="s">
        <v>1100</v>
      </c>
      <c r="E698" s="2">
        <v>4441</v>
      </c>
      <c r="F698" s="2" t="s">
        <v>1075</v>
      </c>
      <c r="G698" s="2">
        <v>43</v>
      </c>
      <c r="H698" s="2">
        <v>43</v>
      </c>
      <c r="I698" s="2">
        <v>43</v>
      </c>
      <c r="J698" s="5" t="s">
        <v>2457</v>
      </c>
      <c r="K698" s="2" t="s">
        <v>2450</v>
      </c>
      <c r="L698" s="24">
        <v>400</v>
      </c>
      <c r="M698" s="37">
        <v>507.4753</v>
      </c>
      <c r="N698" s="38">
        <v>202990.12</v>
      </c>
      <c r="O698" s="38">
        <v>121794.07</v>
      </c>
      <c r="P698" s="36">
        <v>81196.049999999988</v>
      </c>
      <c r="Q698" s="41">
        <f>ROUND(N698*$N$11-O698, 2)</f>
        <v>80213.78</v>
      </c>
      <c r="R698" s="45">
        <f>ROUND(N698-O698-Q698, 2)</f>
        <v>982.27</v>
      </c>
    </row>
    <row r="699" spans="1:18" x14ac:dyDescent="0.25">
      <c r="A699" s="2">
        <v>5205</v>
      </c>
      <c r="B699" s="1" t="s">
        <v>486</v>
      </c>
      <c r="C699" s="2" t="s">
        <v>7</v>
      </c>
      <c r="D699" s="1" t="s">
        <v>477</v>
      </c>
      <c r="E699" s="2">
        <v>4256</v>
      </c>
      <c r="F699" s="2" t="s">
        <v>227</v>
      </c>
      <c r="G699" s="2">
        <v>36</v>
      </c>
      <c r="H699" s="2">
        <v>27</v>
      </c>
      <c r="I699" s="2">
        <v>31.5</v>
      </c>
      <c r="J699" s="5" t="s">
        <v>2457</v>
      </c>
      <c r="K699" s="2" t="s">
        <v>2472</v>
      </c>
      <c r="L699" s="24">
        <v>0</v>
      </c>
      <c r="M699" s="37">
        <v>483.8766</v>
      </c>
      <c r="N699" s="38">
        <v>0</v>
      </c>
      <c r="O699" s="38">
        <v>0</v>
      </c>
      <c r="P699" s="36">
        <v>0</v>
      </c>
      <c r="Q699" s="41">
        <f>ROUND(N699*$N$11-O699, 2)</f>
        <v>0</v>
      </c>
      <c r="R699" s="45">
        <f>ROUND(N699-O699-Q699, 2)</f>
        <v>0</v>
      </c>
    </row>
    <row r="700" spans="1:18" x14ac:dyDescent="0.25">
      <c r="A700" s="2">
        <v>5422</v>
      </c>
      <c r="B700" s="1" t="s">
        <v>693</v>
      </c>
      <c r="C700" s="2" t="s">
        <v>7</v>
      </c>
      <c r="D700" s="1" t="s">
        <v>689</v>
      </c>
      <c r="E700" s="2">
        <v>4283</v>
      </c>
      <c r="F700" s="2" t="s">
        <v>227</v>
      </c>
      <c r="G700" s="2">
        <v>38</v>
      </c>
      <c r="H700" s="2">
        <v>35</v>
      </c>
      <c r="I700" s="2">
        <v>36.5</v>
      </c>
      <c r="J700" s="5" t="s">
        <v>2457</v>
      </c>
      <c r="K700" s="2" t="s">
        <v>2451</v>
      </c>
      <c r="L700" s="24">
        <v>225</v>
      </c>
      <c r="M700" s="37">
        <v>635.49860000000001</v>
      </c>
      <c r="N700" s="38">
        <v>142987.185</v>
      </c>
      <c r="O700" s="38">
        <v>85792.31</v>
      </c>
      <c r="P700" s="36">
        <v>57194.875</v>
      </c>
      <c r="Q700" s="41">
        <f>ROUND(N700*$N$11-O700, 2)</f>
        <v>56502.96</v>
      </c>
      <c r="R700" s="45">
        <f>ROUND(N700-O700-Q700, 2)</f>
        <v>691.92</v>
      </c>
    </row>
    <row r="701" spans="1:18" x14ac:dyDescent="0.25">
      <c r="A701" s="2">
        <v>5865</v>
      </c>
      <c r="B701" s="1" t="s">
        <v>1065</v>
      </c>
      <c r="C701" s="2" t="s">
        <v>118</v>
      </c>
      <c r="D701" s="1" t="s">
        <v>1065</v>
      </c>
      <c r="E701" s="2">
        <v>4425</v>
      </c>
      <c r="F701" s="2" t="s">
        <v>900</v>
      </c>
      <c r="G701" s="2">
        <v>61</v>
      </c>
      <c r="H701" s="2">
        <v>55</v>
      </c>
      <c r="I701" s="2">
        <v>58</v>
      </c>
      <c r="J701" s="5" t="s">
        <v>2457</v>
      </c>
      <c r="K701" s="2" t="s">
        <v>2450</v>
      </c>
      <c r="L701" s="24">
        <v>400</v>
      </c>
      <c r="M701" s="37">
        <v>375.32490000000001</v>
      </c>
      <c r="N701" s="38">
        <v>150129.96</v>
      </c>
      <c r="O701" s="38">
        <v>90335.71</v>
      </c>
      <c r="P701" s="36">
        <v>59794.249999999985</v>
      </c>
      <c r="Q701" s="41">
        <f>ROUND(N701*$N$11-O701, 2)</f>
        <v>59067.77</v>
      </c>
      <c r="R701" s="45">
        <f>ROUND(N701-O701-Q701, 2)</f>
        <v>726.48</v>
      </c>
    </row>
    <row r="702" spans="1:18" x14ac:dyDescent="0.25">
      <c r="A702" s="2">
        <v>4940</v>
      </c>
      <c r="B702" s="1" t="s">
        <v>252</v>
      </c>
      <c r="C702" s="2" t="s">
        <v>7</v>
      </c>
      <c r="D702" s="1" t="s">
        <v>226</v>
      </c>
      <c r="E702" s="2">
        <v>4235</v>
      </c>
      <c r="F702" s="2" t="s">
        <v>227</v>
      </c>
      <c r="G702" s="2">
        <v>35</v>
      </c>
      <c r="H702" s="2">
        <v>35</v>
      </c>
      <c r="I702" s="2">
        <v>35</v>
      </c>
      <c r="J702" s="5" t="s">
        <v>2457</v>
      </c>
      <c r="K702" s="2" t="s">
        <v>2472</v>
      </c>
      <c r="L702" s="24">
        <v>0</v>
      </c>
      <c r="M702" s="37">
        <v>552.91070000000002</v>
      </c>
      <c r="N702" s="38">
        <v>0</v>
      </c>
      <c r="O702" s="38">
        <v>0</v>
      </c>
      <c r="P702" s="36">
        <v>0</v>
      </c>
      <c r="Q702" s="41">
        <f>ROUND(N702*$N$11-O702, 2)</f>
        <v>0</v>
      </c>
      <c r="R702" s="45">
        <f>ROUND(N702-O702-Q702, 2)</f>
        <v>0</v>
      </c>
    </row>
    <row r="703" spans="1:18" x14ac:dyDescent="0.25">
      <c r="A703" s="2">
        <v>4879</v>
      </c>
      <c r="B703" s="1" t="s">
        <v>191</v>
      </c>
      <c r="C703" s="2" t="s">
        <v>7</v>
      </c>
      <c r="D703" s="1" t="s">
        <v>192</v>
      </c>
      <c r="E703" s="2">
        <v>4217</v>
      </c>
      <c r="F703" s="2" t="s">
        <v>193</v>
      </c>
      <c r="G703" s="2" t="s">
        <v>2485</v>
      </c>
      <c r="H703" s="2" t="s">
        <v>2485</v>
      </c>
      <c r="I703" s="2" t="s">
        <v>2485</v>
      </c>
      <c r="J703" s="5" t="s">
        <v>2457</v>
      </c>
      <c r="K703" s="2" t="s">
        <v>2450</v>
      </c>
      <c r="L703" s="24">
        <v>400</v>
      </c>
      <c r="M703" s="37">
        <v>55.289200000000001</v>
      </c>
      <c r="N703" s="38">
        <v>22115.68</v>
      </c>
      <c r="O703" s="38">
        <v>13269.41</v>
      </c>
      <c r="P703" s="36">
        <v>8846.27</v>
      </c>
      <c r="Q703" s="41">
        <f>ROUND(N703*$N$11-O703, 2)</f>
        <v>8739.25</v>
      </c>
      <c r="R703" s="45">
        <f>ROUND(N703-O703-Q703, 2)</f>
        <v>107.02</v>
      </c>
    </row>
    <row r="704" spans="1:18" x14ac:dyDescent="0.25">
      <c r="A704" s="2">
        <v>5012</v>
      </c>
      <c r="B704" s="1" t="s">
        <v>313</v>
      </c>
      <c r="C704" s="2" t="s">
        <v>7</v>
      </c>
      <c r="D704" s="1" t="s">
        <v>291</v>
      </c>
      <c r="E704" s="2">
        <v>4237</v>
      </c>
      <c r="F704" s="2" t="s">
        <v>227</v>
      </c>
      <c r="G704" s="2">
        <v>33</v>
      </c>
      <c r="H704" s="2">
        <v>33</v>
      </c>
      <c r="I704" s="2">
        <v>33</v>
      </c>
      <c r="J704" s="5" t="s">
        <v>2457</v>
      </c>
      <c r="K704" s="2" t="s">
        <v>2472</v>
      </c>
      <c r="L704" s="24">
        <v>0</v>
      </c>
      <c r="M704" s="37">
        <v>614.97130000000004</v>
      </c>
      <c r="N704" s="38">
        <v>0</v>
      </c>
      <c r="O704" s="38">
        <v>0</v>
      </c>
      <c r="P704" s="36">
        <v>0</v>
      </c>
      <c r="Q704" s="41">
        <f>ROUND(N704*$N$11-O704, 2)</f>
        <v>0</v>
      </c>
      <c r="R704" s="45">
        <f>ROUND(N704-O704-Q704, 2)</f>
        <v>0</v>
      </c>
    </row>
    <row r="705" spans="1:18" x14ac:dyDescent="0.25">
      <c r="A705" s="2">
        <v>5096</v>
      </c>
      <c r="B705" s="1" t="s">
        <v>390</v>
      </c>
      <c r="C705" s="2" t="s">
        <v>7</v>
      </c>
      <c r="D705" s="1" t="s">
        <v>368</v>
      </c>
      <c r="E705" s="2">
        <v>4241</v>
      </c>
      <c r="F705" s="2" t="s">
        <v>227</v>
      </c>
      <c r="G705" s="2">
        <v>40</v>
      </c>
      <c r="H705" s="2">
        <v>43</v>
      </c>
      <c r="I705" s="2">
        <v>41.5</v>
      </c>
      <c r="J705" s="5" t="s">
        <v>2457</v>
      </c>
      <c r="K705" s="2" t="s">
        <v>2451</v>
      </c>
      <c r="L705" s="24">
        <v>225</v>
      </c>
      <c r="M705" s="37">
        <v>0</v>
      </c>
      <c r="N705" s="38">
        <v>0</v>
      </c>
      <c r="O705" s="38">
        <v>0</v>
      </c>
      <c r="P705" s="36">
        <v>0</v>
      </c>
      <c r="Q705" s="41">
        <f>ROUND(N705*$N$11-O705, 2)</f>
        <v>0</v>
      </c>
      <c r="R705" s="45">
        <f>ROUND(N705-O705-Q705, 2)</f>
        <v>0</v>
      </c>
    </row>
    <row r="706" spans="1:18" x14ac:dyDescent="0.25">
      <c r="A706" s="2">
        <v>5678</v>
      </c>
      <c r="B706" s="1" t="s">
        <v>918</v>
      </c>
      <c r="C706" s="2" t="s">
        <v>7</v>
      </c>
      <c r="D706" s="1" t="s">
        <v>903</v>
      </c>
      <c r="E706" s="2">
        <v>4403</v>
      </c>
      <c r="F706" s="2" t="s">
        <v>900</v>
      </c>
      <c r="G706" s="2">
        <v>43</v>
      </c>
      <c r="H706" s="2">
        <v>36</v>
      </c>
      <c r="I706" s="2">
        <v>39.5</v>
      </c>
      <c r="J706" s="5" t="s">
        <v>2457</v>
      </c>
      <c r="K706" s="2" t="s">
        <v>2451</v>
      </c>
      <c r="L706" s="24">
        <v>225</v>
      </c>
      <c r="M706" s="37">
        <v>265.64319999999998</v>
      </c>
      <c r="N706" s="38">
        <v>59769.719999999994</v>
      </c>
      <c r="O706" s="38">
        <v>35861.83</v>
      </c>
      <c r="P706" s="36">
        <v>23907.889999999992</v>
      </c>
      <c r="Q706" s="41">
        <f>ROUND(N706*$N$11-O706, 2)</f>
        <v>23618.66</v>
      </c>
      <c r="R706" s="45">
        <f>ROUND(N706-O706-Q706, 2)</f>
        <v>289.23</v>
      </c>
    </row>
    <row r="707" spans="1:18" x14ac:dyDescent="0.25">
      <c r="A707" s="2">
        <v>5728</v>
      </c>
      <c r="B707" s="1" t="s">
        <v>950</v>
      </c>
      <c r="C707" s="2" t="s">
        <v>7</v>
      </c>
      <c r="D707" s="1" t="s">
        <v>903</v>
      </c>
      <c r="E707" s="2">
        <v>4403</v>
      </c>
      <c r="F707" s="2" t="s">
        <v>900</v>
      </c>
      <c r="G707" s="2">
        <v>39</v>
      </c>
      <c r="H707" s="2">
        <v>40</v>
      </c>
      <c r="I707" s="2">
        <v>39.5</v>
      </c>
      <c r="J707" s="5" t="s">
        <v>2457</v>
      </c>
      <c r="K707" s="2" t="s">
        <v>2451</v>
      </c>
      <c r="L707" s="24">
        <v>225</v>
      </c>
      <c r="M707" s="37">
        <v>616.88390000000004</v>
      </c>
      <c r="N707" s="38">
        <v>138798.8775</v>
      </c>
      <c r="O707" s="38">
        <v>83279.33</v>
      </c>
      <c r="P707" s="36">
        <v>55519.547500000001</v>
      </c>
      <c r="Q707" s="41">
        <f>ROUND(N707*$N$11-O707, 2)</f>
        <v>54847.9</v>
      </c>
      <c r="R707" s="45">
        <f>ROUND(N707-O707-Q707, 2)</f>
        <v>671.65</v>
      </c>
    </row>
    <row r="708" spans="1:18" x14ac:dyDescent="0.25">
      <c r="A708" s="2">
        <v>5745</v>
      </c>
      <c r="B708" s="1" t="s">
        <v>963</v>
      </c>
      <c r="C708" s="2" t="s">
        <v>7</v>
      </c>
      <c r="D708" s="1" t="s">
        <v>903</v>
      </c>
      <c r="E708" s="2">
        <v>4403</v>
      </c>
      <c r="F708" s="2" t="s">
        <v>900</v>
      </c>
      <c r="G708" s="2">
        <v>20</v>
      </c>
      <c r="H708" s="2">
        <v>17</v>
      </c>
      <c r="I708" s="2">
        <v>18.5</v>
      </c>
      <c r="J708" s="5" t="s">
        <v>2457</v>
      </c>
      <c r="K708" s="2" t="s">
        <v>2472</v>
      </c>
      <c r="L708" s="24">
        <v>0</v>
      </c>
      <c r="M708" s="37">
        <v>866.7192</v>
      </c>
      <c r="N708" s="38">
        <v>0</v>
      </c>
      <c r="O708" s="38">
        <v>0</v>
      </c>
      <c r="P708" s="36">
        <v>0</v>
      </c>
      <c r="Q708" s="41">
        <f>ROUND(N708*$N$11-O708, 2)</f>
        <v>0</v>
      </c>
      <c r="R708" s="45">
        <f>ROUND(N708-O708-Q708, 2)</f>
        <v>0</v>
      </c>
    </row>
    <row r="709" spans="1:18" x14ac:dyDescent="0.25">
      <c r="A709" s="2">
        <v>6098</v>
      </c>
      <c r="B709" s="1" t="s">
        <v>1215</v>
      </c>
      <c r="C709" s="2" t="s">
        <v>7</v>
      </c>
      <c r="D709" s="1" t="s">
        <v>1216</v>
      </c>
      <c r="E709" s="2">
        <v>4470</v>
      </c>
      <c r="F709" s="2" t="s">
        <v>1202</v>
      </c>
      <c r="G709" s="2">
        <v>32</v>
      </c>
      <c r="H709" s="2">
        <v>25</v>
      </c>
      <c r="I709" s="2">
        <v>28.5</v>
      </c>
      <c r="J709" s="5" t="s">
        <v>2457</v>
      </c>
      <c r="K709" s="2" t="s">
        <v>2472</v>
      </c>
      <c r="L709" s="24">
        <v>0</v>
      </c>
      <c r="M709" s="37">
        <v>609.88310000000001</v>
      </c>
      <c r="N709" s="38">
        <v>0</v>
      </c>
      <c r="O709" s="38">
        <v>0</v>
      </c>
      <c r="P709" s="36">
        <v>0</v>
      </c>
      <c r="Q709" s="41">
        <f>ROUND(N709*$N$11-O709, 2)</f>
        <v>0</v>
      </c>
      <c r="R709" s="45">
        <f>ROUND(N709-O709-Q709, 2)</f>
        <v>0</v>
      </c>
    </row>
    <row r="710" spans="1:18" x14ac:dyDescent="0.25">
      <c r="A710" s="2">
        <v>6162</v>
      </c>
      <c r="B710" s="1" t="s">
        <v>1276</v>
      </c>
      <c r="C710" s="2" t="s">
        <v>7</v>
      </c>
      <c r="D710" s="1" t="s">
        <v>1263</v>
      </c>
      <c r="E710" s="2">
        <v>4499</v>
      </c>
      <c r="F710" s="2" t="s">
        <v>1079</v>
      </c>
      <c r="G710" s="2">
        <v>28</v>
      </c>
      <c r="H710" s="2">
        <v>27</v>
      </c>
      <c r="I710" s="2">
        <v>27.5</v>
      </c>
      <c r="J710" s="5" t="s">
        <v>2457</v>
      </c>
      <c r="K710" s="2" t="s">
        <v>2472</v>
      </c>
      <c r="L710" s="24">
        <v>0</v>
      </c>
      <c r="M710" s="37">
        <v>768.77269999999999</v>
      </c>
      <c r="N710" s="38">
        <v>0</v>
      </c>
      <c r="O710" s="38">
        <v>0</v>
      </c>
      <c r="P710" s="36">
        <v>0</v>
      </c>
      <c r="Q710" s="41">
        <f>ROUND(N710*$N$11-O710, 2)</f>
        <v>0</v>
      </c>
      <c r="R710" s="45">
        <f>ROUND(N710-O710-Q710, 2)</f>
        <v>0</v>
      </c>
    </row>
    <row r="711" spans="1:18" x14ac:dyDescent="0.25">
      <c r="A711" s="2">
        <v>6180</v>
      </c>
      <c r="B711" s="1" t="s">
        <v>1289</v>
      </c>
      <c r="C711" s="2" t="s">
        <v>7</v>
      </c>
      <c r="D711" s="1" t="s">
        <v>1290</v>
      </c>
      <c r="E711" s="2">
        <v>4502</v>
      </c>
      <c r="F711" s="2" t="s">
        <v>1079</v>
      </c>
      <c r="G711" s="2">
        <v>38</v>
      </c>
      <c r="H711" s="2">
        <v>45</v>
      </c>
      <c r="I711" s="2">
        <v>41.5</v>
      </c>
      <c r="J711" s="5" t="s">
        <v>2457</v>
      </c>
      <c r="K711" s="2" t="s">
        <v>2451</v>
      </c>
      <c r="L711" s="24">
        <v>225</v>
      </c>
      <c r="M711" s="37">
        <v>106.32680000000001</v>
      </c>
      <c r="N711" s="38">
        <v>23923.530000000002</v>
      </c>
      <c r="O711" s="38">
        <v>14354.12</v>
      </c>
      <c r="P711" s="36">
        <v>9569.4100000000017</v>
      </c>
      <c r="Q711" s="41">
        <f>ROUND(N711*$N$11-O711, 2)</f>
        <v>9453.64</v>
      </c>
      <c r="R711" s="45">
        <f>ROUND(N711-O711-Q711, 2)</f>
        <v>115.77</v>
      </c>
    </row>
    <row r="712" spans="1:18" x14ac:dyDescent="0.25">
      <c r="A712" s="2">
        <v>181823</v>
      </c>
      <c r="B712" s="1" t="s">
        <v>2380</v>
      </c>
      <c r="C712" s="2" t="s">
        <v>118</v>
      </c>
      <c r="D712" s="1" t="s">
        <v>2381</v>
      </c>
      <c r="E712" s="2">
        <v>92988</v>
      </c>
      <c r="F712" s="2" t="s">
        <v>227</v>
      </c>
      <c r="G712" s="2">
        <v>60</v>
      </c>
      <c r="H712" s="2">
        <v>72</v>
      </c>
      <c r="I712" s="2">
        <v>66</v>
      </c>
      <c r="J712" s="5" t="s">
        <v>2457</v>
      </c>
      <c r="K712" s="2" t="s">
        <v>2450</v>
      </c>
      <c r="L712" s="24">
        <v>400</v>
      </c>
      <c r="M712" s="37">
        <v>283.12880000000001</v>
      </c>
      <c r="N712" s="38">
        <v>113251.52</v>
      </c>
      <c r="O712" s="38">
        <v>56860.82</v>
      </c>
      <c r="P712" s="36">
        <v>56390.700000000004</v>
      </c>
      <c r="Q712" s="41">
        <f>ROUND(N712*$N$11-O712, 2)</f>
        <v>55842.68</v>
      </c>
      <c r="R712" s="45">
        <f>ROUND(N712-O712-Q712, 2)</f>
        <v>548.02</v>
      </c>
    </row>
    <row r="713" spans="1:18" x14ac:dyDescent="0.25">
      <c r="A713" s="2">
        <v>5305</v>
      </c>
      <c r="B713" s="1" t="s">
        <v>583</v>
      </c>
      <c r="C713" s="2" t="s">
        <v>7</v>
      </c>
      <c r="D713" s="1" t="s">
        <v>574</v>
      </c>
      <c r="E713" s="2">
        <v>4267</v>
      </c>
      <c r="F713" s="2" t="s">
        <v>227</v>
      </c>
      <c r="G713" s="2">
        <v>38</v>
      </c>
      <c r="H713" s="2">
        <v>36</v>
      </c>
      <c r="I713" s="2">
        <v>37</v>
      </c>
      <c r="J713" s="5" t="s">
        <v>2457</v>
      </c>
      <c r="K713" s="2" t="s">
        <v>2451</v>
      </c>
      <c r="L713" s="24">
        <v>225</v>
      </c>
      <c r="M713" s="37">
        <v>460.32209999999998</v>
      </c>
      <c r="N713" s="38">
        <v>103572.47249999999</v>
      </c>
      <c r="O713" s="38">
        <v>62143.48</v>
      </c>
      <c r="P713" s="36">
        <v>41428.992499999986</v>
      </c>
      <c r="Q713" s="41">
        <f>ROUND(N713*$N$11-O713, 2)</f>
        <v>40927.81</v>
      </c>
      <c r="R713" s="45">
        <f>ROUND(N713-O713-Q713, 2)</f>
        <v>501.18</v>
      </c>
    </row>
    <row r="714" spans="1:18" x14ac:dyDescent="0.25">
      <c r="A714" s="2">
        <v>89266</v>
      </c>
      <c r="B714" s="1" t="s">
        <v>1940</v>
      </c>
      <c r="C714" s="2" t="s">
        <v>7</v>
      </c>
      <c r="D714" s="1" t="s">
        <v>636</v>
      </c>
      <c r="E714" s="2">
        <v>4276</v>
      </c>
      <c r="F714" s="2" t="s">
        <v>227</v>
      </c>
      <c r="G714" s="2">
        <v>34</v>
      </c>
      <c r="H714" s="2">
        <v>38</v>
      </c>
      <c r="I714" s="2">
        <v>36</v>
      </c>
      <c r="J714" s="5" t="s">
        <v>2457</v>
      </c>
      <c r="K714" s="2" t="s">
        <v>2451</v>
      </c>
      <c r="L714" s="24">
        <v>225</v>
      </c>
      <c r="M714" s="37">
        <v>778.60019999999997</v>
      </c>
      <c r="N714" s="38">
        <v>175185.04499999998</v>
      </c>
      <c r="O714" s="38">
        <v>105111.03</v>
      </c>
      <c r="P714" s="36">
        <v>70074.014999999985</v>
      </c>
      <c r="Q714" s="41">
        <f>ROUND(N714*$N$11-O714, 2)</f>
        <v>69226.289999999994</v>
      </c>
      <c r="R714" s="45">
        <f>ROUND(N714-O714-Q714, 2)</f>
        <v>847.72</v>
      </c>
    </row>
    <row r="715" spans="1:18" x14ac:dyDescent="0.25">
      <c r="A715" s="2">
        <v>5903</v>
      </c>
      <c r="B715" s="1" t="s">
        <v>1094</v>
      </c>
      <c r="C715" s="2" t="s">
        <v>7</v>
      </c>
      <c r="D715" s="1" t="s">
        <v>1093</v>
      </c>
      <c r="E715" s="2">
        <v>4439</v>
      </c>
      <c r="F715" s="2" t="s">
        <v>1075</v>
      </c>
      <c r="G715" s="2">
        <v>23</v>
      </c>
      <c r="H715" s="2">
        <v>34</v>
      </c>
      <c r="I715" s="2">
        <v>28.5</v>
      </c>
      <c r="J715" s="5" t="s">
        <v>2457</v>
      </c>
      <c r="K715" s="2" t="s">
        <v>2472</v>
      </c>
      <c r="L715" s="24">
        <v>0</v>
      </c>
      <c r="M715" s="37">
        <v>134.15260000000001</v>
      </c>
      <c r="N715" s="38">
        <v>0</v>
      </c>
      <c r="O715" s="38">
        <v>0</v>
      </c>
      <c r="P715" s="36">
        <v>0</v>
      </c>
      <c r="Q715" s="41">
        <f>ROUND(N715*$N$11-O715, 2)</f>
        <v>0</v>
      </c>
      <c r="R715" s="45">
        <f>ROUND(N715-O715-Q715, 2)</f>
        <v>0</v>
      </c>
    </row>
    <row r="716" spans="1:18" x14ac:dyDescent="0.25">
      <c r="A716" s="2">
        <v>4930</v>
      </c>
      <c r="B716" s="1" t="s">
        <v>243</v>
      </c>
      <c r="C716" s="2" t="s">
        <v>7</v>
      </c>
      <c r="D716" s="1" t="s">
        <v>226</v>
      </c>
      <c r="E716" s="2">
        <v>4235</v>
      </c>
      <c r="F716" s="2" t="s">
        <v>227</v>
      </c>
      <c r="G716" s="2">
        <v>47</v>
      </c>
      <c r="H716" s="2">
        <v>53</v>
      </c>
      <c r="I716" s="2">
        <v>50</v>
      </c>
      <c r="J716" s="5" t="s">
        <v>2457</v>
      </c>
      <c r="K716" s="2" t="s">
        <v>2450</v>
      </c>
      <c r="L716" s="24">
        <v>400</v>
      </c>
      <c r="M716" s="37">
        <v>435.78919999999999</v>
      </c>
      <c r="N716" s="38">
        <v>174315.68</v>
      </c>
      <c r="O716" s="38">
        <v>104589.41</v>
      </c>
      <c r="P716" s="36">
        <v>69726.26999999999</v>
      </c>
      <c r="Q716" s="41">
        <f>ROUND(N716*$N$11-O716, 2)</f>
        <v>68882.759999999995</v>
      </c>
      <c r="R716" s="45">
        <f>ROUND(N716-O716-Q716, 2)</f>
        <v>843.51</v>
      </c>
    </row>
    <row r="717" spans="1:18" x14ac:dyDescent="0.25">
      <c r="A717" s="2">
        <v>4991</v>
      </c>
      <c r="B717" s="1" t="s">
        <v>293</v>
      </c>
      <c r="C717" s="2" t="s">
        <v>7</v>
      </c>
      <c r="D717" s="1" t="s">
        <v>291</v>
      </c>
      <c r="E717" s="2">
        <v>4237</v>
      </c>
      <c r="F717" s="2" t="s">
        <v>227</v>
      </c>
      <c r="G717" s="2">
        <v>39</v>
      </c>
      <c r="H717" s="2">
        <v>41</v>
      </c>
      <c r="I717" s="2">
        <v>40</v>
      </c>
      <c r="J717" s="5" t="s">
        <v>2457</v>
      </c>
      <c r="K717" s="2" t="s">
        <v>2451</v>
      </c>
      <c r="L717" s="24">
        <v>225</v>
      </c>
      <c r="M717" s="37">
        <v>404.93470000000002</v>
      </c>
      <c r="N717" s="38">
        <v>91110.30750000001</v>
      </c>
      <c r="O717" s="38">
        <v>54666.18</v>
      </c>
      <c r="P717" s="36">
        <v>36444.12750000001</v>
      </c>
      <c r="Q717" s="41">
        <f>ROUND(N717*$N$11-O717, 2)</f>
        <v>36003.24</v>
      </c>
      <c r="R717" s="45">
        <f>ROUND(N717-O717-Q717, 2)</f>
        <v>440.89</v>
      </c>
    </row>
    <row r="718" spans="1:18" x14ac:dyDescent="0.25">
      <c r="A718" s="2">
        <v>5086</v>
      </c>
      <c r="B718" s="1" t="s">
        <v>380</v>
      </c>
      <c r="C718" s="2" t="s">
        <v>7</v>
      </c>
      <c r="D718" s="1" t="s">
        <v>368</v>
      </c>
      <c r="E718" s="2">
        <v>4241</v>
      </c>
      <c r="F718" s="2" t="s">
        <v>227</v>
      </c>
      <c r="G718" s="2">
        <v>40</v>
      </c>
      <c r="H718" s="2">
        <v>45</v>
      </c>
      <c r="I718" s="2">
        <v>42.5</v>
      </c>
      <c r="J718" s="5" t="s">
        <v>2457</v>
      </c>
      <c r="K718" s="2" t="s">
        <v>2450</v>
      </c>
      <c r="L718" s="24">
        <v>400</v>
      </c>
      <c r="M718" s="37">
        <v>559.39509999999996</v>
      </c>
      <c r="N718" s="38">
        <v>223758.03999999998</v>
      </c>
      <c r="O718" s="38">
        <v>134254.82</v>
      </c>
      <c r="P718" s="36">
        <v>89503.219999999972</v>
      </c>
      <c r="Q718" s="41">
        <f>ROUND(N718*$N$11-O718, 2)</f>
        <v>88420.46</v>
      </c>
      <c r="R718" s="45">
        <f>ROUND(N718-O718-Q718, 2)</f>
        <v>1082.76</v>
      </c>
    </row>
    <row r="719" spans="1:18" x14ac:dyDescent="0.25">
      <c r="A719" s="2">
        <v>5142</v>
      </c>
      <c r="B719" s="1" t="s">
        <v>436</v>
      </c>
      <c r="C719" s="2" t="s">
        <v>7</v>
      </c>
      <c r="D719" s="1" t="s">
        <v>437</v>
      </c>
      <c r="E719" s="2">
        <v>4246</v>
      </c>
      <c r="F719" s="2" t="s">
        <v>227</v>
      </c>
      <c r="G719" s="2">
        <v>29</v>
      </c>
      <c r="H719" s="2">
        <v>21</v>
      </c>
      <c r="I719" s="2">
        <v>25</v>
      </c>
      <c r="J719" s="5" t="s">
        <v>2457</v>
      </c>
      <c r="K719" s="2" t="s">
        <v>2472</v>
      </c>
      <c r="L719" s="24">
        <v>0</v>
      </c>
      <c r="M719" s="37">
        <v>606.34469999999999</v>
      </c>
      <c r="N719" s="38">
        <v>0</v>
      </c>
      <c r="O719" s="38">
        <v>0</v>
      </c>
      <c r="P719" s="36">
        <v>0</v>
      </c>
      <c r="Q719" s="41">
        <f>ROUND(N719*$N$11-O719, 2)</f>
        <v>0</v>
      </c>
      <c r="R719" s="45">
        <f>ROUND(N719-O719-Q719, 2)</f>
        <v>0</v>
      </c>
    </row>
    <row r="720" spans="1:18" x14ac:dyDescent="0.25">
      <c r="A720" s="2">
        <v>5190</v>
      </c>
      <c r="B720" s="1" t="s">
        <v>468</v>
      </c>
      <c r="C720" s="2" t="s">
        <v>7</v>
      </c>
      <c r="D720" s="1" t="s">
        <v>469</v>
      </c>
      <c r="E720" s="2">
        <v>4252</v>
      </c>
      <c r="F720" s="2" t="s">
        <v>227</v>
      </c>
      <c r="G720" s="2">
        <v>32</v>
      </c>
      <c r="H720" s="2">
        <v>34</v>
      </c>
      <c r="I720" s="2">
        <v>33</v>
      </c>
      <c r="J720" s="5" t="s">
        <v>2457</v>
      </c>
      <c r="K720" s="2" t="s">
        <v>2472</v>
      </c>
      <c r="L720" s="24">
        <v>0</v>
      </c>
      <c r="M720" s="37">
        <v>333.6825</v>
      </c>
      <c r="N720" s="38">
        <v>0</v>
      </c>
      <c r="O720" s="38">
        <v>0</v>
      </c>
      <c r="P720" s="36">
        <v>0</v>
      </c>
      <c r="Q720" s="41">
        <f>ROUND(N720*$N$11-O720, 2)</f>
        <v>0</v>
      </c>
      <c r="R720" s="45">
        <f>ROUND(N720-O720-Q720, 2)</f>
        <v>0</v>
      </c>
    </row>
    <row r="721" spans="1:18" x14ac:dyDescent="0.25">
      <c r="A721" s="2">
        <v>5578</v>
      </c>
      <c r="B721" s="1" t="s">
        <v>821</v>
      </c>
      <c r="C721" s="2" t="s">
        <v>7</v>
      </c>
      <c r="D721" s="1" t="s">
        <v>822</v>
      </c>
      <c r="E721" s="2">
        <v>4373</v>
      </c>
      <c r="F721" s="2" t="s">
        <v>803</v>
      </c>
      <c r="G721" s="2" t="s">
        <v>2485</v>
      </c>
      <c r="H721" s="2" t="s">
        <v>2485</v>
      </c>
      <c r="I721" s="2" t="s">
        <v>2485</v>
      </c>
      <c r="J721" s="5" t="s">
        <v>2457</v>
      </c>
      <c r="K721" s="2" t="s">
        <v>2450</v>
      </c>
      <c r="L721" s="24">
        <v>400</v>
      </c>
      <c r="M721" s="37">
        <v>16.9467</v>
      </c>
      <c r="N721" s="38">
        <v>6778.68</v>
      </c>
      <c r="O721" s="38">
        <v>4067.21</v>
      </c>
      <c r="P721" s="36">
        <v>2711.4700000000003</v>
      </c>
      <c r="Q721" s="41">
        <f>ROUND(N721*$N$11-O721, 2)</f>
        <v>2678.67</v>
      </c>
      <c r="R721" s="45">
        <f>ROUND(N721-O721-Q721, 2)</f>
        <v>32.799999999999997</v>
      </c>
    </row>
    <row r="722" spans="1:18" x14ac:dyDescent="0.25">
      <c r="A722" s="2">
        <v>5687</v>
      </c>
      <c r="B722" s="1" t="s">
        <v>925</v>
      </c>
      <c r="C722" s="2" t="s">
        <v>7</v>
      </c>
      <c r="D722" s="1" t="s">
        <v>903</v>
      </c>
      <c r="E722" s="2">
        <v>4403</v>
      </c>
      <c r="F722" s="2" t="s">
        <v>900</v>
      </c>
      <c r="G722" s="2">
        <v>32</v>
      </c>
      <c r="H722" s="2">
        <v>36</v>
      </c>
      <c r="I722" s="2">
        <v>34</v>
      </c>
      <c r="J722" s="5" t="s">
        <v>2457</v>
      </c>
      <c r="K722" s="2" t="s">
        <v>2472</v>
      </c>
      <c r="L722" s="24">
        <v>0</v>
      </c>
      <c r="M722" s="37">
        <v>244.71440000000001</v>
      </c>
      <c r="N722" s="38">
        <v>0</v>
      </c>
      <c r="O722" s="38">
        <v>0</v>
      </c>
      <c r="P722" s="36">
        <v>0</v>
      </c>
      <c r="Q722" s="41">
        <f>ROUND(N722*$N$11-O722, 2)</f>
        <v>0</v>
      </c>
      <c r="R722" s="45">
        <f>ROUND(N722-O722-Q722, 2)</f>
        <v>0</v>
      </c>
    </row>
    <row r="723" spans="1:18" x14ac:dyDescent="0.25">
      <c r="A723" s="2">
        <v>5904</v>
      </c>
      <c r="B723" s="1" t="s">
        <v>1095</v>
      </c>
      <c r="C723" s="2" t="s">
        <v>7</v>
      </c>
      <c r="D723" s="1" t="s">
        <v>1093</v>
      </c>
      <c r="E723" s="2">
        <v>4439</v>
      </c>
      <c r="F723" s="2" t="s">
        <v>1075</v>
      </c>
      <c r="G723" s="2">
        <v>17</v>
      </c>
      <c r="H723" s="2">
        <v>11</v>
      </c>
      <c r="I723" s="2">
        <v>14</v>
      </c>
      <c r="J723" s="5" t="s">
        <v>2457</v>
      </c>
      <c r="K723" s="2" t="s">
        <v>2472</v>
      </c>
      <c r="L723" s="24">
        <v>0</v>
      </c>
      <c r="M723" s="37">
        <v>190.26060000000001</v>
      </c>
      <c r="N723" s="38">
        <v>0</v>
      </c>
      <c r="O723" s="38">
        <v>0</v>
      </c>
      <c r="P723" s="36">
        <v>0</v>
      </c>
      <c r="Q723" s="41">
        <f>ROUND(N723*$N$11-O723, 2)</f>
        <v>0</v>
      </c>
      <c r="R723" s="45">
        <f>ROUND(N723-O723-Q723, 2)</f>
        <v>0</v>
      </c>
    </row>
    <row r="724" spans="1:18" x14ac:dyDescent="0.25">
      <c r="A724" s="2">
        <v>79438</v>
      </c>
      <c r="B724" s="1" t="s">
        <v>1584</v>
      </c>
      <c r="C724" s="2" t="s">
        <v>118</v>
      </c>
      <c r="D724" s="1" t="s">
        <v>1584</v>
      </c>
      <c r="E724" s="2">
        <v>79437</v>
      </c>
      <c r="F724" s="2" t="s">
        <v>1202</v>
      </c>
      <c r="G724" s="2">
        <v>56</v>
      </c>
      <c r="H724" s="2">
        <v>44</v>
      </c>
      <c r="I724" s="2">
        <v>50</v>
      </c>
      <c r="J724" s="5" t="s">
        <v>2457</v>
      </c>
      <c r="K724" s="2" t="s">
        <v>2450</v>
      </c>
      <c r="L724" s="24">
        <v>400</v>
      </c>
      <c r="M724" s="37">
        <v>275.0326</v>
      </c>
      <c r="N724" s="38">
        <v>110013.04000000001</v>
      </c>
      <c r="O724" s="38">
        <v>79109.66</v>
      </c>
      <c r="P724" s="36">
        <v>30903.380000000005</v>
      </c>
      <c r="Q724" s="41">
        <f>ROUND(N724*$N$11-O724, 2)</f>
        <v>30371.03</v>
      </c>
      <c r="R724" s="45">
        <f>ROUND(N724-O724-Q724, 2)</f>
        <v>532.35</v>
      </c>
    </row>
    <row r="725" spans="1:18" x14ac:dyDescent="0.25">
      <c r="A725" s="2">
        <v>85517</v>
      </c>
      <c r="B725" s="1" t="s">
        <v>1816</v>
      </c>
      <c r="C725" s="2" t="s">
        <v>118</v>
      </c>
      <c r="D725" s="1" t="s">
        <v>1817</v>
      </c>
      <c r="E725" s="2">
        <v>85516</v>
      </c>
      <c r="F725" s="2" t="s">
        <v>803</v>
      </c>
      <c r="G725" s="2">
        <v>54</v>
      </c>
      <c r="H725" s="2">
        <v>52</v>
      </c>
      <c r="I725" s="2">
        <v>53</v>
      </c>
      <c r="J725" s="5" t="s">
        <v>2457</v>
      </c>
      <c r="K725" s="2" t="s">
        <v>2450</v>
      </c>
      <c r="L725" s="24">
        <v>400</v>
      </c>
      <c r="M725" s="37">
        <v>369.1354</v>
      </c>
      <c r="N725" s="38">
        <v>147654.16</v>
      </c>
      <c r="O725" s="38">
        <v>88203</v>
      </c>
      <c r="P725" s="36">
        <v>59451.16</v>
      </c>
      <c r="Q725" s="41">
        <f>ROUND(N725*$N$11-O725, 2)</f>
        <v>58736.66</v>
      </c>
      <c r="R725" s="45">
        <f>ROUND(N725-O725-Q725, 2)</f>
        <v>714.5</v>
      </c>
    </row>
    <row r="726" spans="1:18" x14ac:dyDescent="0.25">
      <c r="A726" s="2">
        <v>88309</v>
      </c>
      <c r="B726" s="1" t="s">
        <v>1904</v>
      </c>
      <c r="C726" s="2" t="s">
        <v>118</v>
      </c>
      <c r="D726" s="1" t="s">
        <v>1905</v>
      </c>
      <c r="E726" s="2">
        <v>88308</v>
      </c>
      <c r="F726" s="2" t="s">
        <v>900</v>
      </c>
      <c r="G726" s="2">
        <v>57</v>
      </c>
      <c r="H726" s="2" t="s">
        <v>2485</v>
      </c>
      <c r="I726" s="2" t="s">
        <v>2485</v>
      </c>
      <c r="J726" s="5" t="s">
        <v>2457</v>
      </c>
      <c r="K726" s="2" t="s">
        <v>2450</v>
      </c>
      <c r="L726" s="24">
        <v>400</v>
      </c>
      <c r="M726" s="37">
        <v>43.182699999999997</v>
      </c>
      <c r="N726" s="38">
        <v>17273.079999999998</v>
      </c>
      <c r="O726" s="38">
        <v>10341.379999999999</v>
      </c>
      <c r="P726" s="36">
        <v>6931.6999999999989</v>
      </c>
      <c r="Q726" s="41">
        <f>ROUND(N726*$N$11-O726, 2)</f>
        <v>6848.12</v>
      </c>
      <c r="R726" s="45">
        <f>ROUND(N726-O726-Q726, 2)</f>
        <v>83.58</v>
      </c>
    </row>
    <row r="727" spans="1:18" x14ac:dyDescent="0.25">
      <c r="A727" s="2">
        <v>90035</v>
      </c>
      <c r="B727" s="1" t="s">
        <v>2047</v>
      </c>
      <c r="C727" s="2" t="s">
        <v>118</v>
      </c>
      <c r="D727" s="1" t="s">
        <v>2048</v>
      </c>
      <c r="E727" s="2">
        <v>90034</v>
      </c>
      <c r="F727" s="2" t="s">
        <v>227</v>
      </c>
      <c r="G727" s="2">
        <v>21</v>
      </c>
      <c r="H727" s="2">
        <v>13</v>
      </c>
      <c r="I727" s="2">
        <v>17</v>
      </c>
      <c r="J727" s="5" t="s">
        <v>2457</v>
      </c>
      <c r="K727" s="2" t="s">
        <v>2472</v>
      </c>
      <c r="L727" s="24">
        <v>0</v>
      </c>
      <c r="M727" s="37">
        <v>523.3546</v>
      </c>
      <c r="N727" s="38">
        <v>0</v>
      </c>
      <c r="O727" s="38">
        <v>0</v>
      </c>
      <c r="P727" s="36">
        <v>0</v>
      </c>
      <c r="Q727" s="41">
        <f>ROUND(N727*$N$11-O727, 2)</f>
        <v>0</v>
      </c>
      <c r="R727" s="45">
        <f>ROUND(N727-O727-Q727, 2)</f>
        <v>0</v>
      </c>
    </row>
    <row r="728" spans="1:18" x14ac:dyDescent="0.25">
      <c r="A728" s="2">
        <v>90322</v>
      </c>
      <c r="B728" s="1" t="s">
        <v>2095</v>
      </c>
      <c r="C728" s="2" t="s">
        <v>118</v>
      </c>
      <c r="D728" s="1" t="s">
        <v>757</v>
      </c>
      <c r="E728" s="2">
        <v>4329</v>
      </c>
      <c r="F728" s="2" t="s">
        <v>227</v>
      </c>
      <c r="G728" s="2" t="s">
        <v>2485</v>
      </c>
      <c r="H728" s="2" t="s">
        <v>2485</v>
      </c>
      <c r="I728" s="2" t="s">
        <v>2485</v>
      </c>
      <c r="J728" s="5" t="s">
        <v>2457</v>
      </c>
      <c r="K728" s="2" t="s">
        <v>2472</v>
      </c>
      <c r="L728" s="24">
        <v>0</v>
      </c>
      <c r="M728" s="37">
        <v>326.59699999999998</v>
      </c>
      <c r="N728" s="38">
        <v>0</v>
      </c>
      <c r="O728" s="38">
        <v>0</v>
      </c>
      <c r="P728" s="36">
        <v>0</v>
      </c>
      <c r="Q728" s="41">
        <f>ROUND(N728*$N$11-O728, 2)</f>
        <v>0</v>
      </c>
      <c r="R728" s="45">
        <f>ROUND(N728-O728-Q728, 2)</f>
        <v>0</v>
      </c>
    </row>
    <row r="729" spans="1:18" x14ac:dyDescent="0.25">
      <c r="A729" s="2">
        <v>78904</v>
      </c>
      <c r="B729" s="1" t="s">
        <v>1463</v>
      </c>
      <c r="C729" s="2" t="s">
        <v>118</v>
      </c>
      <c r="D729" s="1" t="s">
        <v>1195</v>
      </c>
      <c r="E729" s="2">
        <v>6355</v>
      </c>
      <c r="F729" s="2" t="s">
        <v>1079</v>
      </c>
      <c r="G729" s="2">
        <v>36</v>
      </c>
      <c r="H729" s="2">
        <v>44</v>
      </c>
      <c r="I729" s="2">
        <v>40</v>
      </c>
      <c r="J729" s="5" t="s">
        <v>2457</v>
      </c>
      <c r="K729" s="2" t="s">
        <v>2451</v>
      </c>
      <c r="L729" s="24">
        <v>225</v>
      </c>
      <c r="M729" s="37">
        <v>92.263999999999996</v>
      </c>
      <c r="N729" s="38">
        <v>20759.399999999998</v>
      </c>
      <c r="O729" s="38">
        <v>12455.64</v>
      </c>
      <c r="P729" s="36">
        <v>8303.7599999999984</v>
      </c>
      <c r="Q729" s="41">
        <f>ROUND(N729*$N$11-O729, 2)</f>
        <v>8203.31</v>
      </c>
      <c r="R729" s="45">
        <f>ROUND(N729-O729-Q729, 2)</f>
        <v>100.45</v>
      </c>
    </row>
    <row r="730" spans="1:18" x14ac:dyDescent="0.25">
      <c r="A730" s="2">
        <v>4753</v>
      </c>
      <c r="B730" s="1" t="s">
        <v>59</v>
      </c>
      <c r="C730" s="2" t="s">
        <v>7</v>
      </c>
      <c r="D730" s="1" t="s">
        <v>58</v>
      </c>
      <c r="E730" s="2">
        <v>4169</v>
      </c>
      <c r="F730" s="2" t="s">
        <v>52</v>
      </c>
      <c r="G730" s="2">
        <v>26</v>
      </c>
      <c r="H730" s="2">
        <v>28</v>
      </c>
      <c r="I730" s="2">
        <v>27</v>
      </c>
      <c r="J730" s="5" t="s">
        <v>2457</v>
      </c>
      <c r="K730" s="2" t="s">
        <v>2472</v>
      </c>
      <c r="L730" s="24">
        <v>0</v>
      </c>
      <c r="M730" s="37">
        <v>154.27160000000001</v>
      </c>
      <c r="N730" s="38">
        <v>0</v>
      </c>
      <c r="O730" s="38">
        <v>0</v>
      </c>
      <c r="P730" s="36">
        <v>0</v>
      </c>
      <c r="Q730" s="41">
        <f>ROUND(N730*$N$11-O730, 2)</f>
        <v>0</v>
      </c>
      <c r="R730" s="45">
        <f>ROUND(N730-O730-Q730, 2)</f>
        <v>0</v>
      </c>
    </row>
    <row r="731" spans="1:18" x14ac:dyDescent="0.25">
      <c r="A731" s="2">
        <v>5002</v>
      </c>
      <c r="B731" s="1" t="s">
        <v>304</v>
      </c>
      <c r="C731" s="2" t="s">
        <v>7</v>
      </c>
      <c r="D731" s="1" t="s">
        <v>291</v>
      </c>
      <c r="E731" s="2">
        <v>4237</v>
      </c>
      <c r="F731" s="2" t="s">
        <v>227</v>
      </c>
      <c r="G731" s="2">
        <v>46</v>
      </c>
      <c r="H731" s="2">
        <v>38</v>
      </c>
      <c r="I731" s="2">
        <v>42</v>
      </c>
      <c r="J731" s="5" t="s">
        <v>2457</v>
      </c>
      <c r="K731" s="2" t="s">
        <v>2451</v>
      </c>
      <c r="L731" s="24">
        <v>225</v>
      </c>
      <c r="M731" s="37">
        <v>642.57470000000001</v>
      </c>
      <c r="N731" s="38">
        <v>144579.3075</v>
      </c>
      <c r="O731" s="38">
        <v>86747.58</v>
      </c>
      <c r="P731" s="36">
        <v>57831.727499999994</v>
      </c>
      <c r="Q731" s="41">
        <f>ROUND(N731*$N$11-O731, 2)</f>
        <v>57132.11</v>
      </c>
      <c r="R731" s="45">
        <f>ROUND(N731-O731-Q731, 2)</f>
        <v>699.62</v>
      </c>
    </row>
    <row r="732" spans="1:18" x14ac:dyDescent="0.25">
      <c r="A732" s="2">
        <v>5222</v>
      </c>
      <c r="B732" s="1" t="s">
        <v>500</v>
      </c>
      <c r="C732" s="2" t="s">
        <v>7</v>
      </c>
      <c r="D732" s="1" t="s">
        <v>490</v>
      </c>
      <c r="E732" s="2">
        <v>4258</v>
      </c>
      <c r="F732" s="2" t="s">
        <v>227</v>
      </c>
      <c r="G732" s="2">
        <v>45</v>
      </c>
      <c r="H732" s="2">
        <v>36</v>
      </c>
      <c r="I732" s="2">
        <v>40.5</v>
      </c>
      <c r="J732" s="5" t="s">
        <v>2457</v>
      </c>
      <c r="K732" s="2" t="s">
        <v>2451</v>
      </c>
      <c r="L732" s="24">
        <v>225</v>
      </c>
      <c r="M732" s="37">
        <v>392.53769999999997</v>
      </c>
      <c r="N732" s="38">
        <v>88320.982499999998</v>
      </c>
      <c r="O732" s="38">
        <v>52992.59</v>
      </c>
      <c r="P732" s="36">
        <v>35328.392500000002</v>
      </c>
      <c r="Q732" s="41">
        <f>ROUND(N732*$N$11-O732, 2)</f>
        <v>34901.01</v>
      </c>
      <c r="R732" s="45">
        <f>ROUND(N732-O732-Q732, 2)</f>
        <v>427.38</v>
      </c>
    </row>
    <row r="733" spans="1:18" x14ac:dyDescent="0.25">
      <c r="A733" s="2">
        <v>5428</v>
      </c>
      <c r="B733" s="1" t="s">
        <v>700</v>
      </c>
      <c r="C733" s="2" t="s">
        <v>7</v>
      </c>
      <c r="D733" s="1" t="s">
        <v>698</v>
      </c>
      <c r="E733" s="2">
        <v>4285</v>
      </c>
      <c r="F733" s="2" t="s">
        <v>227</v>
      </c>
      <c r="G733" s="2">
        <v>33</v>
      </c>
      <c r="H733" s="2">
        <v>50</v>
      </c>
      <c r="I733" s="2">
        <v>41.5</v>
      </c>
      <c r="J733" s="5" t="s">
        <v>2457</v>
      </c>
      <c r="K733" s="2" t="s">
        <v>2451</v>
      </c>
      <c r="L733" s="24">
        <v>225</v>
      </c>
      <c r="M733" s="37">
        <v>1764.0499</v>
      </c>
      <c r="N733" s="38">
        <v>396911.22749999998</v>
      </c>
      <c r="O733" s="38">
        <v>238146.74</v>
      </c>
      <c r="P733" s="36">
        <v>158764.48749999999</v>
      </c>
      <c r="Q733" s="41">
        <f>ROUND(N733*$N$11-O733, 2)</f>
        <v>156843.82999999999</v>
      </c>
      <c r="R733" s="45">
        <f>ROUND(N733-O733-Q733, 2)</f>
        <v>1920.66</v>
      </c>
    </row>
    <row r="734" spans="1:18" x14ac:dyDescent="0.25">
      <c r="A734" s="2">
        <v>5674</v>
      </c>
      <c r="B734" s="1" t="s">
        <v>915</v>
      </c>
      <c r="C734" s="2" t="s">
        <v>7</v>
      </c>
      <c r="D734" s="1" t="s">
        <v>903</v>
      </c>
      <c r="E734" s="2">
        <v>4403</v>
      </c>
      <c r="F734" s="2" t="s">
        <v>900</v>
      </c>
      <c r="G734" s="2">
        <v>40</v>
      </c>
      <c r="H734" s="2">
        <v>39</v>
      </c>
      <c r="I734" s="2">
        <v>39.5</v>
      </c>
      <c r="J734" s="5" t="s">
        <v>2457</v>
      </c>
      <c r="K734" s="2" t="s">
        <v>2451</v>
      </c>
      <c r="L734" s="24">
        <v>225</v>
      </c>
      <c r="M734" s="37">
        <v>346.26749999999998</v>
      </c>
      <c r="N734" s="38">
        <v>77910.1875</v>
      </c>
      <c r="O734" s="38">
        <v>46746.11</v>
      </c>
      <c r="P734" s="36">
        <v>31164.077499999999</v>
      </c>
      <c r="Q734" s="41">
        <f>ROUND(N734*$N$11-O734, 2)</f>
        <v>30787.07</v>
      </c>
      <c r="R734" s="45">
        <f>ROUND(N734-O734-Q734, 2)</f>
        <v>377.01</v>
      </c>
    </row>
    <row r="735" spans="1:18" x14ac:dyDescent="0.25">
      <c r="A735" s="2">
        <v>5962</v>
      </c>
      <c r="B735" s="1" t="s">
        <v>1150</v>
      </c>
      <c r="C735" s="2" t="s">
        <v>7</v>
      </c>
      <c r="D735" s="1" t="s">
        <v>1142</v>
      </c>
      <c r="E735" s="2">
        <v>4457</v>
      </c>
      <c r="F735" s="2" t="s">
        <v>1143</v>
      </c>
      <c r="G735" s="2">
        <v>33</v>
      </c>
      <c r="H735" s="2">
        <v>31</v>
      </c>
      <c r="I735" s="2">
        <v>32</v>
      </c>
      <c r="J735" s="5" t="s">
        <v>2457</v>
      </c>
      <c r="K735" s="2" t="s">
        <v>2472</v>
      </c>
      <c r="L735" s="24">
        <v>0</v>
      </c>
      <c r="M735" s="37">
        <v>1745.4471000000001</v>
      </c>
      <c r="N735" s="38">
        <v>0</v>
      </c>
      <c r="O735" s="38">
        <v>0</v>
      </c>
      <c r="P735" s="36">
        <v>0</v>
      </c>
      <c r="Q735" s="41">
        <f>ROUND(N735*$N$11-O735, 2)</f>
        <v>0</v>
      </c>
      <c r="R735" s="45">
        <f>ROUND(N735-O735-Q735, 2)</f>
        <v>0</v>
      </c>
    </row>
    <row r="736" spans="1:18" x14ac:dyDescent="0.25">
      <c r="A736" s="2">
        <v>6104</v>
      </c>
      <c r="B736" s="1" t="s">
        <v>1223</v>
      </c>
      <c r="C736" s="2" t="s">
        <v>7</v>
      </c>
      <c r="D736" s="1" t="s">
        <v>1224</v>
      </c>
      <c r="E736" s="2">
        <v>4472</v>
      </c>
      <c r="F736" s="2" t="s">
        <v>1202</v>
      </c>
      <c r="G736" s="2">
        <v>37</v>
      </c>
      <c r="H736" s="2">
        <v>29</v>
      </c>
      <c r="I736" s="2">
        <v>33</v>
      </c>
      <c r="J736" s="5" t="s">
        <v>2457</v>
      </c>
      <c r="K736" s="2" t="s">
        <v>2472</v>
      </c>
      <c r="L736" s="24">
        <v>0</v>
      </c>
      <c r="M736" s="37">
        <v>77.673900000000003</v>
      </c>
      <c r="N736" s="38">
        <v>0</v>
      </c>
      <c r="O736" s="38">
        <v>0</v>
      </c>
      <c r="P736" s="36">
        <v>0</v>
      </c>
      <c r="Q736" s="41">
        <f>ROUND(N736*$N$11-O736, 2)</f>
        <v>0</v>
      </c>
      <c r="R736" s="45">
        <f>ROUND(N736-O736-Q736, 2)</f>
        <v>0</v>
      </c>
    </row>
    <row r="737" spans="1:18" x14ac:dyDescent="0.25">
      <c r="A737" s="2">
        <v>79223</v>
      </c>
      <c r="B737" s="1" t="s">
        <v>1557</v>
      </c>
      <c r="C737" s="2" t="s">
        <v>7</v>
      </c>
      <c r="D737" s="1" t="s">
        <v>291</v>
      </c>
      <c r="E737" s="2">
        <v>4237</v>
      </c>
      <c r="F737" s="2" t="s">
        <v>227</v>
      </c>
      <c r="G737" s="2">
        <v>34</v>
      </c>
      <c r="H737" s="2">
        <v>26</v>
      </c>
      <c r="I737" s="2">
        <v>30</v>
      </c>
      <c r="J737" s="5" t="s">
        <v>2457</v>
      </c>
      <c r="K737" s="2" t="s">
        <v>2472</v>
      </c>
      <c r="L737" s="24">
        <v>0</v>
      </c>
      <c r="M737" s="37">
        <v>1034.0645</v>
      </c>
      <c r="N737" s="38">
        <v>0</v>
      </c>
      <c r="O737" s="38">
        <v>0</v>
      </c>
      <c r="P737" s="36">
        <v>0</v>
      </c>
      <c r="Q737" s="41">
        <f>ROUND(N737*$N$11-O737, 2)</f>
        <v>0</v>
      </c>
      <c r="R737" s="45">
        <f>ROUND(N737-O737-Q737, 2)</f>
        <v>0</v>
      </c>
    </row>
    <row r="738" spans="1:18" x14ac:dyDescent="0.25">
      <c r="A738" s="2">
        <v>89775</v>
      </c>
      <c r="B738" s="1" t="s">
        <v>1991</v>
      </c>
      <c r="C738" s="2" t="s">
        <v>7</v>
      </c>
      <c r="D738" s="1" t="s">
        <v>1152</v>
      </c>
      <c r="E738" s="2">
        <v>4458</v>
      </c>
      <c r="F738" s="2" t="s">
        <v>1143</v>
      </c>
      <c r="G738" s="2">
        <v>39</v>
      </c>
      <c r="H738" s="2">
        <v>36</v>
      </c>
      <c r="I738" s="2">
        <v>37.5</v>
      </c>
      <c r="J738" s="5" t="s">
        <v>2457</v>
      </c>
      <c r="K738" s="2" t="s">
        <v>2451</v>
      </c>
      <c r="L738" s="24">
        <v>225</v>
      </c>
      <c r="M738" s="37">
        <v>519.77570000000003</v>
      </c>
      <c r="N738" s="38">
        <v>116949.5325</v>
      </c>
      <c r="O738" s="38">
        <v>70169.72</v>
      </c>
      <c r="P738" s="36">
        <v>46779.8125</v>
      </c>
      <c r="Q738" s="41">
        <f>ROUND(N738*$N$11-O738, 2)</f>
        <v>46213.89</v>
      </c>
      <c r="R738" s="45">
        <f>ROUND(N738-O738-Q738, 2)</f>
        <v>565.91999999999996</v>
      </c>
    </row>
    <row r="739" spans="1:18" x14ac:dyDescent="0.25">
      <c r="A739" s="2">
        <v>90193</v>
      </c>
      <c r="B739" s="1" t="s">
        <v>2073</v>
      </c>
      <c r="C739" s="2" t="s">
        <v>118</v>
      </c>
      <c r="D739" s="1" t="s">
        <v>2074</v>
      </c>
      <c r="E739" s="2">
        <v>90192</v>
      </c>
      <c r="F739" s="2" t="s">
        <v>227</v>
      </c>
      <c r="G739" s="2">
        <v>42</v>
      </c>
      <c r="H739" s="2">
        <v>45</v>
      </c>
      <c r="I739" s="2">
        <v>43.5</v>
      </c>
      <c r="J739" s="5" t="s">
        <v>2457</v>
      </c>
      <c r="K739" s="2" t="s">
        <v>2450</v>
      </c>
      <c r="L739" s="24">
        <v>400</v>
      </c>
      <c r="M739" s="37">
        <v>511.6687</v>
      </c>
      <c r="N739" s="38">
        <v>204667.48</v>
      </c>
      <c r="O739" s="38">
        <v>122963.38</v>
      </c>
      <c r="P739" s="36">
        <v>81704.100000000006</v>
      </c>
      <c r="Q739" s="41">
        <f>ROUND(N739*$N$11-O739, 2)</f>
        <v>80713.710000000006</v>
      </c>
      <c r="R739" s="45">
        <f>ROUND(N739-O739-Q739, 2)</f>
        <v>990.39</v>
      </c>
    </row>
    <row r="740" spans="1:18" x14ac:dyDescent="0.25">
      <c r="A740" s="2">
        <v>5328</v>
      </c>
      <c r="B740" s="1" t="s">
        <v>606</v>
      </c>
      <c r="C740" s="2" t="s">
        <v>7</v>
      </c>
      <c r="D740" s="1" t="s">
        <v>602</v>
      </c>
      <c r="E740" s="2">
        <v>4270</v>
      </c>
      <c r="F740" s="2" t="s">
        <v>227</v>
      </c>
      <c r="G740" s="2">
        <v>29</v>
      </c>
      <c r="H740" s="2">
        <v>30</v>
      </c>
      <c r="I740" s="2">
        <v>29.5</v>
      </c>
      <c r="J740" s="5" t="s">
        <v>2457</v>
      </c>
      <c r="K740" s="2" t="s">
        <v>2472</v>
      </c>
      <c r="L740" s="24">
        <v>0</v>
      </c>
      <c r="M740" s="37">
        <v>407.69150000000002</v>
      </c>
      <c r="N740" s="38">
        <v>0</v>
      </c>
      <c r="O740" s="38">
        <v>0</v>
      </c>
      <c r="P740" s="36">
        <v>0</v>
      </c>
      <c r="Q740" s="41">
        <f>ROUND(N740*$N$11-O740, 2)</f>
        <v>0</v>
      </c>
      <c r="R740" s="45">
        <f>ROUND(N740-O740-Q740, 2)</f>
        <v>0</v>
      </c>
    </row>
    <row r="741" spans="1:18" x14ac:dyDescent="0.25">
      <c r="A741" s="2">
        <v>90858</v>
      </c>
      <c r="B741" s="1" t="s">
        <v>2140</v>
      </c>
      <c r="C741" s="2" t="s">
        <v>7</v>
      </c>
      <c r="D741" s="1" t="s">
        <v>839</v>
      </c>
      <c r="E741" s="2">
        <v>4381</v>
      </c>
      <c r="F741" s="2" t="s">
        <v>803</v>
      </c>
      <c r="G741" s="2" t="s">
        <v>2485</v>
      </c>
      <c r="H741" s="2" t="s">
        <v>2485</v>
      </c>
      <c r="I741" s="2" t="s">
        <v>2485</v>
      </c>
      <c r="J741" s="5" t="s">
        <v>2457</v>
      </c>
      <c r="K741" s="2" t="s">
        <v>2472</v>
      </c>
      <c r="L741" s="24">
        <v>0</v>
      </c>
      <c r="M741" s="37">
        <v>82.201400000000007</v>
      </c>
      <c r="N741" s="38">
        <v>0</v>
      </c>
      <c r="O741" s="38">
        <v>0</v>
      </c>
      <c r="P741" s="36">
        <v>0</v>
      </c>
      <c r="Q741" s="41">
        <f>ROUND(N741*$N$11-O741, 2)</f>
        <v>0</v>
      </c>
      <c r="R741" s="45">
        <f>ROUND(N741-O741-Q741, 2)</f>
        <v>0</v>
      </c>
    </row>
    <row r="742" spans="1:18" x14ac:dyDescent="0.25">
      <c r="A742" s="2">
        <v>5591</v>
      </c>
      <c r="B742" s="1" t="s">
        <v>836</v>
      </c>
      <c r="C742" s="2" t="s">
        <v>7</v>
      </c>
      <c r="D742" s="1" t="s">
        <v>837</v>
      </c>
      <c r="E742" s="2">
        <v>4380</v>
      </c>
      <c r="F742" s="2" t="s">
        <v>803</v>
      </c>
      <c r="G742" s="2" t="s">
        <v>2485</v>
      </c>
      <c r="H742" s="2" t="s">
        <v>2485</v>
      </c>
      <c r="I742" s="2" t="s">
        <v>2485</v>
      </c>
      <c r="J742" s="5" t="s">
        <v>2457</v>
      </c>
      <c r="K742" s="2" t="s">
        <v>2472</v>
      </c>
      <c r="L742" s="24">
        <v>0</v>
      </c>
      <c r="M742" s="37">
        <v>83.760400000000004</v>
      </c>
      <c r="N742" s="38">
        <v>0</v>
      </c>
      <c r="O742" s="38">
        <v>0</v>
      </c>
      <c r="P742" s="36">
        <v>0</v>
      </c>
      <c r="Q742" s="41">
        <f>ROUND(N742*$N$11-O742, 2)</f>
        <v>0</v>
      </c>
      <c r="R742" s="45">
        <f>ROUND(N742-O742-Q742, 2)</f>
        <v>0</v>
      </c>
    </row>
    <row r="743" spans="1:18" x14ac:dyDescent="0.25">
      <c r="A743" s="2">
        <v>5771</v>
      </c>
      <c r="B743" s="1" t="s">
        <v>984</v>
      </c>
      <c r="C743" s="2" t="s">
        <v>7</v>
      </c>
      <c r="D743" s="1" t="s">
        <v>981</v>
      </c>
      <c r="E743" s="2">
        <v>4404</v>
      </c>
      <c r="F743" s="2" t="s">
        <v>900</v>
      </c>
      <c r="G743" s="2">
        <v>44</v>
      </c>
      <c r="H743" s="2">
        <v>48</v>
      </c>
      <c r="I743" s="2">
        <v>46</v>
      </c>
      <c r="J743" s="5" t="s">
        <v>2457</v>
      </c>
      <c r="K743" s="2" t="s">
        <v>2450</v>
      </c>
      <c r="L743" s="24">
        <v>400</v>
      </c>
      <c r="M743" s="37">
        <v>0</v>
      </c>
      <c r="N743" s="38">
        <v>0</v>
      </c>
      <c r="O743" s="38">
        <v>0</v>
      </c>
      <c r="P743" s="36">
        <v>0</v>
      </c>
      <c r="Q743" s="41">
        <f>ROUND(N743*$N$11-O743, 2)</f>
        <v>0</v>
      </c>
      <c r="R743" s="45">
        <f>ROUND(N743-O743-Q743, 2)</f>
        <v>0</v>
      </c>
    </row>
    <row r="744" spans="1:18" x14ac:dyDescent="0.25">
      <c r="A744" s="2">
        <v>79511</v>
      </c>
      <c r="B744" s="1" t="s">
        <v>1613</v>
      </c>
      <c r="C744" s="2" t="s">
        <v>118</v>
      </c>
      <c r="D744" s="1" t="s">
        <v>1614</v>
      </c>
      <c r="E744" s="2">
        <v>79499</v>
      </c>
      <c r="F744" s="2" t="s">
        <v>803</v>
      </c>
      <c r="G744" s="2">
        <v>74</v>
      </c>
      <c r="H744" s="2">
        <v>74</v>
      </c>
      <c r="I744" s="2">
        <v>74</v>
      </c>
      <c r="J744" s="5" t="s">
        <v>2457</v>
      </c>
      <c r="K744" s="2" t="s">
        <v>2450</v>
      </c>
      <c r="L744" s="24">
        <v>400</v>
      </c>
      <c r="M744" s="37">
        <v>451.39490000000001</v>
      </c>
      <c r="N744" s="38">
        <v>180557.96</v>
      </c>
      <c r="O744" s="38">
        <v>108427.94</v>
      </c>
      <c r="P744" s="36">
        <v>72130.01999999999</v>
      </c>
      <c r="Q744" s="41">
        <f>ROUND(N744*$N$11-O744, 2)</f>
        <v>71256.3</v>
      </c>
      <c r="R744" s="45">
        <f>ROUND(N744-O744-Q744, 2)</f>
        <v>873.72</v>
      </c>
    </row>
    <row r="745" spans="1:18" x14ac:dyDescent="0.25">
      <c r="A745" s="2">
        <v>5356</v>
      </c>
      <c r="B745" s="1" t="s">
        <v>635</v>
      </c>
      <c r="C745" s="2" t="s">
        <v>7</v>
      </c>
      <c r="D745" s="1" t="s">
        <v>636</v>
      </c>
      <c r="E745" s="2">
        <v>4276</v>
      </c>
      <c r="F745" s="2" t="s">
        <v>227</v>
      </c>
      <c r="G745" s="2">
        <v>34</v>
      </c>
      <c r="H745" s="2">
        <v>34</v>
      </c>
      <c r="I745" s="2">
        <v>34</v>
      </c>
      <c r="J745" s="5" t="s">
        <v>2457</v>
      </c>
      <c r="K745" s="2" t="s">
        <v>2472</v>
      </c>
      <c r="L745" s="24">
        <v>0</v>
      </c>
      <c r="M745" s="37">
        <v>798.4665</v>
      </c>
      <c r="N745" s="38">
        <v>0</v>
      </c>
      <c r="O745" s="38">
        <v>0</v>
      </c>
      <c r="P745" s="36">
        <v>0</v>
      </c>
      <c r="Q745" s="41">
        <f>ROUND(N745*$N$11-O745, 2)</f>
        <v>0</v>
      </c>
      <c r="R745" s="45">
        <f>ROUND(N745-O745-Q745, 2)</f>
        <v>0</v>
      </c>
    </row>
    <row r="746" spans="1:18" x14ac:dyDescent="0.25">
      <c r="A746" s="2">
        <v>4760</v>
      </c>
      <c r="B746" s="1" t="s">
        <v>68</v>
      </c>
      <c r="C746" s="2" t="s">
        <v>7</v>
      </c>
      <c r="D746" s="1" t="s">
        <v>69</v>
      </c>
      <c r="E746" s="2">
        <v>4172</v>
      </c>
      <c r="F746" s="2" t="s">
        <v>52</v>
      </c>
      <c r="G746" s="2">
        <v>29</v>
      </c>
      <c r="H746" s="2">
        <v>29</v>
      </c>
      <c r="I746" s="2">
        <v>29</v>
      </c>
      <c r="J746" s="5" t="s">
        <v>2457</v>
      </c>
      <c r="K746" s="2" t="s">
        <v>2472</v>
      </c>
      <c r="L746" s="24">
        <v>0</v>
      </c>
      <c r="M746" s="37">
        <v>119.3939</v>
      </c>
      <c r="N746" s="38">
        <v>0</v>
      </c>
      <c r="O746" s="38">
        <v>0</v>
      </c>
      <c r="P746" s="36">
        <v>0</v>
      </c>
      <c r="Q746" s="41">
        <f>ROUND(N746*$N$11-O746, 2)</f>
        <v>0</v>
      </c>
      <c r="R746" s="45">
        <f>ROUND(N746-O746-Q746, 2)</f>
        <v>0</v>
      </c>
    </row>
    <row r="747" spans="1:18" x14ac:dyDescent="0.25">
      <c r="A747" s="2">
        <v>4981</v>
      </c>
      <c r="B747" s="1" t="s">
        <v>283</v>
      </c>
      <c r="C747" s="2" t="s">
        <v>7</v>
      </c>
      <c r="D747" s="1" t="s">
        <v>226</v>
      </c>
      <c r="E747" s="2">
        <v>4235</v>
      </c>
      <c r="F747" s="2" t="s">
        <v>227</v>
      </c>
      <c r="G747" s="2">
        <v>24</v>
      </c>
      <c r="H747" s="2">
        <v>24</v>
      </c>
      <c r="I747" s="2">
        <v>24</v>
      </c>
      <c r="J747" s="5" t="s">
        <v>2457</v>
      </c>
      <c r="K747" s="2" t="s">
        <v>2472</v>
      </c>
      <c r="L747" s="24">
        <v>0</v>
      </c>
      <c r="M747" s="37">
        <v>3350.2548999999999</v>
      </c>
      <c r="N747" s="38">
        <v>0</v>
      </c>
      <c r="O747" s="38">
        <v>0</v>
      </c>
      <c r="P747" s="36">
        <v>0</v>
      </c>
      <c r="Q747" s="41">
        <f>ROUND(N747*$N$11-O747, 2)</f>
        <v>0</v>
      </c>
      <c r="R747" s="45">
        <f>ROUND(N747-O747-Q747, 2)</f>
        <v>0</v>
      </c>
    </row>
    <row r="748" spans="1:18" x14ac:dyDescent="0.25">
      <c r="A748" s="2">
        <v>4998</v>
      </c>
      <c r="B748" s="1" t="s">
        <v>300</v>
      </c>
      <c r="C748" s="2" t="s">
        <v>7</v>
      </c>
      <c r="D748" s="1" t="s">
        <v>291</v>
      </c>
      <c r="E748" s="2">
        <v>4237</v>
      </c>
      <c r="F748" s="2" t="s">
        <v>227</v>
      </c>
      <c r="G748" s="2">
        <v>40</v>
      </c>
      <c r="H748" s="2">
        <v>38</v>
      </c>
      <c r="I748" s="2">
        <v>39</v>
      </c>
      <c r="J748" s="5" t="s">
        <v>2457</v>
      </c>
      <c r="K748" s="2" t="s">
        <v>2451</v>
      </c>
      <c r="L748" s="24">
        <v>225</v>
      </c>
      <c r="M748" s="37">
        <v>580.81309999999996</v>
      </c>
      <c r="N748" s="38">
        <v>130682.94749999999</v>
      </c>
      <c r="O748" s="38">
        <v>78409.77</v>
      </c>
      <c r="P748" s="36">
        <v>52273.177499999991</v>
      </c>
      <c r="Q748" s="41">
        <f>ROUND(N748*$N$11-O748, 2)</f>
        <v>51640.800000000003</v>
      </c>
      <c r="R748" s="45">
        <f>ROUND(N748-O748-Q748, 2)</f>
        <v>632.38</v>
      </c>
    </row>
    <row r="749" spans="1:18" x14ac:dyDescent="0.25">
      <c r="A749" s="2">
        <v>5004</v>
      </c>
      <c r="B749" s="1" t="s">
        <v>306</v>
      </c>
      <c r="C749" s="2" t="s">
        <v>7</v>
      </c>
      <c r="D749" s="1" t="s">
        <v>291</v>
      </c>
      <c r="E749" s="2">
        <v>4237</v>
      </c>
      <c r="F749" s="2" t="s">
        <v>227</v>
      </c>
      <c r="G749" s="2">
        <v>37</v>
      </c>
      <c r="H749" s="2">
        <v>38</v>
      </c>
      <c r="I749" s="2">
        <v>37.5</v>
      </c>
      <c r="J749" s="5" t="s">
        <v>2457</v>
      </c>
      <c r="K749" s="2" t="s">
        <v>2451</v>
      </c>
      <c r="L749" s="24">
        <v>225</v>
      </c>
      <c r="M749" s="37">
        <v>806.61019999999996</v>
      </c>
      <c r="N749" s="38">
        <v>181487.29499999998</v>
      </c>
      <c r="O749" s="38">
        <v>108892.38</v>
      </c>
      <c r="P749" s="36">
        <v>72594.914999999979</v>
      </c>
      <c r="Q749" s="41">
        <f>ROUND(N749*$N$11-O749, 2)</f>
        <v>71716.7</v>
      </c>
      <c r="R749" s="45">
        <f>ROUND(N749-O749-Q749, 2)</f>
        <v>878.21</v>
      </c>
    </row>
    <row r="750" spans="1:18" x14ac:dyDescent="0.25">
      <c r="A750" s="2">
        <v>5100</v>
      </c>
      <c r="B750" s="1" t="s">
        <v>393</v>
      </c>
      <c r="C750" s="2" t="s">
        <v>7</v>
      </c>
      <c r="D750" s="1" t="s">
        <v>368</v>
      </c>
      <c r="E750" s="2">
        <v>4241</v>
      </c>
      <c r="F750" s="2" t="s">
        <v>227</v>
      </c>
      <c r="G750" s="2">
        <v>23</v>
      </c>
      <c r="H750" s="2">
        <v>31</v>
      </c>
      <c r="I750" s="2">
        <v>27</v>
      </c>
      <c r="J750" s="5" t="s">
        <v>2457</v>
      </c>
      <c r="K750" s="2" t="s">
        <v>2472</v>
      </c>
      <c r="L750" s="24">
        <v>0</v>
      </c>
      <c r="M750" s="37">
        <v>663.22239999999999</v>
      </c>
      <c r="N750" s="38">
        <v>0</v>
      </c>
      <c r="O750" s="38">
        <v>0</v>
      </c>
      <c r="P750" s="36">
        <v>0</v>
      </c>
      <c r="Q750" s="41">
        <f>ROUND(N750*$N$11-O750, 2)</f>
        <v>0</v>
      </c>
      <c r="R750" s="45">
        <f>ROUND(N750-O750-Q750, 2)</f>
        <v>0</v>
      </c>
    </row>
    <row r="751" spans="1:18" x14ac:dyDescent="0.25">
      <c r="A751" s="2">
        <v>5452</v>
      </c>
      <c r="B751" s="1" t="s">
        <v>725</v>
      </c>
      <c r="C751" s="2" t="s">
        <v>7</v>
      </c>
      <c r="D751" s="1" t="s">
        <v>726</v>
      </c>
      <c r="E751" s="2">
        <v>4288</v>
      </c>
      <c r="F751" s="2" t="s">
        <v>227</v>
      </c>
      <c r="G751" s="2">
        <v>18</v>
      </c>
      <c r="H751" s="2">
        <v>23</v>
      </c>
      <c r="I751" s="2">
        <v>20.5</v>
      </c>
      <c r="J751" s="5" t="s">
        <v>2457</v>
      </c>
      <c r="K751" s="2" t="s">
        <v>2472</v>
      </c>
      <c r="L751" s="24">
        <v>0</v>
      </c>
      <c r="M751" s="37">
        <v>2234.3973000000001</v>
      </c>
      <c r="N751" s="38">
        <v>0</v>
      </c>
      <c r="O751" s="38">
        <v>0</v>
      </c>
      <c r="P751" s="36">
        <v>0</v>
      </c>
      <c r="Q751" s="41">
        <f>ROUND(N751*$N$11-O751, 2)</f>
        <v>0</v>
      </c>
      <c r="R751" s="45">
        <f>ROUND(N751-O751-Q751, 2)</f>
        <v>0</v>
      </c>
    </row>
    <row r="752" spans="1:18" x14ac:dyDescent="0.25">
      <c r="A752" s="2">
        <v>5610</v>
      </c>
      <c r="B752" s="1" t="s">
        <v>858</v>
      </c>
      <c r="C752" s="2" t="s">
        <v>7</v>
      </c>
      <c r="D752" s="1" t="s">
        <v>856</v>
      </c>
      <c r="E752" s="2">
        <v>4389</v>
      </c>
      <c r="F752" s="2" t="s">
        <v>848</v>
      </c>
      <c r="G752" s="2">
        <v>23</v>
      </c>
      <c r="H752" s="2">
        <v>30</v>
      </c>
      <c r="I752" s="2">
        <v>26.5</v>
      </c>
      <c r="J752" s="5" t="s">
        <v>2457</v>
      </c>
      <c r="K752" s="2" t="s">
        <v>2472</v>
      </c>
      <c r="L752" s="24">
        <v>0</v>
      </c>
      <c r="M752" s="37">
        <v>670.64499999999998</v>
      </c>
      <c r="N752" s="38">
        <v>0</v>
      </c>
      <c r="O752" s="38">
        <v>0</v>
      </c>
      <c r="P752" s="36">
        <v>0</v>
      </c>
      <c r="Q752" s="41">
        <f>ROUND(N752*$N$11-O752, 2)</f>
        <v>0</v>
      </c>
      <c r="R752" s="45">
        <f>ROUND(N752-O752-Q752, 2)</f>
        <v>0</v>
      </c>
    </row>
    <row r="753" spans="1:18" x14ac:dyDescent="0.25">
      <c r="A753" s="2">
        <v>5723</v>
      </c>
      <c r="B753" s="1" t="s">
        <v>946</v>
      </c>
      <c r="C753" s="2" t="s">
        <v>7</v>
      </c>
      <c r="D753" s="1" t="s">
        <v>903</v>
      </c>
      <c r="E753" s="2">
        <v>4403</v>
      </c>
      <c r="F753" s="2" t="s">
        <v>900</v>
      </c>
      <c r="G753" s="2">
        <v>30</v>
      </c>
      <c r="H753" s="2">
        <v>24</v>
      </c>
      <c r="I753" s="2">
        <v>27</v>
      </c>
      <c r="J753" s="5" t="s">
        <v>2457</v>
      </c>
      <c r="K753" s="2" t="s">
        <v>2472</v>
      </c>
      <c r="L753" s="24">
        <v>0</v>
      </c>
      <c r="M753" s="37">
        <v>248.56720000000001</v>
      </c>
      <c r="N753" s="38">
        <v>0</v>
      </c>
      <c r="O753" s="38">
        <v>0</v>
      </c>
      <c r="P753" s="36">
        <v>0</v>
      </c>
      <c r="Q753" s="41">
        <f>ROUND(N753*$N$11-O753, 2)</f>
        <v>0</v>
      </c>
      <c r="R753" s="45">
        <f>ROUND(N753-O753-Q753, 2)</f>
        <v>0</v>
      </c>
    </row>
    <row r="754" spans="1:18" x14ac:dyDescent="0.25">
      <c r="A754" s="2">
        <v>5730</v>
      </c>
      <c r="B754" s="1" t="s">
        <v>952</v>
      </c>
      <c r="C754" s="2" t="s">
        <v>7</v>
      </c>
      <c r="D754" s="1" t="s">
        <v>903</v>
      </c>
      <c r="E754" s="2">
        <v>4403</v>
      </c>
      <c r="F754" s="2" t="s">
        <v>900</v>
      </c>
      <c r="G754" s="2">
        <v>38</v>
      </c>
      <c r="H754" s="2">
        <v>36</v>
      </c>
      <c r="I754" s="2">
        <v>37</v>
      </c>
      <c r="J754" s="5" t="s">
        <v>2457</v>
      </c>
      <c r="K754" s="2" t="s">
        <v>2451</v>
      </c>
      <c r="L754" s="24">
        <v>225</v>
      </c>
      <c r="M754" s="37">
        <v>404.89060000000001</v>
      </c>
      <c r="N754" s="38">
        <v>91100.384999999995</v>
      </c>
      <c r="O754" s="38">
        <v>54660.23</v>
      </c>
      <c r="P754" s="36">
        <v>36440.154999999992</v>
      </c>
      <c r="Q754" s="41">
        <f>ROUND(N754*$N$11-O754, 2)</f>
        <v>35999.32</v>
      </c>
      <c r="R754" s="45">
        <f>ROUND(N754-O754-Q754, 2)</f>
        <v>440.83</v>
      </c>
    </row>
    <row r="755" spans="1:18" x14ac:dyDescent="0.25">
      <c r="A755" s="2">
        <v>5731</v>
      </c>
      <c r="B755" s="1" t="s">
        <v>953</v>
      </c>
      <c r="C755" s="2" t="s">
        <v>7</v>
      </c>
      <c r="D755" s="1" t="s">
        <v>903</v>
      </c>
      <c r="E755" s="2">
        <v>4403</v>
      </c>
      <c r="F755" s="2" t="s">
        <v>900</v>
      </c>
      <c r="G755" s="2">
        <v>48</v>
      </c>
      <c r="H755" s="2">
        <v>42</v>
      </c>
      <c r="I755" s="2">
        <v>45</v>
      </c>
      <c r="J755" s="5" t="s">
        <v>2457</v>
      </c>
      <c r="K755" s="2" t="s">
        <v>2450</v>
      </c>
      <c r="L755" s="24">
        <v>400</v>
      </c>
      <c r="M755" s="37">
        <v>620.90350000000001</v>
      </c>
      <c r="N755" s="38">
        <v>248361.4</v>
      </c>
      <c r="O755" s="38">
        <v>149016.84</v>
      </c>
      <c r="P755" s="36">
        <v>99344.56</v>
      </c>
      <c r="Q755" s="41">
        <f>ROUND(N755*$N$11-O755, 2)</f>
        <v>98142.74</v>
      </c>
      <c r="R755" s="45">
        <f>ROUND(N755-O755-Q755, 2)</f>
        <v>1201.82</v>
      </c>
    </row>
    <row r="756" spans="1:18" x14ac:dyDescent="0.25">
      <c r="A756" s="2">
        <v>5963</v>
      </c>
      <c r="B756" s="1" t="s">
        <v>1151</v>
      </c>
      <c r="C756" s="2" t="s">
        <v>7</v>
      </c>
      <c r="D756" s="1" t="s">
        <v>1152</v>
      </c>
      <c r="E756" s="2">
        <v>4458</v>
      </c>
      <c r="F756" s="2" t="s">
        <v>1143</v>
      </c>
      <c r="G756" s="2">
        <v>48</v>
      </c>
      <c r="H756" s="2">
        <v>44</v>
      </c>
      <c r="I756" s="2">
        <v>46</v>
      </c>
      <c r="J756" s="5" t="s">
        <v>2457</v>
      </c>
      <c r="K756" s="2" t="s">
        <v>2450</v>
      </c>
      <c r="L756" s="24">
        <v>400</v>
      </c>
      <c r="M756" s="37">
        <v>374.52859999999998</v>
      </c>
      <c r="N756" s="38">
        <v>149811.44</v>
      </c>
      <c r="O756" s="38">
        <v>89886.86</v>
      </c>
      <c r="P756" s="36">
        <v>59924.58</v>
      </c>
      <c r="Q756" s="41">
        <f>ROUND(N756*$N$11-O756, 2)</f>
        <v>59199.64</v>
      </c>
      <c r="R756" s="45">
        <f>ROUND(N756-O756-Q756, 2)</f>
        <v>724.94</v>
      </c>
    </row>
    <row r="757" spans="1:18" x14ac:dyDescent="0.25">
      <c r="A757" s="2">
        <v>6090</v>
      </c>
      <c r="B757" s="1" t="s">
        <v>1207</v>
      </c>
      <c r="C757" s="2" t="s">
        <v>7</v>
      </c>
      <c r="D757" s="1" t="s">
        <v>1208</v>
      </c>
      <c r="E757" s="2">
        <v>4469</v>
      </c>
      <c r="F757" s="2" t="s">
        <v>1202</v>
      </c>
      <c r="G757" s="2">
        <v>47</v>
      </c>
      <c r="H757" s="2">
        <v>39</v>
      </c>
      <c r="I757" s="2">
        <v>43</v>
      </c>
      <c r="J757" s="5" t="s">
        <v>2457</v>
      </c>
      <c r="K757" s="2" t="s">
        <v>2450</v>
      </c>
      <c r="L757" s="24">
        <v>400</v>
      </c>
      <c r="M757" s="37">
        <v>384.26620000000003</v>
      </c>
      <c r="N757" s="38">
        <v>153706.48000000001</v>
      </c>
      <c r="O757" s="38">
        <v>92223.89</v>
      </c>
      <c r="P757" s="36">
        <v>61482.590000000011</v>
      </c>
      <c r="Q757" s="41">
        <f>ROUND(N757*$N$11-O757, 2)</f>
        <v>60738.8</v>
      </c>
      <c r="R757" s="45">
        <f>ROUND(N757-O757-Q757, 2)</f>
        <v>743.79</v>
      </c>
    </row>
    <row r="758" spans="1:18" x14ac:dyDescent="0.25">
      <c r="A758" s="2">
        <v>10848</v>
      </c>
      <c r="B758" s="1" t="s">
        <v>1405</v>
      </c>
      <c r="C758" s="2" t="s">
        <v>118</v>
      </c>
      <c r="D758" s="1" t="s">
        <v>1406</v>
      </c>
      <c r="E758" s="2">
        <v>79211</v>
      </c>
      <c r="F758" s="2" t="s">
        <v>848</v>
      </c>
      <c r="G758" s="2">
        <v>29</v>
      </c>
      <c r="H758" s="2">
        <v>30</v>
      </c>
      <c r="I758" s="2">
        <v>29.5</v>
      </c>
      <c r="J758" s="5" t="s">
        <v>2457</v>
      </c>
      <c r="K758" s="2" t="s">
        <v>2472</v>
      </c>
      <c r="L758" s="24">
        <v>0</v>
      </c>
      <c r="M758" s="37">
        <v>147.09180000000001</v>
      </c>
      <c r="N758" s="38">
        <v>0</v>
      </c>
      <c r="O758" s="38">
        <v>0</v>
      </c>
      <c r="P758" s="36">
        <v>0</v>
      </c>
      <c r="Q758" s="41">
        <f>ROUND(N758*$N$11-O758, 2)</f>
        <v>0</v>
      </c>
      <c r="R758" s="45">
        <f>ROUND(N758-O758-Q758, 2)</f>
        <v>0</v>
      </c>
    </row>
    <row r="759" spans="1:18" x14ac:dyDescent="0.25">
      <c r="A759" s="2">
        <v>89911</v>
      </c>
      <c r="B759" s="1" t="s">
        <v>2029</v>
      </c>
      <c r="C759" s="2" t="s">
        <v>7</v>
      </c>
      <c r="D759" s="1" t="s">
        <v>1100</v>
      </c>
      <c r="E759" s="2">
        <v>4441</v>
      </c>
      <c r="F759" s="2" t="s">
        <v>1075</v>
      </c>
      <c r="G759" s="2">
        <v>31</v>
      </c>
      <c r="H759" s="2">
        <v>27</v>
      </c>
      <c r="I759" s="2">
        <v>29</v>
      </c>
      <c r="J759" s="5" t="s">
        <v>2457</v>
      </c>
      <c r="K759" s="2" t="s">
        <v>2472</v>
      </c>
      <c r="L759" s="24">
        <v>0</v>
      </c>
      <c r="M759" s="37">
        <v>775.98059999999998</v>
      </c>
      <c r="N759" s="38">
        <v>0</v>
      </c>
      <c r="O759" s="38">
        <v>0</v>
      </c>
      <c r="P759" s="36">
        <v>0</v>
      </c>
      <c r="Q759" s="41">
        <f>ROUND(N759*$N$11-O759, 2)</f>
        <v>0</v>
      </c>
      <c r="R759" s="45">
        <f>ROUND(N759-O759-Q759, 2)</f>
        <v>0</v>
      </c>
    </row>
    <row r="760" spans="1:18" x14ac:dyDescent="0.25">
      <c r="A760" s="2">
        <v>78924</v>
      </c>
      <c r="B760" s="1" t="s">
        <v>1473</v>
      </c>
      <c r="C760" s="2" t="s">
        <v>7</v>
      </c>
      <c r="D760" s="1" t="s">
        <v>625</v>
      </c>
      <c r="E760" s="2">
        <v>4272</v>
      </c>
      <c r="F760" s="2" t="s">
        <v>227</v>
      </c>
      <c r="G760" s="2">
        <v>56</v>
      </c>
      <c r="H760" s="2">
        <v>63</v>
      </c>
      <c r="I760" s="2">
        <v>59.5</v>
      </c>
      <c r="J760" s="5" t="s">
        <v>2457</v>
      </c>
      <c r="K760" s="2" t="s">
        <v>2450</v>
      </c>
      <c r="L760" s="24">
        <v>400</v>
      </c>
      <c r="M760" s="37">
        <v>501.22750000000002</v>
      </c>
      <c r="N760" s="38">
        <v>200491</v>
      </c>
      <c r="O760" s="38">
        <v>120294.6</v>
      </c>
      <c r="P760" s="36">
        <v>80196.399999999994</v>
      </c>
      <c r="Q760" s="41">
        <f>ROUND(N760*$N$11-O760, 2)</f>
        <v>79226.22</v>
      </c>
      <c r="R760" s="45">
        <f>ROUND(N760-O760-Q760, 2)</f>
        <v>970.18</v>
      </c>
    </row>
    <row r="761" spans="1:18" x14ac:dyDescent="0.25">
      <c r="A761" s="2">
        <v>4882</v>
      </c>
      <c r="B761" s="1" t="s">
        <v>196</v>
      </c>
      <c r="C761" s="2" t="s">
        <v>7</v>
      </c>
      <c r="D761" s="1" t="s">
        <v>195</v>
      </c>
      <c r="E761" s="2">
        <v>4218</v>
      </c>
      <c r="F761" s="2" t="s">
        <v>193</v>
      </c>
      <c r="G761" s="2">
        <v>46</v>
      </c>
      <c r="H761" s="2">
        <v>53</v>
      </c>
      <c r="I761" s="2">
        <v>49.5</v>
      </c>
      <c r="J761" s="5" t="s">
        <v>2457</v>
      </c>
      <c r="K761" s="2" t="s">
        <v>2450</v>
      </c>
      <c r="L761" s="24">
        <v>400</v>
      </c>
      <c r="M761" s="37">
        <v>471.18689999999998</v>
      </c>
      <c r="N761" s="38">
        <v>188474.75999999998</v>
      </c>
      <c r="O761" s="38">
        <v>113084.86</v>
      </c>
      <c r="P761" s="36">
        <v>75389.89999999998</v>
      </c>
      <c r="Q761" s="41">
        <f>ROUND(N761*$N$11-O761, 2)</f>
        <v>74477.87</v>
      </c>
      <c r="R761" s="45">
        <f>ROUND(N761-O761-Q761, 2)</f>
        <v>912.03</v>
      </c>
    </row>
    <row r="762" spans="1:18" x14ac:dyDescent="0.25">
      <c r="A762" s="2">
        <v>4937</v>
      </c>
      <c r="B762" s="1" t="s">
        <v>250</v>
      </c>
      <c r="C762" s="2" t="s">
        <v>7</v>
      </c>
      <c r="D762" s="1" t="s">
        <v>226</v>
      </c>
      <c r="E762" s="2">
        <v>4235</v>
      </c>
      <c r="F762" s="2" t="s">
        <v>227</v>
      </c>
      <c r="G762" s="2">
        <v>40</v>
      </c>
      <c r="H762" s="2">
        <v>37</v>
      </c>
      <c r="I762" s="2">
        <v>38.5</v>
      </c>
      <c r="J762" s="5" t="s">
        <v>2457</v>
      </c>
      <c r="K762" s="2" t="s">
        <v>2451</v>
      </c>
      <c r="L762" s="24">
        <v>225</v>
      </c>
      <c r="M762" s="37">
        <v>640.59270000000004</v>
      </c>
      <c r="N762" s="38">
        <v>144133.35750000001</v>
      </c>
      <c r="O762" s="38">
        <v>86480.01</v>
      </c>
      <c r="P762" s="36">
        <v>57653.347500000018</v>
      </c>
      <c r="Q762" s="41">
        <f>ROUND(N762*$N$11-O762, 2)</f>
        <v>56955.89</v>
      </c>
      <c r="R762" s="45">
        <f>ROUND(N762-O762-Q762, 2)</f>
        <v>697.46</v>
      </c>
    </row>
    <row r="763" spans="1:18" x14ac:dyDescent="0.25">
      <c r="A763" s="2">
        <v>5009</v>
      </c>
      <c r="B763" s="1" t="s">
        <v>310</v>
      </c>
      <c r="C763" s="2" t="s">
        <v>7</v>
      </c>
      <c r="D763" s="1" t="s">
        <v>291</v>
      </c>
      <c r="E763" s="2">
        <v>4237</v>
      </c>
      <c r="F763" s="2" t="s">
        <v>227</v>
      </c>
      <c r="G763" s="2">
        <v>43</v>
      </c>
      <c r="H763" s="2">
        <v>39</v>
      </c>
      <c r="I763" s="2">
        <v>41</v>
      </c>
      <c r="J763" s="5" t="s">
        <v>2457</v>
      </c>
      <c r="K763" s="2" t="s">
        <v>2451</v>
      </c>
      <c r="L763" s="24">
        <v>225</v>
      </c>
      <c r="M763" s="37">
        <v>704.52430000000004</v>
      </c>
      <c r="N763" s="38">
        <v>158517.9675</v>
      </c>
      <c r="O763" s="38">
        <v>95110.78</v>
      </c>
      <c r="P763" s="36">
        <v>63407.1875</v>
      </c>
      <c r="Q763" s="41">
        <f>ROUND(N763*$N$11-O763, 2)</f>
        <v>62640.12</v>
      </c>
      <c r="R763" s="45">
        <f>ROUND(N763-O763-Q763, 2)</f>
        <v>767.07</v>
      </c>
    </row>
    <row r="764" spans="1:18" x14ac:dyDescent="0.25">
      <c r="A764" s="2">
        <v>5044</v>
      </c>
      <c r="B764" s="1" t="s">
        <v>343</v>
      </c>
      <c r="C764" s="2" t="s">
        <v>7</v>
      </c>
      <c r="D764" s="1" t="s">
        <v>342</v>
      </c>
      <c r="E764" s="2">
        <v>4240</v>
      </c>
      <c r="F764" s="2" t="s">
        <v>227</v>
      </c>
      <c r="G764" s="2">
        <v>56</v>
      </c>
      <c r="H764" s="2">
        <v>51</v>
      </c>
      <c r="I764" s="2">
        <v>53.5</v>
      </c>
      <c r="J764" s="5" t="s">
        <v>2457</v>
      </c>
      <c r="K764" s="2" t="s">
        <v>2450</v>
      </c>
      <c r="L764" s="24">
        <v>400</v>
      </c>
      <c r="M764" s="37">
        <v>589.22109999999998</v>
      </c>
      <c r="N764" s="38">
        <v>235688.44</v>
      </c>
      <c r="O764" s="38">
        <v>141413.06</v>
      </c>
      <c r="P764" s="36">
        <v>94275.38</v>
      </c>
      <c r="Q764" s="41">
        <f>ROUND(N764*$N$11-O764, 2)</f>
        <v>93134.88</v>
      </c>
      <c r="R764" s="45">
        <f>ROUND(N764-O764-Q764, 2)</f>
        <v>1140.5</v>
      </c>
    </row>
    <row r="765" spans="1:18" x14ac:dyDescent="0.25">
      <c r="A765" s="2">
        <v>5434</v>
      </c>
      <c r="B765" s="1" t="s">
        <v>706</v>
      </c>
      <c r="C765" s="2" t="s">
        <v>7</v>
      </c>
      <c r="D765" s="1" t="s">
        <v>698</v>
      </c>
      <c r="E765" s="2">
        <v>4285</v>
      </c>
      <c r="F765" s="2" t="s">
        <v>227</v>
      </c>
      <c r="G765" s="2">
        <v>38</v>
      </c>
      <c r="H765" s="2">
        <v>45</v>
      </c>
      <c r="I765" s="2">
        <v>41.5</v>
      </c>
      <c r="J765" s="5" t="s">
        <v>2457</v>
      </c>
      <c r="K765" s="2" t="s">
        <v>2451</v>
      </c>
      <c r="L765" s="24">
        <v>225</v>
      </c>
      <c r="M765" s="37">
        <v>2106.8094999999998</v>
      </c>
      <c r="N765" s="38">
        <v>474032.13749999995</v>
      </c>
      <c r="O765" s="38">
        <v>284419.28000000003</v>
      </c>
      <c r="P765" s="36">
        <v>189612.85749999993</v>
      </c>
      <c r="Q765" s="41">
        <f>ROUND(N765*$N$11-O765, 2)</f>
        <v>187319.02</v>
      </c>
      <c r="R765" s="45">
        <f>ROUND(N765-O765-Q765, 2)</f>
        <v>2293.84</v>
      </c>
    </row>
    <row r="766" spans="1:18" x14ac:dyDescent="0.25">
      <c r="A766" s="2">
        <v>5603</v>
      </c>
      <c r="B766" s="1" t="s">
        <v>850</v>
      </c>
      <c r="C766" s="2" t="s">
        <v>7</v>
      </c>
      <c r="D766" s="1" t="s">
        <v>847</v>
      </c>
      <c r="E766" s="2">
        <v>4387</v>
      </c>
      <c r="F766" s="2" t="s">
        <v>848</v>
      </c>
      <c r="G766" s="2">
        <v>25</v>
      </c>
      <c r="H766" s="2">
        <v>35</v>
      </c>
      <c r="I766" s="2">
        <v>30</v>
      </c>
      <c r="J766" s="5" t="s">
        <v>2457</v>
      </c>
      <c r="K766" s="2" t="s">
        <v>2472</v>
      </c>
      <c r="L766" s="24">
        <v>0</v>
      </c>
      <c r="M766" s="37">
        <v>336.1198</v>
      </c>
      <c r="N766" s="38">
        <v>0</v>
      </c>
      <c r="O766" s="38">
        <v>0</v>
      </c>
      <c r="P766" s="36">
        <v>0</v>
      </c>
      <c r="Q766" s="41">
        <f>ROUND(N766*$N$11-O766, 2)</f>
        <v>0</v>
      </c>
      <c r="R766" s="45">
        <f>ROUND(N766-O766-Q766, 2)</f>
        <v>0</v>
      </c>
    </row>
    <row r="767" spans="1:18" x14ac:dyDescent="0.25">
      <c r="A767" s="2">
        <v>5737</v>
      </c>
      <c r="B767" s="1" t="s">
        <v>957</v>
      </c>
      <c r="C767" s="2" t="s">
        <v>7</v>
      </c>
      <c r="D767" s="1" t="s">
        <v>903</v>
      </c>
      <c r="E767" s="2">
        <v>4403</v>
      </c>
      <c r="F767" s="2" t="s">
        <v>900</v>
      </c>
      <c r="G767" s="2">
        <v>27</v>
      </c>
      <c r="H767" s="2">
        <v>28</v>
      </c>
      <c r="I767" s="2">
        <v>27.5</v>
      </c>
      <c r="J767" s="5" t="s">
        <v>2457</v>
      </c>
      <c r="K767" s="2" t="s">
        <v>2472</v>
      </c>
      <c r="L767" s="24">
        <v>0</v>
      </c>
      <c r="M767" s="37">
        <v>603.32320000000004</v>
      </c>
      <c r="N767" s="38">
        <v>0</v>
      </c>
      <c r="O767" s="38">
        <v>0</v>
      </c>
      <c r="P767" s="36">
        <v>0</v>
      </c>
      <c r="Q767" s="41">
        <f>ROUND(N767*$N$11-O767, 2)</f>
        <v>0</v>
      </c>
      <c r="R767" s="45">
        <f>ROUND(N767-O767-Q767, 2)</f>
        <v>0</v>
      </c>
    </row>
    <row r="768" spans="1:18" x14ac:dyDescent="0.25">
      <c r="A768" s="2">
        <v>5763</v>
      </c>
      <c r="B768" s="1" t="s">
        <v>977</v>
      </c>
      <c r="C768" s="2" t="s">
        <v>7</v>
      </c>
      <c r="D768" s="1" t="s">
        <v>903</v>
      </c>
      <c r="E768" s="2">
        <v>4403</v>
      </c>
      <c r="F768" s="2" t="s">
        <v>900</v>
      </c>
      <c r="G768" s="2" t="s">
        <v>2485</v>
      </c>
      <c r="H768" s="2" t="s">
        <v>2485</v>
      </c>
      <c r="I768" s="2" t="s">
        <v>2485</v>
      </c>
      <c r="J768" s="5" t="s">
        <v>2457</v>
      </c>
      <c r="K768" s="2" t="s">
        <v>2472</v>
      </c>
      <c r="L768" s="24">
        <v>0</v>
      </c>
      <c r="M768" s="37">
        <v>395.5016</v>
      </c>
      <c r="N768" s="38">
        <v>0</v>
      </c>
      <c r="O768" s="38">
        <v>0</v>
      </c>
      <c r="P768" s="36">
        <v>0</v>
      </c>
      <c r="Q768" s="41">
        <f>ROUND(N768*$N$11-O768, 2)</f>
        <v>0</v>
      </c>
      <c r="R768" s="45">
        <f>ROUND(N768-O768-Q768, 2)</f>
        <v>0</v>
      </c>
    </row>
    <row r="769" spans="1:18" x14ac:dyDescent="0.25">
      <c r="A769" s="2">
        <v>79265</v>
      </c>
      <c r="B769" s="1" t="s">
        <v>1562</v>
      </c>
      <c r="C769" s="2" t="s">
        <v>7</v>
      </c>
      <c r="D769" s="1" t="s">
        <v>689</v>
      </c>
      <c r="E769" s="2">
        <v>4283</v>
      </c>
      <c r="F769" s="2" t="s">
        <v>227</v>
      </c>
      <c r="G769" s="2">
        <v>29</v>
      </c>
      <c r="H769" s="2">
        <v>29</v>
      </c>
      <c r="I769" s="2">
        <v>29</v>
      </c>
      <c r="J769" s="5" t="s">
        <v>2457</v>
      </c>
      <c r="K769" s="2" t="s">
        <v>2472</v>
      </c>
      <c r="L769" s="24">
        <v>0</v>
      </c>
      <c r="M769" s="37">
        <v>670.38810000000001</v>
      </c>
      <c r="N769" s="38">
        <v>0</v>
      </c>
      <c r="O769" s="38">
        <v>0</v>
      </c>
      <c r="P769" s="36">
        <v>0</v>
      </c>
      <c r="Q769" s="41">
        <f>ROUND(N769*$N$11-O769, 2)</f>
        <v>0</v>
      </c>
      <c r="R769" s="45">
        <f>ROUND(N769-O769-Q769, 2)</f>
        <v>0</v>
      </c>
    </row>
    <row r="770" spans="1:18" x14ac:dyDescent="0.25">
      <c r="A770" s="2">
        <v>742847</v>
      </c>
      <c r="B770" s="1" t="s">
        <v>2417</v>
      </c>
      <c r="C770" s="2" t="s">
        <v>118</v>
      </c>
      <c r="D770" s="1" t="s">
        <v>2418</v>
      </c>
      <c r="E770" s="2">
        <v>449790</v>
      </c>
      <c r="F770" s="2" t="s">
        <v>227</v>
      </c>
      <c r="G770" s="2" t="s">
        <v>2485</v>
      </c>
      <c r="H770" s="2" t="s">
        <v>2485</v>
      </c>
      <c r="I770" s="2" t="s">
        <v>2485</v>
      </c>
      <c r="J770" s="5" t="s">
        <v>2457</v>
      </c>
      <c r="K770" s="2" t="s">
        <v>2472</v>
      </c>
      <c r="L770" s="24">
        <v>0</v>
      </c>
      <c r="M770" s="37">
        <v>14.7028</v>
      </c>
      <c r="N770" s="38">
        <v>0</v>
      </c>
      <c r="O770" s="38">
        <v>0</v>
      </c>
      <c r="P770" s="36">
        <v>0</v>
      </c>
      <c r="Q770" s="41">
        <f>ROUND(N770*$N$11-O770, 2)</f>
        <v>0</v>
      </c>
      <c r="R770" s="45">
        <f>ROUND(N770-O770-Q770, 2)</f>
        <v>0</v>
      </c>
    </row>
    <row r="771" spans="1:18" x14ac:dyDescent="0.25">
      <c r="A771" s="2">
        <v>5916</v>
      </c>
      <c r="B771" s="1" t="s">
        <v>1106</v>
      </c>
      <c r="C771" s="2" t="s">
        <v>7</v>
      </c>
      <c r="D771" s="1" t="s">
        <v>1104</v>
      </c>
      <c r="E771" s="2">
        <v>4442</v>
      </c>
      <c r="F771" s="2" t="s">
        <v>1075</v>
      </c>
      <c r="G771" s="2">
        <v>14</v>
      </c>
      <c r="H771" s="2">
        <v>9</v>
      </c>
      <c r="I771" s="2">
        <v>11.5</v>
      </c>
      <c r="J771" s="5" t="s">
        <v>2457</v>
      </c>
      <c r="K771" s="2" t="s">
        <v>2472</v>
      </c>
      <c r="L771" s="24">
        <v>0</v>
      </c>
      <c r="M771" s="37">
        <v>619.75019999999995</v>
      </c>
      <c r="N771" s="38">
        <v>0</v>
      </c>
      <c r="O771" s="38">
        <v>0</v>
      </c>
      <c r="P771" s="36">
        <v>0</v>
      </c>
      <c r="Q771" s="41">
        <f>ROUND(N771*$N$11-O771, 2)</f>
        <v>0</v>
      </c>
      <c r="R771" s="45">
        <f>ROUND(N771-O771-Q771, 2)</f>
        <v>0</v>
      </c>
    </row>
    <row r="772" spans="1:18" x14ac:dyDescent="0.25">
      <c r="A772" s="2">
        <v>89910</v>
      </c>
      <c r="B772" s="1" t="s">
        <v>985</v>
      </c>
      <c r="C772" s="2" t="s">
        <v>7</v>
      </c>
      <c r="D772" s="1" t="s">
        <v>1100</v>
      </c>
      <c r="E772" s="2">
        <v>4441</v>
      </c>
      <c r="F772" s="2" t="s">
        <v>1075</v>
      </c>
      <c r="G772" s="2">
        <v>52</v>
      </c>
      <c r="H772" s="2">
        <v>54</v>
      </c>
      <c r="I772" s="2">
        <v>53</v>
      </c>
      <c r="J772" s="5" t="s">
        <v>2457</v>
      </c>
      <c r="K772" s="2" t="s">
        <v>2450</v>
      </c>
      <c r="L772" s="24">
        <v>400</v>
      </c>
      <c r="M772" s="37">
        <v>587.06380000000001</v>
      </c>
      <c r="N772" s="38">
        <v>234825.52000000002</v>
      </c>
      <c r="O772" s="38">
        <v>140895.31</v>
      </c>
      <c r="P772" s="36">
        <v>93930.210000000021</v>
      </c>
      <c r="Q772" s="41">
        <f>ROUND(N772*$N$11-O772, 2)</f>
        <v>92793.89</v>
      </c>
      <c r="R772" s="45">
        <f>ROUND(N772-O772-Q772, 2)</f>
        <v>1136.32</v>
      </c>
    </row>
    <row r="773" spans="1:18" x14ac:dyDescent="0.25">
      <c r="A773" s="2">
        <v>4754</v>
      </c>
      <c r="B773" s="1" t="s">
        <v>60</v>
      </c>
      <c r="C773" s="2" t="s">
        <v>7</v>
      </c>
      <c r="D773" s="1" t="s">
        <v>58</v>
      </c>
      <c r="E773" s="2">
        <v>4169</v>
      </c>
      <c r="F773" s="2" t="s">
        <v>52</v>
      </c>
      <c r="G773" s="2">
        <v>18</v>
      </c>
      <c r="H773" s="2">
        <v>9</v>
      </c>
      <c r="I773" s="2">
        <v>13.5</v>
      </c>
      <c r="J773" s="5" t="s">
        <v>2457</v>
      </c>
      <c r="K773" s="2" t="s">
        <v>2472</v>
      </c>
      <c r="L773" s="24">
        <v>0</v>
      </c>
      <c r="M773" s="37">
        <v>308.55790000000002</v>
      </c>
      <c r="N773" s="38">
        <v>0</v>
      </c>
      <c r="O773" s="38">
        <v>0</v>
      </c>
      <c r="P773" s="36">
        <v>0</v>
      </c>
      <c r="Q773" s="41">
        <f>ROUND(N773*$N$11-O773, 2)</f>
        <v>0</v>
      </c>
      <c r="R773" s="45">
        <f>ROUND(N773-O773-Q773, 2)</f>
        <v>0</v>
      </c>
    </row>
    <row r="774" spans="1:18" x14ac:dyDescent="0.25">
      <c r="A774" s="2">
        <v>4828</v>
      </c>
      <c r="B774" s="1" t="s">
        <v>144</v>
      </c>
      <c r="C774" s="2" t="s">
        <v>7</v>
      </c>
      <c r="D774" s="1" t="s">
        <v>143</v>
      </c>
      <c r="E774" s="2">
        <v>4195</v>
      </c>
      <c r="F774" s="2" t="s">
        <v>123</v>
      </c>
      <c r="G774" s="2">
        <v>25</v>
      </c>
      <c r="H774" s="2">
        <v>17</v>
      </c>
      <c r="I774" s="2">
        <v>21</v>
      </c>
      <c r="J774" s="5" t="s">
        <v>2457</v>
      </c>
      <c r="K774" s="2" t="s">
        <v>2472</v>
      </c>
      <c r="L774" s="24">
        <v>0</v>
      </c>
      <c r="M774" s="37">
        <v>92.629900000000006</v>
      </c>
      <c r="N774" s="38">
        <v>0</v>
      </c>
      <c r="O774" s="38">
        <v>0</v>
      </c>
      <c r="P774" s="36">
        <v>0</v>
      </c>
      <c r="Q774" s="41">
        <f>ROUND(N774*$N$11-O774, 2)</f>
        <v>0</v>
      </c>
      <c r="R774" s="45">
        <f>ROUND(N774-O774-Q774, 2)</f>
        <v>0</v>
      </c>
    </row>
    <row r="775" spans="1:18" x14ac:dyDescent="0.25">
      <c r="A775" s="2">
        <v>4957</v>
      </c>
      <c r="B775" s="1" t="s">
        <v>267</v>
      </c>
      <c r="C775" s="2" t="s">
        <v>7</v>
      </c>
      <c r="D775" s="1" t="s">
        <v>226</v>
      </c>
      <c r="E775" s="2">
        <v>4235</v>
      </c>
      <c r="F775" s="2" t="s">
        <v>227</v>
      </c>
      <c r="G775" s="2">
        <v>40</v>
      </c>
      <c r="H775" s="2">
        <v>46</v>
      </c>
      <c r="I775" s="2">
        <v>43</v>
      </c>
      <c r="J775" s="5" t="s">
        <v>2457</v>
      </c>
      <c r="K775" s="2" t="s">
        <v>2450</v>
      </c>
      <c r="L775" s="24">
        <v>400</v>
      </c>
      <c r="M775" s="37">
        <v>408.23669999999998</v>
      </c>
      <c r="N775" s="38">
        <v>163294.68</v>
      </c>
      <c r="O775" s="38">
        <v>97976.81</v>
      </c>
      <c r="P775" s="36">
        <v>65317.869999999995</v>
      </c>
      <c r="Q775" s="41">
        <f>ROUND(N775*$N$11-O775, 2)</f>
        <v>64527.69</v>
      </c>
      <c r="R775" s="45">
        <f>ROUND(N775-O775-Q775, 2)</f>
        <v>790.18</v>
      </c>
    </row>
    <row r="776" spans="1:18" x14ac:dyDescent="0.25">
      <c r="A776" s="2">
        <v>5130</v>
      </c>
      <c r="B776" s="1" t="s">
        <v>423</v>
      </c>
      <c r="C776" s="2" t="s">
        <v>7</v>
      </c>
      <c r="D776" s="1" t="s">
        <v>421</v>
      </c>
      <c r="E776" s="2">
        <v>4243</v>
      </c>
      <c r="F776" s="2" t="s">
        <v>227</v>
      </c>
      <c r="G776" s="2">
        <v>40</v>
      </c>
      <c r="H776" s="2">
        <v>42</v>
      </c>
      <c r="I776" s="2">
        <v>41</v>
      </c>
      <c r="J776" s="5" t="s">
        <v>2457</v>
      </c>
      <c r="K776" s="2" t="s">
        <v>2451</v>
      </c>
      <c r="L776" s="24">
        <v>225</v>
      </c>
      <c r="M776" s="37">
        <v>720.16679999999997</v>
      </c>
      <c r="N776" s="38">
        <v>162037.53</v>
      </c>
      <c r="O776" s="38">
        <v>97222.52</v>
      </c>
      <c r="P776" s="36">
        <v>64815.009999999995</v>
      </c>
      <c r="Q776" s="41">
        <f>ROUND(N776*$N$11-O776, 2)</f>
        <v>64030.91</v>
      </c>
      <c r="R776" s="45">
        <f>ROUND(N776-O776-Q776, 2)</f>
        <v>784.1</v>
      </c>
    </row>
    <row r="777" spans="1:18" x14ac:dyDescent="0.25">
      <c r="A777" s="2">
        <v>5325</v>
      </c>
      <c r="B777" s="1" t="s">
        <v>603</v>
      </c>
      <c r="C777" s="2" t="s">
        <v>7</v>
      </c>
      <c r="D777" s="1" t="s">
        <v>602</v>
      </c>
      <c r="E777" s="2">
        <v>4270</v>
      </c>
      <c r="F777" s="2" t="s">
        <v>227</v>
      </c>
      <c r="G777" s="2">
        <v>38</v>
      </c>
      <c r="H777" s="2">
        <v>51</v>
      </c>
      <c r="I777" s="2">
        <v>44.5</v>
      </c>
      <c r="J777" s="5" t="s">
        <v>2457</v>
      </c>
      <c r="K777" s="2" t="s">
        <v>2450</v>
      </c>
      <c r="L777" s="24">
        <v>400</v>
      </c>
      <c r="M777" s="37">
        <v>553.07569999999998</v>
      </c>
      <c r="N777" s="38">
        <v>221230.28</v>
      </c>
      <c r="O777" s="38">
        <v>132738.17000000001</v>
      </c>
      <c r="P777" s="36">
        <v>88492.109999999986</v>
      </c>
      <c r="Q777" s="41">
        <f>ROUND(N777*$N$11-O777, 2)</f>
        <v>87421.58</v>
      </c>
      <c r="R777" s="45">
        <f>ROUND(N777-O777-Q777, 2)</f>
        <v>1070.53</v>
      </c>
    </row>
    <row r="778" spans="1:18" x14ac:dyDescent="0.25">
      <c r="A778" s="2">
        <v>5604</v>
      </c>
      <c r="B778" s="1" t="s">
        <v>851</v>
      </c>
      <c r="C778" s="2" t="s">
        <v>7</v>
      </c>
      <c r="D778" s="1" t="s">
        <v>847</v>
      </c>
      <c r="E778" s="2">
        <v>4387</v>
      </c>
      <c r="F778" s="2" t="s">
        <v>848</v>
      </c>
      <c r="G778" s="2">
        <v>23</v>
      </c>
      <c r="H778" s="2">
        <v>24</v>
      </c>
      <c r="I778" s="2">
        <v>23.5</v>
      </c>
      <c r="J778" s="5" t="s">
        <v>2457</v>
      </c>
      <c r="K778" s="2" t="s">
        <v>2472</v>
      </c>
      <c r="L778" s="24">
        <v>0</v>
      </c>
      <c r="M778" s="37">
        <v>650.96619999999996</v>
      </c>
      <c r="N778" s="38">
        <v>0</v>
      </c>
      <c r="O778" s="38">
        <v>0</v>
      </c>
      <c r="P778" s="36">
        <v>0</v>
      </c>
      <c r="Q778" s="41">
        <f>ROUND(N778*$N$11-O778, 2)</f>
        <v>0</v>
      </c>
      <c r="R778" s="45">
        <f>ROUND(N778-O778-Q778, 2)</f>
        <v>0</v>
      </c>
    </row>
    <row r="779" spans="1:18" x14ac:dyDescent="0.25">
      <c r="A779" s="2">
        <v>5738</v>
      </c>
      <c r="B779" s="1" t="s">
        <v>958</v>
      </c>
      <c r="C779" s="2" t="s">
        <v>7</v>
      </c>
      <c r="D779" s="1" t="s">
        <v>903</v>
      </c>
      <c r="E779" s="2">
        <v>4403</v>
      </c>
      <c r="F779" s="2" t="s">
        <v>900</v>
      </c>
      <c r="G779" s="2">
        <v>23</v>
      </c>
      <c r="H779" s="2">
        <v>16</v>
      </c>
      <c r="I779" s="2">
        <v>19.5</v>
      </c>
      <c r="J779" s="5" t="s">
        <v>2457</v>
      </c>
      <c r="K779" s="2" t="s">
        <v>2472</v>
      </c>
      <c r="L779" s="24">
        <v>0</v>
      </c>
      <c r="M779" s="37">
        <v>612.44169999999997</v>
      </c>
      <c r="N779" s="38">
        <v>0</v>
      </c>
      <c r="O779" s="38">
        <v>0</v>
      </c>
      <c r="P779" s="36">
        <v>0</v>
      </c>
      <c r="Q779" s="41">
        <f>ROUND(N779*$N$11-O779, 2)</f>
        <v>0</v>
      </c>
      <c r="R779" s="45">
        <f>ROUND(N779-O779-Q779, 2)</f>
        <v>0</v>
      </c>
    </row>
    <row r="780" spans="1:18" x14ac:dyDescent="0.25">
      <c r="A780" s="2">
        <v>6048</v>
      </c>
      <c r="B780" s="1" t="s">
        <v>1186</v>
      </c>
      <c r="C780" s="2" t="s">
        <v>7</v>
      </c>
      <c r="D780" s="1" t="s">
        <v>831</v>
      </c>
      <c r="E780" s="2">
        <v>4378</v>
      </c>
      <c r="F780" s="2" t="s">
        <v>803</v>
      </c>
      <c r="G780" s="2">
        <v>25</v>
      </c>
      <c r="H780" s="2">
        <v>24</v>
      </c>
      <c r="I780" s="2">
        <v>24.5</v>
      </c>
      <c r="J780" s="5" t="s">
        <v>2457</v>
      </c>
      <c r="K780" s="2" t="s">
        <v>2472</v>
      </c>
      <c r="L780" s="24">
        <v>0</v>
      </c>
      <c r="M780" s="37">
        <v>595.80449999999996</v>
      </c>
      <c r="N780" s="38">
        <v>0</v>
      </c>
      <c r="O780" s="38">
        <v>0</v>
      </c>
      <c r="P780" s="36">
        <v>0</v>
      </c>
      <c r="Q780" s="41">
        <f>ROUND(N780*$N$11-O780, 2)</f>
        <v>0</v>
      </c>
      <c r="R780" s="45">
        <f>ROUND(N780-O780-Q780, 2)</f>
        <v>0</v>
      </c>
    </row>
    <row r="781" spans="1:18" x14ac:dyDescent="0.25">
      <c r="A781" s="2">
        <v>6114</v>
      </c>
      <c r="B781" s="1" t="s">
        <v>1235</v>
      </c>
      <c r="C781" s="2" t="s">
        <v>7</v>
      </c>
      <c r="D781" s="1" t="s">
        <v>1236</v>
      </c>
      <c r="E781" s="2">
        <v>4479</v>
      </c>
      <c r="F781" s="2" t="s">
        <v>1202</v>
      </c>
      <c r="G781" s="2">
        <v>56</v>
      </c>
      <c r="H781" s="2">
        <v>63</v>
      </c>
      <c r="I781" s="2">
        <v>59.5</v>
      </c>
      <c r="J781" s="5" t="s">
        <v>2457</v>
      </c>
      <c r="K781" s="2" t="s">
        <v>2450</v>
      </c>
      <c r="L781" s="24">
        <v>400</v>
      </c>
      <c r="M781" s="37">
        <v>94.252899999999997</v>
      </c>
      <c r="N781" s="38">
        <v>37701.159999999996</v>
      </c>
      <c r="O781" s="38">
        <v>22620.7</v>
      </c>
      <c r="P781" s="36">
        <v>15080.459999999995</v>
      </c>
      <c r="Q781" s="41">
        <f>ROUND(N781*$N$11-O781, 2)</f>
        <v>14898.02</v>
      </c>
      <c r="R781" s="45">
        <f>ROUND(N781-O781-Q781, 2)</f>
        <v>182.44</v>
      </c>
    </row>
    <row r="782" spans="1:18" x14ac:dyDescent="0.25">
      <c r="A782" s="2">
        <v>90163</v>
      </c>
      <c r="B782" s="1" t="s">
        <v>2070</v>
      </c>
      <c r="C782" s="2" t="s">
        <v>118</v>
      </c>
      <c r="D782" s="1" t="s">
        <v>2071</v>
      </c>
      <c r="E782" s="2">
        <v>90162</v>
      </c>
      <c r="F782" s="2" t="s">
        <v>227</v>
      </c>
      <c r="G782" s="2">
        <v>37</v>
      </c>
      <c r="H782" s="2">
        <v>44</v>
      </c>
      <c r="I782" s="2">
        <v>40.5</v>
      </c>
      <c r="J782" s="5" t="s">
        <v>2457</v>
      </c>
      <c r="K782" s="2" t="s">
        <v>2451</v>
      </c>
      <c r="L782" s="24">
        <v>225</v>
      </c>
      <c r="M782" s="37">
        <v>256.27069999999998</v>
      </c>
      <c r="N782" s="38">
        <v>57660.907499999994</v>
      </c>
      <c r="O782" s="38">
        <v>34672.620000000003</v>
      </c>
      <c r="P782" s="36">
        <v>22988.287499999991</v>
      </c>
      <c r="Q782" s="41">
        <f>ROUND(N782*$N$11-O782, 2)</f>
        <v>22709.27</v>
      </c>
      <c r="R782" s="45">
        <f>ROUND(N782-O782-Q782, 2)</f>
        <v>279.02</v>
      </c>
    </row>
    <row r="783" spans="1:18" x14ac:dyDescent="0.25">
      <c r="A783" s="2">
        <v>92239</v>
      </c>
      <c r="B783" s="1" t="s">
        <v>2273</v>
      </c>
      <c r="C783" s="2" t="s">
        <v>7</v>
      </c>
      <c r="D783" s="1" t="s">
        <v>903</v>
      </c>
      <c r="E783" s="2">
        <v>4403</v>
      </c>
      <c r="F783" s="2" t="s">
        <v>900</v>
      </c>
      <c r="G783" s="2">
        <v>28</v>
      </c>
      <c r="H783" s="2">
        <v>17</v>
      </c>
      <c r="I783" s="2">
        <v>22.5</v>
      </c>
      <c r="J783" s="5" t="s">
        <v>2457</v>
      </c>
      <c r="K783" s="2" t="s">
        <v>2472</v>
      </c>
      <c r="L783" s="24">
        <v>0</v>
      </c>
      <c r="M783" s="37">
        <v>448.51170000000002</v>
      </c>
      <c r="N783" s="38">
        <v>0</v>
      </c>
      <c r="O783" s="38">
        <v>0</v>
      </c>
      <c r="P783" s="36">
        <v>0</v>
      </c>
      <c r="Q783" s="41">
        <f>ROUND(N783*$N$11-O783, 2)</f>
        <v>0</v>
      </c>
      <c r="R783" s="45">
        <f>ROUND(N783-O783-Q783, 2)</f>
        <v>0</v>
      </c>
    </row>
    <row r="784" spans="1:18" x14ac:dyDescent="0.25">
      <c r="A784" s="2">
        <v>4986</v>
      </c>
      <c r="B784" s="1" t="s">
        <v>287</v>
      </c>
      <c r="C784" s="2" t="s">
        <v>7</v>
      </c>
      <c r="D784" s="1" t="s">
        <v>288</v>
      </c>
      <c r="E784" s="2">
        <v>4236</v>
      </c>
      <c r="F784" s="2" t="s">
        <v>227</v>
      </c>
      <c r="G784" s="2">
        <v>31</v>
      </c>
      <c r="H784" s="2">
        <v>35</v>
      </c>
      <c r="I784" s="2">
        <v>33</v>
      </c>
      <c r="J784" s="5" t="s">
        <v>2457</v>
      </c>
      <c r="K784" s="2" t="s">
        <v>2472</v>
      </c>
      <c r="L784" s="24">
        <v>0</v>
      </c>
      <c r="M784" s="37">
        <v>223.8877</v>
      </c>
      <c r="N784" s="38">
        <v>0</v>
      </c>
      <c r="O784" s="38">
        <v>0</v>
      </c>
      <c r="P784" s="36">
        <v>0</v>
      </c>
      <c r="Q784" s="41">
        <f>ROUND(N784*$N$11-O784, 2)</f>
        <v>0</v>
      </c>
      <c r="R784" s="45">
        <f>ROUND(N784-O784-Q784, 2)</f>
        <v>0</v>
      </c>
    </row>
    <row r="785" spans="1:18" x14ac:dyDescent="0.25">
      <c r="A785" s="2">
        <v>5772</v>
      </c>
      <c r="B785" s="1" t="s">
        <v>985</v>
      </c>
      <c r="C785" s="2" t="s">
        <v>7</v>
      </c>
      <c r="D785" s="1" t="s">
        <v>981</v>
      </c>
      <c r="E785" s="2">
        <v>4404</v>
      </c>
      <c r="F785" s="2" t="s">
        <v>900</v>
      </c>
      <c r="G785" s="2">
        <v>39</v>
      </c>
      <c r="H785" s="2">
        <v>47</v>
      </c>
      <c r="I785" s="2">
        <v>43</v>
      </c>
      <c r="J785" s="5" t="s">
        <v>2457</v>
      </c>
      <c r="K785" s="2" t="s">
        <v>2450</v>
      </c>
      <c r="L785" s="24">
        <v>400</v>
      </c>
      <c r="M785" s="37">
        <v>479.47390000000001</v>
      </c>
      <c r="N785" s="38">
        <v>191789.56</v>
      </c>
      <c r="O785" s="38">
        <v>115073.74</v>
      </c>
      <c r="P785" s="36">
        <v>76715.819999999992</v>
      </c>
      <c r="Q785" s="41">
        <f>ROUND(N785*$N$11-O785, 2)</f>
        <v>75787.75</v>
      </c>
      <c r="R785" s="45">
        <f>ROUND(N785-O785-Q785, 2)</f>
        <v>928.07</v>
      </c>
    </row>
    <row r="786" spans="1:18" x14ac:dyDescent="0.25">
      <c r="A786" s="2">
        <v>92224</v>
      </c>
      <c r="B786" s="1" t="s">
        <v>2265</v>
      </c>
      <c r="C786" s="2" t="s">
        <v>118</v>
      </c>
      <c r="D786" s="1" t="s">
        <v>2266</v>
      </c>
      <c r="E786" s="2">
        <v>91328</v>
      </c>
      <c r="F786" s="2" t="s">
        <v>227</v>
      </c>
      <c r="G786" s="2">
        <v>21</v>
      </c>
      <c r="H786" s="2" t="s">
        <v>2485</v>
      </c>
      <c r="I786" s="2" t="s">
        <v>2485</v>
      </c>
      <c r="J786" s="5" t="s">
        <v>2457</v>
      </c>
      <c r="K786" s="2" t="s">
        <v>2472</v>
      </c>
      <c r="L786" s="24">
        <v>0</v>
      </c>
      <c r="M786" s="37">
        <v>122.1966</v>
      </c>
      <c r="N786" s="38">
        <v>0</v>
      </c>
      <c r="O786" s="38">
        <v>0</v>
      </c>
      <c r="P786" s="36">
        <v>0</v>
      </c>
      <c r="Q786" s="41">
        <f>ROUND(N786*$N$11-O786, 2)</f>
        <v>0</v>
      </c>
      <c r="R786" s="45">
        <f>ROUND(N786-O786-Q786, 2)</f>
        <v>0</v>
      </c>
    </row>
    <row r="787" spans="1:18" x14ac:dyDescent="0.25">
      <c r="A787" s="2">
        <v>4758</v>
      </c>
      <c r="B787" s="1" t="s">
        <v>65</v>
      </c>
      <c r="C787" s="2" t="s">
        <v>7</v>
      </c>
      <c r="D787" s="1" t="s">
        <v>66</v>
      </c>
      <c r="E787" s="2">
        <v>4171</v>
      </c>
      <c r="F787" s="2" t="s">
        <v>52</v>
      </c>
      <c r="G787" s="2" t="s">
        <v>2485</v>
      </c>
      <c r="H787" s="2" t="s">
        <v>2485</v>
      </c>
      <c r="I787" s="2" t="s">
        <v>2485</v>
      </c>
      <c r="J787" s="5" t="s">
        <v>2457</v>
      </c>
      <c r="K787" s="2" t="s">
        <v>2472</v>
      </c>
      <c r="L787" s="24">
        <v>0</v>
      </c>
      <c r="M787" s="37">
        <v>31.6752</v>
      </c>
      <c r="N787" s="38">
        <v>0</v>
      </c>
      <c r="O787" s="38">
        <v>0</v>
      </c>
      <c r="P787" s="36">
        <v>0</v>
      </c>
      <c r="Q787" s="41">
        <f>ROUND(N787*$N$11-O787, 2)</f>
        <v>0</v>
      </c>
      <c r="R787" s="45">
        <f>ROUND(N787-O787-Q787, 2)</f>
        <v>0</v>
      </c>
    </row>
    <row r="788" spans="1:18" x14ac:dyDescent="0.25">
      <c r="A788" s="2">
        <v>6001</v>
      </c>
      <c r="B788" s="1" t="s">
        <v>1168</v>
      </c>
      <c r="C788" s="2" t="s">
        <v>7</v>
      </c>
      <c r="D788" s="1" t="s">
        <v>288</v>
      </c>
      <c r="E788" s="2">
        <v>4236</v>
      </c>
      <c r="F788" s="2" t="s">
        <v>227</v>
      </c>
      <c r="G788" s="2">
        <v>48</v>
      </c>
      <c r="H788" s="2">
        <v>50</v>
      </c>
      <c r="I788" s="2">
        <v>49</v>
      </c>
      <c r="J788" s="5" t="s">
        <v>2457</v>
      </c>
      <c r="K788" s="2" t="s">
        <v>2450</v>
      </c>
      <c r="L788" s="24">
        <v>400</v>
      </c>
      <c r="M788" s="37">
        <v>291.29469999999998</v>
      </c>
      <c r="N788" s="38">
        <v>116517.87999999999</v>
      </c>
      <c r="O788" s="38">
        <v>69910.73</v>
      </c>
      <c r="P788" s="36">
        <v>46607.149999999994</v>
      </c>
      <c r="Q788" s="41">
        <f>ROUND(N788*$N$11-O788, 2)</f>
        <v>46043.32</v>
      </c>
      <c r="R788" s="45">
        <f>ROUND(N788-O788-Q788, 2)</f>
        <v>563.83000000000004</v>
      </c>
    </row>
    <row r="789" spans="1:18" x14ac:dyDescent="0.25">
      <c r="A789" s="2">
        <v>6156</v>
      </c>
      <c r="B789" s="1" t="s">
        <v>1271</v>
      </c>
      <c r="C789" s="2" t="s">
        <v>7</v>
      </c>
      <c r="D789" s="1" t="s">
        <v>1263</v>
      </c>
      <c r="E789" s="2">
        <v>4499</v>
      </c>
      <c r="F789" s="2" t="s">
        <v>1079</v>
      </c>
      <c r="G789" s="2">
        <v>44</v>
      </c>
      <c r="H789" s="2">
        <v>47</v>
      </c>
      <c r="I789" s="2">
        <v>45.5</v>
      </c>
      <c r="J789" s="5" t="s">
        <v>2457</v>
      </c>
      <c r="K789" s="2" t="s">
        <v>2450</v>
      </c>
      <c r="L789" s="24">
        <v>400</v>
      </c>
      <c r="M789" s="37">
        <v>514.53340000000003</v>
      </c>
      <c r="N789" s="38">
        <v>205813.36000000002</v>
      </c>
      <c r="O789" s="38">
        <v>123488.02</v>
      </c>
      <c r="P789" s="36">
        <v>82325.340000000011</v>
      </c>
      <c r="Q789" s="41">
        <f>ROUND(N789*$N$11-O789, 2)</f>
        <v>81329.41</v>
      </c>
      <c r="R789" s="45">
        <f>ROUND(N789-O789-Q789, 2)</f>
        <v>995.93</v>
      </c>
    </row>
    <row r="790" spans="1:18" x14ac:dyDescent="0.25">
      <c r="A790" s="2">
        <v>4920</v>
      </c>
      <c r="B790" s="1" t="s">
        <v>233</v>
      </c>
      <c r="C790" s="2" t="s">
        <v>7</v>
      </c>
      <c r="D790" s="1" t="s">
        <v>226</v>
      </c>
      <c r="E790" s="2">
        <v>4235</v>
      </c>
      <c r="F790" s="2" t="s">
        <v>227</v>
      </c>
      <c r="G790" s="2">
        <v>41</v>
      </c>
      <c r="H790" s="2">
        <v>44</v>
      </c>
      <c r="I790" s="2">
        <v>42.5</v>
      </c>
      <c r="J790" s="5" t="s">
        <v>2457</v>
      </c>
      <c r="K790" s="2" t="s">
        <v>2450</v>
      </c>
      <c r="L790" s="24">
        <v>400</v>
      </c>
      <c r="M790" s="37">
        <v>473.2928</v>
      </c>
      <c r="N790" s="38">
        <v>189317.12</v>
      </c>
      <c r="O790" s="38">
        <v>113590.27</v>
      </c>
      <c r="P790" s="36">
        <v>75726.849999999991</v>
      </c>
      <c r="Q790" s="41">
        <f>ROUND(N790*$N$11-O790, 2)</f>
        <v>74810.740000000005</v>
      </c>
      <c r="R790" s="45">
        <f>ROUND(N790-O790-Q790, 2)</f>
        <v>916.11</v>
      </c>
    </row>
    <row r="791" spans="1:18" x14ac:dyDescent="0.25">
      <c r="A791" s="2">
        <v>4973</v>
      </c>
      <c r="B791" s="1" t="s">
        <v>277</v>
      </c>
      <c r="C791" s="2" t="s">
        <v>7</v>
      </c>
      <c r="D791" s="1" t="s">
        <v>226</v>
      </c>
      <c r="E791" s="2">
        <v>4235</v>
      </c>
      <c r="F791" s="2" t="s">
        <v>227</v>
      </c>
      <c r="G791" s="2">
        <v>36</v>
      </c>
      <c r="H791" s="2">
        <v>39</v>
      </c>
      <c r="I791" s="2">
        <v>37.5</v>
      </c>
      <c r="J791" s="5" t="s">
        <v>2457</v>
      </c>
      <c r="K791" s="2" t="s">
        <v>2451</v>
      </c>
      <c r="L791" s="24">
        <v>225</v>
      </c>
      <c r="M791" s="37">
        <v>996.55790000000002</v>
      </c>
      <c r="N791" s="38">
        <v>224225.5275</v>
      </c>
      <c r="O791" s="38">
        <v>134535.32</v>
      </c>
      <c r="P791" s="36">
        <v>89690.20749999999</v>
      </c>
      <c r="Q791" s="41">
        <f>ROUND(N791*$N$11-O791, 2)</f>
        <v>88605.18</v>
      </c>
      <c r="R791" s="45">
        <f>ROUND(N791-O791-Q791, 2)</f>
        <v>1085.03</v>
      </c>
    </row>
    <row r="792" spans="1:18" x14ac:dyDescent="0.25">
      <c r="A792" s="2">
        <v>5067</v>
      </c>
      <c r="B792" s="1" t="s">
        <v>363</v>
      </c>
      <c r="C792" s="2" t="s">
        <v>7</v>
      </c>
      <c r="D792" s="1" t="s">
        <v>342</v>
      </c>
      <c r="E792" s="2">
        <v>4240</v>
      </c>
      <c r="F792" s="2" t="s">
        <v>227</v>
      </c>
      <c r="G792" s="2">
        <v>18</v>
      </c>
      <c r="H792" s="2">
        <v>20</v>
      </c>
      <c r="I792" s="2">
        <v>19</v>
      </c>
      <c r="J792" s="5" t="s">
        <v>2457</v>
      </c>
      <c r="K792" s="2" t="s">
        <v>2472</v>
      </c>
      <c r="L792" s="24">
        <v>0</v>
      </c>
      <c r="M792" s="37">
        <v>871.33429999999998</v>
      </c>
      <c r="N792" s="38">
        <v>0</v>
      </c>
      <c r="O792" s="38">
        <v>0</v>
      </c>
      <c r="P792" s="36">
        <v>0</v>
      </c>
      <c r="Q792" s="41">
        <f>ROUND(N792*$N$11-O792, 2)</f>
        <v>0</v>
      </c>
      <c r="R792" s="45">
        <f>ROUND(N792-O792-Q792, 2)</f>
        <v>0</v>
      </c>
    </row>
    <row r="793" spans="1:18" x14ac:dyDescent="0.25">
      <c r="A793" s="2">
        <v>5082</v>
      </c>
      <c r="B793" s="1" t="s">
        <v>376</v>
      </c>
      <c r="C793" s="2" t="s">
        <v>7</v>
      </c>
      <c r="D793" s="1" t="s">
        <v>368</v>
      </c>
      <c r="E793" s="2">
        <v>4241</v>
      </c>
      <c r="F793" s="2" t="s">
        <v>227</v>
      </c>
      <c r="G793" s="2">
        <v>40</v>
      </c>
      <c r="H793" s="2">
        <v>44</v>
      </c>
      <c r="I793" s="2">
        <v>42</v>
      </c>
      <c r="J793" s="5" t="s">
        <v>2457</v>
      </c>
      <c r="K793" s="2" t="s">
        <v>2451</v>
      </c>
      <c r="L793" s="24">
        <v>225</v>
      </c>
      <c r="M793" s="37">
        <v>608.99739999999997</v>
      </c>
      <c r="N793" s="38">
        <v>137024.41499999998</v>
      </c>
      <c r="O793" s="38">
        <v>82214.649999999994</v>
      </c>
      <c r="P793" s="36">
        <v>54809.764999999985</v>
      </c>
      <c r="Q793" s="41">
        <f>ROUND(N793*$N$11-O793, 2)</f>
        <v>54146.7</v>
      </c>
      <c r="R793" s="45">
        <f>ROUND(N793-O793-Q793, 2)</f>
        <v>663.06</v>
      </c>
    </row>
    <row r="794" spans="1:18" x14ac:dyDescent="0.25">
      <c r="A794" s="2">
        <v>5232</v>
      </c>
      <c r="B794" s="1" t="s">
        <v>508</v>
      </c>
      <c r="C794" s="2" t="s">
        <v>7</v>
      </c>
      <c r="D794" s="1" t="s">
        <v>490</v>
      </c>
      <c r="E794" s="2">
        <v>4258</v>
      </c>
      <c r="F794" s="2" t="s">
        <v>227</v>
      </c>
      <c r="G794" s="2">
        <v>25</v>
      </c>
      <c r="H794" s="2">
        <v>31</v>
      </c>
      <c r="I794" s="2">
        <v>28</v>
      </c>
      <c r="J794" s="5" t="s">
        <v>2457</v>
      </c>
      <c r="K794" s="2" t="s">
        <v>2472</v>
      </c>
      <c r="L794" s="24">
        <v>0</v>
      </c>
      <c r="M794" s="37">
        <v>932.24429999999995</v>
      </c>
      <c r="N794" s="38">
        <v>0</v>
      </c>
      <c r="O794" s="38">
        <v>0</v>
      </c>
      <c r="P794" s="36">
        <v>0</v>
      </c>
      <c r="Q794" s="41">
        <f>ROUND(N794*$N$11-O794, 2)</f>
        <v>0</v>
      </c>
      <c r="R794" s="45">
        <f>ROUND(N794-O794-Q794, 2)</f>
        <v>0</v>
      </c>
    </row>
    <row r="795" spans="1:18" x14ac:dyDescent="0.25">
      <c r="A795" s="2">
        <v>5595</v>
      </c>
      <c r="B795" s="1" t="s">
        <v>841</v>
      </c>
      <c r="C795" s="2" t="s">
        <v>7</v>
      </c>
      <c r="D795" s="1" t="s">
        <v>817</v>
      </c>
      <c r="E795" s="2">
        <v>79598</v>
      </c>
      <c r="F795" s="2" t="s">
        <v>803</v>
      </c>
      <c r="G795" s="2">
        <v>13</v>
      </c>
      <c r="H795" s="2">
        <v>12</v>
      </c>
      <c r="I795" s="2">
        <v>12.5</v>
      </c>
      <c r="J795" s="5" t="s">
        <v>2457</v>
      </c>
      <c r="K795" s="2" t="s">
        <v>2472</v>
      </c>
      <c r="L795" s="24">
        <v>0</v>
      </c>
      <c r="M795" s="37">
        <v>920.50909999999999</v>
      </c>
      <c r="N795" s="38">
        <v>0</v>
      </c>
      <c r="O795" s="38">
        <v>0</v>
      </c>
      <c r="P795" s="36">
        <v>0</v>
      </c>
      <c r="Q795" s="41">
        <f>ROUND(N795*$N$11-O795, 2)</f>
        <v>0</v>
      </c>
      <c r="R795" s="45">
        <f>ROUND(N795-O795-Q795, 2)</f>
        <v>0</v>
      </c>
    </row>
    <row r="796" spans="1:18" x14ac:dyDescent="0.25">
      <c r="A796" s="2">
        <v>5660</v>
      </c>
      <c r="B796" s="1" t="s">
        <v>904</v>
      </c>
      <c r="C796" s="2" t="s">
        <v>7</v>
      </c>
      <c r="D796" s="1" t="s">
        <v>903</v>
      </c>
      <c r="E796" s="2">
        <v>4403</v>
      </c>
      <c r="F796" s="2" t="s">
        <v>900</v>
      </c>
      <c r="G796" s="2">
        <v>35</v>
      </c>
      <c r="H796" s="2">
        <v>33</v>
      </c>
      <c r="I796" s="2">
        <v>34</v>
      </c>
      <c r="J796" s="5" t="s">
        <v>2457</v>
      </c>
      <c r="K796" s="2" t="s">
        <v>2472</v>
      </c>
      <c r="L796" s="24">
        <v>0</v>
      </c>
      <c r="M796" s="37">
        <v>307.17680000000001</v>
      </c>
      <c r="N796" s="38">
        <v>0</v>
      </c>
      <c r="O796" s="38">
        <v>0</v>
      </c>
      <c r="P796" s="36">
        <v>0</v>
      </c>
      <c r="Q796" s="41">
        <f>ROUND(N796*$N$11-O796, 2)</f>
        <v>0</v>
      </c>
      <c r="R796" s="45">
        <f>ROUND(N796-O796-Q796, 2)</f>
        <v>0</v>
      </c>
    </row>
    <row r="797" spans="1:18" x14ac:dyDescent="0.25">
      <c r="A797" s="2">
        <v>5936</v>
      </c>
      <c r="B797" s="1" t="s">
        <v>1123</v>
      </c>
      <c r="C797" s="2" t="s">
        <v>7</v>
      </c>
      <c r="D797" s="1" t="s">
        <v>1117</v>
      </c>
      <c r="E797" s="2">
        <v>4446</v>
      </c>
      <c r="F797" s="2" t="s">
        <v>1075</v>
      </c>
      <c r="G797" s="2">
        <v>34</v>
      </c>
      <c r="H797" s="2">
        <v>27</v>
      </c>
      <c r="I797" s="2">
        <v>30.5</v>
      </c>
      <c r="J797" s="5" t="s">
        <v>2457</v>
      </c>
      <c r="K797" s="2" t="s">
        <v>2472</v>
      </c>
      <c r="L797" s="24">
        <v>0</v>
      </c>
      <c r="M797" s="37">
        <v>444.74459999999999</v>
      </c>
      <c r="N797" s="38">
        <v>0</v>
      </c>
      <c r="O797" s="38">
        <v>0</v>
      </c>
      <c r="P797" s="36">
        <v>0</v>
      </c>
      <c r="Q797" s="41">
        <f>ROUND(N797*$N$11-O797, 2)</f>
        <v>0</v>
      </c>
      <c r="R797" s="45">
        <f>ROUND(N797-O797-Q797, 2)</f>
        <v>0</v>
      </c>
    </row>
    <row r="798" spans="1:18" x14ac:dyDescent="0.25">
      <c r="A798" s="2">
        <v>5971</v>
      </c>
      <c r="B798" s="1" t="s">
        <v>1162</v>
      </c>
      <c r="C798" s="2" t="s">
        <v>7</v>
      </c>
      <c r="D798" s="1" t="s">
        <v>1163</v>
      </c>
      <c r="E798" s="2">
        <v>4462</v>
      </c>
      <c r="F798" s="2" t="s">
        <v>1143</v>
      </c>
      <c r="G798" s="2">
        <v>43</v>
      </c>
      <c r="H798" s="2">
        <v>39</v>
      </c>
      <c r="I798" s="2">
        <v>41</v>
      </c>
      <c r="J798" s="5" t="s">
        <v>2457</v>
      </c>
      <c r="K798" s="2" t="s">
        <v>2451</v>
      </c>
      <c r="L798" s="24">
        <v>225</v>
      </c>
      <c r="M798" s="37">
        <v>77.795400000000001</v>
      </c>
      <c r="N798" s="38">
        <v>17503.965</v>
      </c>
      <c r="O798" s="38">
        <v>10502.38</v>
      </c>
      <c r="P798" s="36">
        <v>7001.5850000000009</v>
      </c>
      <c r="Q798" s="41">
        <f>ROUND(N798*$N$11-O798, 2)</f>
        <v>6916.88</v>
      </c>
      <c r="R798" s="45">
        <f>ROUND(N798-O798-Q798, 2)</f>
        <v>84.71</v>
      </c>
    </row>
    <row r="799" spans="1:18" x14ac:dyDescent="0.25">
      <c r="A799" s="2">
        <v>6127</v>
      </c>
      <c r="B799" s="1" t="s">
        <v>1253</v>
      </c>
      <c r="C799" s="2" t="s">
        <v>7</v>
      </c>
      <c r="D799" s="1" t="s">
        <v>1254</v>
      </c>
      <c r="E799" s="2">
        <v>4488</v>
      </c>
      <c r="F799" s="2" t="s">
        <v>1202</v>
      </c>
      <c r="G799" s="2">
        <v>26</v>
      </c>
      <c r="H799" s="2">
        <v>31</v>
      </c>
      <c r="I799" s="2">
        <v>28.5</v>
      </c>
      <c r="J799" s="5" t="s">
        <v>2457</v>
      </c>
      <c r="K799" s="2" t="s">
        <v>2472</v>
      </c>
      <c r="L799" s="24">
        <v>0</v>
      </c>
      <c r="M799" s="37">
        <v>1238.9374</v>
      </c>
      <c r="N799" s="38">
        <v>0</v>
      </c>
      <c r="O799" s="38">
        <v>0</v>
      </c>
      <c r="P799" s="36">
        <v>0</v>
      </c>
      <c r="Q799" s="41">
        <f>ROUND(N799*$N$11-O799, 2)</f>
        <v>0</v>
      </c>
      <c r="R799" s="45">
        <f>ROUND(N799-O799-Q799, 2)</f>
        <v>0</v>
      </c>
    </row>
    <row r="800" spans="1:18" x14ac:dyDescent="0.25">
      <c r="A800" s="2">
        <v>87415</v>
      </c>
      <c r="B800" s="1" t="s">
        <v>1861</v>
      </c>
      <c r="C800" s="2" t="s">
        <v>118</v>
      </c>
      <c r="D800" s="1" t="s">
        <v>1862</v>
      </c>
      <c r="E800" s="2">
        <v>81123</v>
      </c>
      <c r="F800" s="2" t="s">
        <v>900</v>
      </c>
      <c r="G800" s="2">
        <v>45</v>
      </c>
      <c r="H800" s="2">
        <v>32</v>
      </c>
      <c r="I800" s="2">
        <v>38.5</v>
      </c>
      <c r="J800" s="5" t="s">
        <v>2457</v>
      </c>
      <c r="K800" s="2" t="s">
        <v>2451</v>
      </c>
      <c r="L800" s="24">
        <v>225</v>
      </c>
      <c r="M800" s="37">
        <v>131.11070000000001</v>
      </c>
      <c r="N800" s="38">
        <v>29499.907500000001</v>
      </c>
      <c r="O800" s="38">
        <v>17782.939999999999</v>
      </c>
      <c r="P800" s="36">
        <v>11716.967500000002</v>
      </c>
      <c r="Q800" s="41">
        <f>ROUND(N800*$N$11-O800, 2)</f>
        <v>11574.22</v>
      </c>
      <c r="R800" s="45">
        <f>ROUND(N800-O800-Q800, 2)</f>
        <v>142.75</v>
      </c>
    </row>
    <row r="801" spans="1:18" x14ac:dyDescent="0.25">
      <c r="A801" s="2">
        <v>89858</v>
      </c>
      <c r="B801" s="1" t="s">
        <v>2013</v>
      </c>
      <c r="C801" s="2" t="s">
        <v>7</v>
      </c>
      <c r="D801" s="1" t="s">
        <v>1087</v>
      </c>
      <c r="E801" s="2">
        <v>4437</v>
      </c>
      <c r="F801" s="2" t="s">
        <v>1075</v>
      </c>
      <c r="G801" s="2">
        <v>22</v>
      </c>
      <c r="H801" s="2">
        <v>20</v>
      </c>
      <c r="I801" s="2">
        <v>21</v>
      </c>
      <c r="J801" s="5" t="s">
        <v>2457</v>
      </c>
      <c r="K801" s="2" t="s">
        <v>2472</v>
      </c>
      <c r="L801" s="24">
        <v>0</v>
      </c>
      <c r="M801" s="37">
        <v>765.75869999999998</v>
      </c>
      <c r="N801" s="38">
        <v>0</v>
      </c>
      <c r="O801" s="38">
        <v>0</v>
      </c>
      <c r="P801" s="36">
        <v>0</v>
      </c>
      <c r="Q801" s="41">
        <f>ROUND(N801*$N$11-O801, 2)</f>
        <v>0</v>
      </c>
      <c r="R801" s="45">
        <f>ROUND(N801-O801-Q801, 2)</f>
        <v>0</v>
      </c>
    </row>
    <row r="802" spans="1:18" x14ac:dyDescent="0.25">
      <c r="A802" s="2">
        <v>90349</v>
      </c>
      <c r="B802" s="1" t="s">
        <v>2098</v>
      </c>
      <c r="C802" s="2" t="s">
        <v>118</v>
      </c>
      <c r="D802" s="1" t="s">
        <v>1697</v>
      </c>
      <c r="E802" s="2">
        <v>79981</v>
      </c>
      <c r="F802" s="2" t="s">
        <v>227</v>
      </c>
      <c r="G802" s="2">
        <v>44</v>
      </c>
      <c r="H802" s="2">
        <v>29</v>
      </c>
      <c r="I802" s="2">
        <v>36.5</v>
      </c>
      <c r="J802" s="5" t="s">
        <v>2457</v>
      </c>
      <c r="K802" s="2" t="s">
        <v>2451</v>
      </c>
      <c r="L802" s="24">
        <v>225</v>
      </c>
      <c r="M802" s="37">
        <v>175.75299999999999</v>
      </c>
      <c r="N802" s="38">
        <v>39544.424999999996</v>
      </c>
      <c r="O802" s="38">
        <v>25189.39</v>
      </c>
      <c r="P802" s="36">
        <v>14355.034999999996</v>
      </c>
      <c r="Q802" s="41">
        <f>ROUND(N802*$N$11-O802, 2)</f>
        <v>14163.68</v>
      </c>
      <c r="R802" s="45">
        <f>ROUND(N802-O802-Q802, 2)</f>
        <v>191.35</v>
      </c>
    </row>
    <row r="803" spans="1:18" x14ac:dyDescent="0.25">
      <c r="A803" s="2">
        <v>85831</v>
      </c>
      <c r="B803" s="1" t="s">
        <v>1825</v>
      </c>
      <c r="C803" s="2" t="s">
        <v>7</v>
      </c>
      <c r="D803" s="1" t="s">
        <v>167</v>
      </c>
      <c r="E803" s="2">
        <v>4208</v>
      </c>
      <c r="F803" s="2" t="s">
        <v>168</v>
      </c>
      <c r="G803" s="2">
        <v>20</v>
      </c>
      <c r="H803" s="2">
        <v>17</v>
      </c>
      <c r="I803" s="2">
        <v>18.5</v>
      </c>
      <c r="J803" s="5" t="s">
        <v>2457</v>
      </c>
      <c r="K803" s="2" t="s">
        <v>2472</v>
      </c>
      <c r="L803" s="24">
        <v>0</v>
      </c>
      <c r="M803" s="37">
        <v>383.90929999999997</v>
      </c>
      <c r="N803" s="38">
        <v>0</v>
      </c>
      <c r="O803" s="38">
        <v>0</v>
      </c>
      <c r="P803" s="36">
        <v>0</v>
      </c>
      <c r="Q803" s="41">
        <f>ROUND(N803*$N$11-O803, 2)</f>
        <v>0</v>
      </c>
      <c r="R803" s="45">
        <f>ROUND(N803-O803-Q803, 2)</f>
        <v>0</v>
      </c>
    </row>
    <row r="804" spans="1:18" x14ac:dyDescent="0.25">
      <c r="A804" s="2">
        <v>79110</v>
      </c>
      <c r="B804" s="1" t="s">
        <v>1523</v>
      </c>
      <c r="C804" s="2" t="s">
        <v>118</v>
      </c>
      <c r="D804" s="1" t="s">
        <v>1524</v>
      </c>
      <c r="E804" s="2">
        <v>79066</v>
      </c>
      <c r="F804" s="2" t="s">
        <v>1143</v>
      </c>
      <c r="G804" s="2">
        <v>42</v>
      </c>
      <c r="H804" s="2" t="s">
        <v>2485</v>
      </c>
      <c r="I804" s="2" t="s">
        <v>2485</v>
      </c>
      <c r="J804" s="5" t="s">
        <v>2457</v>
      </c>
      <c r="K804" s="2" t="s">
        <v>2472</v>
      </c>
      <c r="L804" s="24">
        <v>0</v>
      </c>
      <c r="M804" s="37">
        <v>55.9651</v>
      </c>
      <c r="N804" s="38">
        <v>0</v>
      </c>
      <c r="O804" s="38">
        <v>0</v>
      </c>
      <c r="P804" s="36">
        <v>0</v>
      </c>
      <c r="Q804" s="41">
        <f>ROUND(N804*$N$11-O804, 2)</f>
        <v>0</v>
      </c>
      <c r="R804" s="45">
        <f>ROUND(N804-O804-Q804, 2)</f>
        <v>0</v>
      </c>
    </row>
    <row r="805" spans="1:18" x14ac:dyDescent="0.25">
      <c r="A805" s="2">
        <v>5770</v>
      </c>
      <c r="B805" s="1" t="s">
        <v>983</v>
      </c>
      <c r="C805" s="2" t="s">
        <v>7</v>
      </c>
      <c r="D805" s="1" t="s">
        <v>981</v>
      </c>
      <c r="E805" s="2">
        <v>4404</v>
      </c>
      <c r="F805" s="2" t="s">
        <v>900</v>
      </c>
      <c r="G805" s="2">
        <v>34</v>
      </c>
      <c r="H805" s="2">
        <v>29</v>
      </c>
      <c r="I805" s="2">
        <v>31.5</v>
      </c>
      <c r="J805" s="5" t="s">
        <v>2457</v>
      </c>
      <c r="K805" s="2" t="s">
        <v>2472</v>
      </c>
      <c r="L805" s="24">
        <v>0</v>
      </c>
      <c r="M805" s="37">
        <v>524.95699999999999</v>
      </c>
      <c r="N805" s="38">
        <v>0</v>
      </c>
      <c r="O805" s="38">
        <v>0</v>
      </c>
      <c r="P805" s="36">
        <v>0</v>
      </c>
      <c r="Q805" s="41">
        <f>ROUND(N805*$N$11-O805, 2)</f>
        <v>0</v>
      </c>
      <c r="R805" s="45">
        <f>ROUND(N805-O805-Q805, 2)</f>
        <v>0</v>
      </c>
    </row>
    <row r="806" spans="1:18" x14ac:dyDescent="0.25">
      <c r="A806" s="2">
        <v>5381</v>
      </c>
      <c r="B806" s="1" t="s">
        <v>657</v>
      </c>
      <c r="C806" s="2" t="s">
        <v>7</v>
      </c>
      <c r="D806" s="1" t="s">
        <v>658</v>
      </c>
      <c r="E806" s="2">
        <v>4280</v>
      </c>
      <c r="F806" s="2" t="s">
        <v>227</v>
      </c>
      <c r="G806" s="2">
        <v>82</v>
      </c>
      <c r="H806" s="2">
        <v>90</v>
      </c>
      <c r="I806" s="2">
        <v>86</v>
      </c>
      <c r="J806" s="5" t="s">
        <v>2457</v>
      </c>
      <c r="K806" s="2" t="s">
        <v>2450</v>
      </c>
      <c r="L806" s="24">
        <v>400</v>
      </c>
      <c r="M806" s="37">
        <v>734.55870000000004</v>
      </c>
      <c r="N806" s="38">
        <v>293823.48000000004</v>
      </c>
      <c r="O806" s="38">
        <v>176294.09</v>
      </c>
      <c r="P806" s="36">
        <v>117529.39000000004</v>
      </c>
      <c r="Q806" s="41">
        <f>ROUND(N806*$N$11-O806, 2)</f>
        <v>116107.58</v>
      </c>
      <c r="R806" s="45">
        <f>ROUND(N806-O806-Q806, 2)</f>
        <v>1421.81</v>
      </c>
    </row>
    <row r="807" spans="1:18" x14ac:dyDescent="0.25">
      <c r="A807" s="2">
        <v>4795</v>
      </c>
      <c r="B807" s="1" t="s">
        <v>106</v>
      </c>
      <c r="C807" s="2" t="s">
        <v>7</v>
      </c>
      <c r="D807" s="1" t="s">
        <v>107</v>
      </c>
      <c r="E807" s="2">
        <v>4185</v>
      </c>
      <c r="F807" s="2" t="s">
        <v>52</v>
      </c>
      <c r="G807" s="2">
        <v>29</v>
      </c>
      <c r="H807" s="2">
        <v>20</v>
      </c>
      <c r="I807" s="2">
        <v>24.5</v>
      </c>
      <c r="J807" s="5" t="s">
        <v>2457</v>
      </c>
      <c r="K807" s="2" t="s">
        <v>2472</v>
      </c>
      <c r="L807" s="24">
        <v>0</v>
      </c>
      <c r="M807" s="37">
        <v>100.67310000000001</v>
      </c>
      <c r="N807" s="38">
        <v>0</v>
      </c>
      <c r="O807" s="38">
        <v>0</v>
      </c>
      <c r="P807" s="36">
        <v>0</v>
      </c>
      <c r="Q807" s="41">
        <f>ROUND(N807*$N$11-O807, 2)</f>
        <v>0</v>
      </c>
      <c r="R807" s="45">
        <f>ROUND(N807-O807-Q807, 2)</f>
        <v>0</v>
      </c>
    </row>
    <row r="808" spans="1:18" x14ac:dyDescent="0.25">
      <c r="A808" s="2">
        <v>4894</v>
      </c>
      <c r="B808" s="1" t="s">
        <v>210</v>
      </c>
      <c r="C808" s="2" t="s">
        <v>7</v>
      </c>
      <c r="D808" s="1" t="s">
        <v>211</v>
      </c>
      <c r="E808" s="2">
        <v>4222</v>
      </c>
      <c r="F808" s="2" t="s">
        <v>193</v>
      </c>
      <c r="G808" s="2">
        <v>54</v>
      </c>
      <c r="H808" s="2">
        <v>44</v>
      </c>
      <c r="I808" s="2">
        <v>49</v>
      </c>
      <c r="J808" s="5" t="s">
        <v>2457</v>
      </c>
      <c r="K808" s="2" t="s">
        <v>2450</v>
      </c>
      <c r="L808" s="24">
        <v>400</v>
      </c>
      <c r="M808" s="37">
        <v>175.1131</v>
      </c>
      <c r="N808" s="38">
        <v>70045.240000000005</v>
      </c>
      <c r="O808" s="38">
        <v>42027.14</v>
      </c>
      <c r="P808" s="36">
        <v>28018.100000000006</v>
      </c>
      <c r="Q808" s="41">
        <f>ROUND(N808*$N$11-O808, 2)</f>
        <v>27679.15</v>
      </c>
      <c r="R808" s="45">
        <f>ROUND(N808-O808-Q808, 2)</f>
        <v>338.95</v>
      </c>
    </row>
    <row r="809" spans="1:18" x14ac:dyDescent="0.25">
      <c r="A809" s="2">
        <v>4953</v>
      </c>
      <c r="B809" s="1" t="s">
        <v>263</v>
      </c>
      <c r="C809" s="2" t="s">
        <v>7</v>
      </c>
      <c r="D809" s="1" t="s">
        <v>226</v>
      </c>
      <c r="E809" s="2">
        <v>4235</v>
      </c>
      <c r="F809" s="2" t="s">
        <v>227</v>
      </c>
      <c r="G809" s="2">
        <v>45</v>
      </c>
      <c r="H809" s="2">
        <v>53</v>
      </c>
      <c r="I809" s="2">
        <v>49</v>
      </c>
      <c r="J809" s="5" t="s">
        <v>2457</v>
      </c>
      <c r="K809" s="2" t="s">
        <v>2450</v>
      </c>
      <c r="L809" s="24">
        <v>400</v>
      </c>
      <c r="M809" s="37">
        <v>374.53899999999999</v>
      </c>
      <c r="N809" s="38">
        <v>149815.6</v>
      </c>
      <c r="O809" s="38">
        <v>89889.36</v>
      </c>
      <c r="P809" s="36">
        <v>59926.240000000005</v>
      </c>
      <c r="Q809" s="41">
        <f>ROUND(N809*$N$11-O809, 2)</f>
        <v>59201.279999999999</v>
      </c>
      <c r="R809" s="45">
        <f>ROUND(N809-O809-Q809, 2)</f>
        <v>724.96</v>
      </c>
    </row>
    <row r="810" spans="1:18" x14ac:dyDescent="0.25">
      <c r="A810" s="2">
        <v>4975</v>
      </c>
      <c r="B810" s="1" t="s">
        <v>279</v>
      </c>
      <c r="C810" s="2" t="s">
        <v>7</v>
      </c>
      <c r="D810" s="1" t="s">
        <v>226</v>
      </c>
      <c r="E810" s="2">
        <v>4235</v>
      </c>
      <c r="F810" s="2" t="s">
        <v>227</v>
      </c>
      <c r="G810" s="2">
        <v>34</v>
      </c>
      <c r="H810" s="2">
        <v>44</v>
      </c>
      <c r="I810" s="2">
        <v>39</v>
      </c>
      <c r="J810" s="5" t="s">
        <v>2457</v>
      </c>
      <c r="K810" s="2" t="s">
        <v>2451</v>
      </c>
      <c r="L810" s="24">
        <v>225</v>
      </c>
      <c r="M810" s="37">
        <v>1103.5011</v>
      </c>
      <c r="N810" s="38">
        <v>248287.7475</v>
      </c>
      <c r="O810" s="38">
        <v>148972.65</v>
      </c>
      <c r="P810" s="36">
        <v>99315.097500000003</v>
      </c>
      <c r="Q810" s="41">
        <f>ROUND(N810*$N$11-O810, 2)</f>
        <v>98113.63</v>
      </c>
      <c r="R810" s="45">
        <f>ROUND(N810-O810-Q810, 2)</f>
        <v>1201.47</v>
      </c>
    </row>
    <row r="811" spans="1:18" x14ac:dyDescent="0.25">
      <c r="A811" s="2">
        <v>5231</v>
      </c>
      <c r="B811" s="1" t="s">
        <v>507</v>
      </c>
      <c r="C811" s="2" t="s">
        <v>7</v>
      </c>
      <c r="D811" s="1" t="s">
        <v>490</v>
      </c>
      <c r="E811" s="2">
        <v>4258</v>
      </c>
      <c r="F811" s="2" t="s">
        <v>227</v>
      </c>
      <c r="G811" s="2">
        <v>36</v>
      </c>
      <c r="H811" s="2">
        <v>42</v>
      </c>
      <c r="I811" s="2">
        <v>39</v>
      </c>
      <c r="J811" s="5" t="s">
        <v>2457</v>
      </c>
      <c r="K811" s="2" t="s">
        <v>2451</v>
      </c>
      <c r="L811" s="24">
        <v>225</v>
      </c>
      <c r="M811" s="37">
        <v>1121.5253</v>
      </c>
      <c r="N811" s="38">
        <v>252343.1925</v>
      </c>
      <c r="O811" s="38">
        <v>151405.92000000001</v>
      </c>
      <c r="P811" s="36">
        <v>100937.27249999999</v>
      </c>
      <c r="Q811" s="41">
        <f>ROUND(N811*$N$11-O811, 2)</f>
        <v>99716.18</v>
      </c>
      <c r="R811" s="45">
        <f>ROUND(N811-O811-Q811, 2)</f>
        <v>1221.0899999999999</v>
      </c>
    </row>
    <row r="812" spans="1:18" x14ac:dyDescent="0.25">
      <c r="A812" s="2">
        <v>5685</v>
      </c>
      <c r="B812" s="1" t="s">
        <v>923</v>
      </c>
      <c r="C812" s="2" t="s">
        <v>7</v>
      </c>
      <c r="D812" s="1" t="s">
        <v>903</v>
      </c>
      <c r="E812" s="2">
        <v>4403</v>
      </c>
      <c r="F812" s="2" t="s">
        <v>900</v>
      </c>
      <c r="G812" s="2">
        <v>35</v>
      </c>
      <c r="H812" s="2">
        <v>39</v>
      </c>
      <c r="I812" s="2">
        <v>37</v>
      </c>
      <c r="J812" s="5" t="s">
        <v>2457</v>
      </c>
      <c r="K812" s="2" t="s">
        <v>2451</v>
      </c>
      <c r="L812" s="24">
        <v>225</v>
      </c>
      <c r="M812" s="37">
        <v>291.51859999999999</v>
      </c>
      <c r="N812" s="38">
        <v>65591.684999999998</v>
      </c>
      <c r="O812" s="38">
        <v>39355.01</v>
      </c>
      <c r="P812" s="36">
        <v>26236.674999999996</v>
      </c>
      <c r="Q812" s="41">
        <f>ROUND(N812*$N$11-O812, 2)</f>
        <v>25919.279999999999</v>
      </c>
      <c r="R812" s="45">
        <f>ROUND(N812-O812-Q812, 2)</f>
        <v>317.39</v>
      </c>
    </row>
    <row r="813" spans="1:18" x14ac:dyDescent="0.25">
      <c r="A813" s="2">
        <v>5791</v>
      </c>
      <c r="B813" s="1" t="s">
        <v>998</v>
      </c>
      <c r="C813" s="2" t="s">
        <v>7</v>
      </c>
      <c r="D813" s="1" t="s">
        <v>992</v>
      </c>
      <c r="E813" s="2">
        <v>4405</v>
      </c>
      <c r="F813" s="2" t="s">
        <v>900</v>
      </c>
      <c r="G813" s="2">
        <v>21</v>
      </c>
      <c r="H813" s="2">
        <v>22</v>
      </c>
      <c r="I813" s="2">
        <v>21.5</v>
      </c>
      <c r="J813" s="5" t="s">
        <v>2457</v>
      </c>
      <c r="K813" s="2" t="s">
        <v>2472</v>
      </c>
      <c r="L813" s="24">
        <v>0</v>
      </c>
      <c r="M813" s="37">
        <v>1661.4999</v>
      </c>
      <c r="N813" s="38">
        <v>0</v>
      </c>
      <c r="O813" s="38">
        <v>0</v>
      </c>
      <c r="P813" s="36">
        <v>0</v>
      </c>
      <c r="Q813" s="41">
        <f>ROUND(N813*$N$11-O813, 2)</f>
        <v>0</v>
      </c>
      <c r="R813" s="45">
        <f>ROUND(N813-O813-Q813, 2)</f>
        <v>0</v>
      </c>
    </row>
    <row r="814" spans="1:18" x14ac:dyDescent="0.25">
      <c r="A814" s="2">
        <v>5895</v>
      </c>
      <c r="B814" s="1" t="s">
        <v>1086</v>
      </c>
      <c r="C814" s="2" t="s">
        <v>7</v>
      </c>
      <c r="D814" s="1" t="s">
        <v>1087</v>
      </c>
      <c r="E814" s="2">
        <v>4437</v>
      </c>
      <c r="F814" s="2" t="s">
        <v>1075</v>
      </c>
      <c r="G814" s="2">
        <v>30</v>
      </c>
      <c r="H814" s="2">
        <v>20</v>
      </c>
      <c r="I814" s="2">
        <v>25</v>
      </c>
      <c r="J814" s="5" t="s">
        <v>2457</v>
      </c>
      <c r="K814" s="2" t="s">
        <v>2472</v>
      </c>
      <c r="L814" s="24">
        <v>0</v>
      </c>
      <c r="M814" s="37">
        <v>707.58640000000003</v>
      </c>
      <c r="N814" s="38">
        <v>0</v>
      </c>
      <c r="O814" s="38">
        <v>0</v>
      </c>
      <c r="P814" s="36">
        <v>0</v>
      </c>
      <c r="Q814" s="41">
        <f>ROUND(N814*$N$11-O814, 2)</f>
        <v>0</v>
      </c>
      <c r="R814" s="45">
        <f>ROUND(N814-O814-Q814, 2)</f>
        <v>0</v>
      </c>
    </row>
    <row r="815" spans="1:18" x14ac:dyDescent="0.25">
      <c r="A815" s="2">
        <v>5927</v>
      </c>
      <c r="B815" s="1" t="s">
        <v>1112</v>
      </c>
      <c r="C815" s="2" t="s">
        <v>7</v>
      </c>
      <c r="D815" s="1" t="s">
        <v>1113</v>
      </c>
      <c r="E815" s="2">
        <v>4444</v>
      </c>
      <c r="F815" s="2" t="s">
        <v>1075</v>
      </c>
      <c r="G815" s="2">
        <v>27</v>
      </c>
      <c r="H815" s="2">
        <v>27</v>
      </c>
      <c r="I815" s="2">
        <v>27</v>
      </c>
      <c r="J815" s="5" t="s">
        <v>2457</v>
      </c>
      <c r="K815" s="2" t="s">
        <v>2472</v>
      </c>
      <c r="L815" s="24">
        <v>0</v>
      </c>
      <c r="M815" s="37">
        <v>335.13569999999999</v>
      </c>
      <c r="N815" s="38">
        <v>0</v>
      </c>
      <c r="O815" s="38">
        <v>0</v>
      </c>
      <c r="P815" s="36">
        <v>0</v>
      </c>
      <c r="Q815" s="41">
        <f>ROUND(N815*$N$11-O815, 2)</f>
        <v>0</v>
      </c>
      <c r="R815" s="45">
        <f>ROUND(N815-O815-Q815, 2)</f>
        <v>0</v>
      </c>
    </row>
    <row r="816" spans="1:18" x14ac:dyDescent="0.25">
      <c r="A816" s="2">
        <v>6116</v>
      </c>
      <c r="B816" s="1" t="s">
        <v>1239</v>
      </c>
      <c r="C816" s="2" t="s">
        <v>7</v>
      </c>
      <c r="D816" s="1" t="s">
        <v>1240</v>
      </c>
      <c r="E816" s="2">
        <v>4481</v>
      </c>
      <c r="F816" s="2" t="s">
        <v>1202</v>
      </c>
      <c r="G816" s="2">
        <v>28</v>
      </c>
      <c r="H816" s="2">
        <v>30</v>
      </c>
      <c r="I816" s="2">
        <v>29</v>
      </c>
      <c r="J816" s="5" t="s">
        <v>2457</v>
      </c>
      <c r="K816" s="2" t="s">
        <v>2472</v>
      </c>
      <c r="L816" s="24">
        <v>0</v>
      </c>
      <c r="M816" s="37">
        <v>299.29829999999998</v>
      </c>
      <c r="N816" s="38">
        <v>0</v>
      </c>
      <c r="O816" s="38">
        <v>0</v>
      </c>
      <c r="P816" s="36">
        <v>0</v>
      </c>
      <c r="Q816" s="41">
        <f>ROUND(N816*$N$11-O816, 2)</f>
        <v>0</v>
      </c>
      <c r="R816" s="45">
        <f>ROUND(N816-O816-Q816, 2)</f>
        <v>0</v>
      </c>
    </row>
    <row r="817" spans="1:18" x14ac:dyDescent="0.25">
      <c r="A817" s="2">
        <v>6191</v>
      </c>
      <c r="B817" s="1" t="s">
        <v>1305</v>
      </c>
      <c r="C817" s="2" t="s">
        <v>7</v>
      </c>
      <c r="D817" s="1" t="s">
        <v>1303</v>
      </c>
      <c r="E817" s="2">
        <v>4507</v>
      </c>
      <c r="F817" s="2" t="s">
        <v>1079</v>
      </c>
      <c r="G817" s="2">
        <v>19</v>
      </c>
      <c r="H817" s="2">
        <v>30</v>
      </c>
      <c r="I817" s="2">
        <v>24.5</v>
      </c>
      <c r="J817" s="5" t="s">
        <v>2457</v>
      </c>
      <c r="K817" s="2" t="s">
        <v>2472</v>
      </c>
      <c r="L817" s="24">
        <v>0</v>
      </c>
      <c r="M817" s="37">
        <v>2521.6986999999999</v>
      </c>
      <c r="N817" s="38">
        <v>0</v>
      </c>
      <c r="O817" s="38">
        <v>0</v>
      </c>
      <c r="P817" s="36">
        <v>0</v>
      </c>
      <c r="Q817" s="41">
        <f>ROUND(N817*$N$11-O817, 2)</f>
        <v>0</v>
      </c>
      <c r="R817" s="45">
        <f>ROUND(N817-O817-Q817, 2)</f>
        <v>0</v>
      </c>
    </row>
    <row r="818" spans="1:18" x14ac:dyDescent="0.25">
      <c r="A818" s="2">
        <v>79510</v>
      </c>
      <c r="B818" s="1" t="s">
        <v>1612</v>
      </c>
      <c r="C818" s="2" t="s">
        <v>118</v>
      </c>
      <c r="D818" s="1" t="s">
        <v>1612</v>
      </c>
      <c r="E818" s="2">
        <v>79498</v>
      </c>
      <c r="F818" s="2" t="s">
        <v>803</v>
      </c>
      <c r="G818" s="2">
        <v>39</v>
      </c>
      <c r="H818" s="2">
        <v>41</v>
      </c>
      <c r="I818" s="2">
        <v>40</v>
      </c>
      <c r="J818" s="5" t="s">
        <v>2457</v>
      </c>
      <c r="K818" s="2" t="s">
        <v>2451</v>
      </c>
      <c r="L818" s="24">
        <v>225</v>
      </c>
      <c r="M818" s="37">
        <v>486.65199999999999</v>
      </c>
      <c r="N818" s="38">
        <v>109496.7</v>
      </c>
      <c r="O818" s="38">
        <v>66615.740000000005</v>
      </c>
      <c r="P818" s="36">
        <v>42880.959999999992</v>
      </c>
      <c r="Q818" s="41">
        <f>ROUND(N818*$N$11-O818, 2)</f>
        <v>42351.11</v>
      </c>
      <c r="R818" s="45">
        <f>ROUND(N818-O818-Q818, 2)</f>
        <v>529.85</v>
      </c>
    </row>
    <row r="819" spans="1:18" x14ac:dyDescent="0.25">
      <c r="A819" s="2">
        <v>80440</v>
      </c>
      <c r="B819" s="1" t="s">
        <v>1738</v>
      </c>
      <c r="C819" s="2" t="s">
        <v>7</v>
      </c>
      <c r="D819" s="1" t="s">
        <v>1087</v>
      </c>
      <c r="E819" s="2">
        <v>4437</v>
      </c>
      <c r="F819" s="2" t="s">
        <v>1075</v>
      </c>
      <c r="G819" s="2">
        <v>32</v>
      </c>
      <c r="H819" s="2">
        <v>34</v>
      </c>
      <c r="I819" s="2">
        <v>33</v>
      </c>
      <c r="J819" s="5" t="s">
        <v>2457</v>
      </c>
      <c r="K819" s="2" t="s">
        <v>2472</v>
      </c>
      <c r="L819" s="24">
        <v>0</v>
      </c>
      <c r="M819" s="37">
        <v>773.40359999999998</v>
      </c>
      <c r="N819" s="38">
        <v>0</v>
      </c>
      <c r="O819" s="38">
        <v>0</v>
      </c>
      <c r="P819" s="36">
        <v>0</v>
      </c>
      <c r="Q819" s="41">
        <f>ROUND(N819*$N$11-O819, 2)</f>
        <v>0</v>
      </c>
      <c r="R819" s="45">
        <f>ROUND(N819-O819-Q819, 2)</f>
        <v>0</v>
      </c>
    </row>
    <row r="820" spans="1:18" x14ac:dyDescent="0.25">
      <c r="A820" s="2">
        <v>88407</v>
      </c>
      <c r="B820" s="1" t="s">
        <v>1932</v>
      </c>
      <c r="C820" s="2" t="s">
        <v>7</v>
      </c>
      <c r="D820" s="1" t="s">
        <v>709</v>
      </c>
      <c r="E820" s="2">
        <v>4286</v>
      </c>
      <c r="F820" s="2" t="s">
        <v>227</v>
      </c>
      <c r="G820" s="2">
        <v>77</v>
      </c>
      <c r="H820" s="2">
        <v>86</v>
      </c>
      <c r="I820" s="2">
        <v>81.5</v>
      </c>
      <c r="J820" s="5" t="s">
        <v>2457</v>
      </c>
      <c r="K820" s="2" t="s">
        <v>2450</v>
      </c>
      <c r="L820" s="24">
        <v>400</v>
      </c>
      <c r="M820" s="37">
        <v>365.42169999999999</v>
      </c>
      <c r="N820" s="38">
        <v>146168.68</v>
      </c>
      <c r="O820" s="38">
        <v>87701.21</v>
      </c>
      <c r="P820" s="36">
        <v>58467.469999999987</v>
      </c>
      <c r="Q820" s="41">
        <f>ROUND(N820*$N$11-O820, 2)</f>
        <v>57760.160000000003</v>
      </c>
      <c r="R820" s="45">
        <f>ROUND(N820-O820-Q820, 2)</f>
        <v>707.31</v>
      </c>
    </row>
    <row r="821" spans="1:18" x14ac:dyDescent="0.25">
      <c r="A821" s="2">
        <v>89415</v>
      </c>
      <c r="B821" s="1" t="s">
        <v>1942</v>
      </c>
      <c r="C821" s="2" t="s">
        <v>118</v>
      </c>
      <c r="D821" s="1" t="s">
        <v>1943</v>
      </c>
      <c r="E821" s="2">
        <v>89414</v>
      </c>
      <c r="F821" s="2" t="s">
        <v>227</v>
      </c>
      <c r="G821" s="2">
        <v>27</v>
      </c>
      <c r="H821" s="2">
        <v>20</v>
      </c>
      <c r="I821" s="2">
        <v>23.5</v>
      </c>
      <c r="J821" s="5" t="s">
        <v>2457</v>
      </c>
      <c r="K821" s="2" t="s">
        <v>2472</v>
      </c>
      <c r="L821" s="24">
        <v>0</v>
      </c>
      <c r="M821" s="37">
        <v>160.28809999999999</v>
      </c>
      <c r="N821" s="38">
        <v>0</v>
      </c>
      <c r="O821" s="38">
        <v>0</v>
      </c>
      <c r="P821" s="36">
        <v>0</v>
      </c>
      <c r="Q821" s="41">
        <f>ROUND(N821*$N$11-O821, 2)</f>
        <v>0</v>
      </c>
      <c r="R821" s="45">
        <f>ROUND(N821-O821-Q821, 2)</f>
        <v>0</v>
      </c>
    </row>
    <row r="822" spans="1:18" x14ac:dyDescent="0.25">
      <c r="A822" s="2">
        <v>79507</v>
      </c>
      <c r="B822" s="1" t="s">
        <v>1606</v>
      </c>
      <c r="C822" s="2" t="s">
        <v>118</v>
      </c>
      <c r="D822" s="1" t="s">
        <v>1607</v>
      </c>
      <c r="E822" s="2">
        <v>79983</v>
      </c>
      <c r="F822" s="2" t="s">
        <v>227</v>
      </c>
      <c r="G822" s="2">
        <v>48</v>
      </c>
      <c r="H822" s="2">
        <v>44</v>
      </c>
      <c r="I822" s="2">
        <v>46</v>
      </c>
      <c r="J822" s="5" t="s">
        <v>2457</v>
      </c>
      <c r="K822" s="2" t="s">
        <v>2450</v>
      </c>
      <c r="L822" s="24">
        <v>400</v>
      </c>
      <c r="M822" s="37">
        <v>309.85640000000001</v>
      </c>
      <c r="N822" s="38">
        <v>123942.56</v>
      </c>
      <c r="O822" s="38">
        <v>74590.42</v>
      </c>
      <c r="P822" s="36">
        <v>49352.14</v>
      </c>
      <c r="Q822" s="41">
        <f>ROUND(N822*$N$11-O822, 2)</f>
        <v>48752.38</v>
      </c>
      <c r="R822" s="45">
        <f>ROUND(N822-O822-Q822, 2)</f>
        <v>599.76</v>
      </c>
    </row>
    <row r="823" spans="1:18" x14ac:dyDescent="0.25">
      <c r="A823" s="2">
        <v>85821</v>
      </c>
      <c r="B823" s="1" t="s">
        <v>1824</v>
      </c>
      <c r="C823" s="2" t="s">
        <v>7</v>
      </c>
      <c r="D823" s="1" t="s">
        <v>824</v>
      </c>
      <c r="E823" s="2">
        <v>4374</v>
      </c>
      <c r="F823" s="2" t="s">
        <v>803</v>
      </c>
      <c r="G823" s="2">
        <v>35</v>
      </c>
      <c r="H823" s="2">
        <v>21</v>
      </c>
      <c r="I823" s="2">
        <v>28</v>
      </c>
      <c r="J823" s="5" t="s">
        <v>2457</v>
      </c>
      <c r="K823" s="2" t="s">
        <v>2472</v>
      </c>
      <c r="L823" s="24">
        <v>0</v>
      </c>
      <c r="M823" s="37">
        <v>171.38050000000001</v>
      </c>
      <c r="N823" s="38">
        <v>0</v>
      </c>
      <c r="O823" s="38">
        <v>0</v>
      </c>
      <c r="P823" s="36">
        <v>0</v>
      </c>
      <c r="Q823" s="41">
        <f>ROUND(N823*$N$11-O823, 2)</f>
        <v>0</v>
      </c>
      <c r="R823" s="45">
        <f>ROUND(N823-O823-Q823, 2)</f>
        <v>0</v>
      </c>
    </row>
    <row r="824" spans="1:18" x14ac:dyDescent="0.25">
      <c r="A824" s="2">
        <v>5593</v>
      </c>
      <c r="B824" s="1" t="s">
        <v>840</v>
      </c>
      <c r="C824" s="2" t="s">
        <v>7</v>
      </c>
      <c r="D824" s="1" t="s">
        <v>839</v>
      </c>
      <c r="E824" s="2">
        <v>4381</v>
      </c>
      <c r="F824" s="2" t="s">
        <v>803</v>
      </c>
      <c r="G824" s="2">
        <v>24</v>
      </c>
      <c r="H824" s="2">
        <v>18</v>
      </c>
      <c r="I824" s="2">
        <v>21</v>
      </c>
      <c r="J824" s="5" t="s">
        <v>2457</v>
      </c>
      <c r="K824" s="2" t="s">
        <v>2472</v>
      </c>
      <c r="L824" s="24">
        <v>0</v>
      </c>
      <c r="M824" s="37">
        <v>496.70510000000002</v>
      </c>
      <c r="N824" s="38">
        <v>0</v>
      </c>
      <c r="O824" s="38">
        <v>0</v>
      </c>
      <c r="P824" s="36">
        <v>0</v>
      </c>
      <c r="Q824" s="41">
        <f>ROUND(N824*$N$11-O824, 2)</f>
        <v>0</v>
      </c>
      <c r="R824" s="45">
        <f>ROUND(N824-O824-Q824, 2)</f>
        <v>0</v>
      </c>
    </row>
    <row r="825" spans="1:18" x14ac:dyDescent="0.25">
      <c r="A825" s="2">
        <v>89616</v>
      </c>
      <c r="B825" s="1" t="s">
        <v>1981</v>
      </c>
      <c r="C825" s="2" t="s">
        <v>118</v>
      </c>
      <c r="D825" s="1" t="s">
        <v>1692</v>
      </c>
      <c r="E825" s="2">
        <v>79967</v>
      </c>
      <c r="F825" s="2" t="s">
        <v>227</v>
      </c>
      <c r="G825" s="2">
        <v>48</v>
      </c>
      <c r="H825" s="2">
        <v>47</v>
      </c>
      <c r="I825" s="2">
        <v>47.5</v>
      </c>
      <c r="J825" s="5" t="s">
        <v>2457</v>
      </c>
      <c r="K825" s="2" t="s">
        <v>2450</v>
      </c>
      <c r="L825" s="24">
        <v>400</v>
      </c>
      <c r="M825" s="37">
        <v>216.83879999999999</v>
      </c>
      <c r="N825" s="38">
        <v>86735.51999999999</v>
      </c>
      <c r="O825" s="38">
        <v>52277.71</v>
      </c>
      <c r="P825" s="36">
        <v>34457.80999999999</v>
      </c>
      <c r="Q825" s="41">
        <f>ROUND(N825*$N$11-O825, 2)</f>
        <v>34038.1</v>
      </c>
      <c r="R825" s="45">
        <f>ROUND(N825-O825-Q825, 2)</f>
        <v>419.71</v>
      </c>
    </row>
    <row r="826" spans="1:18" x14ac:dyDescent="0.25">
      <c r="A826" s="2">
        <v>81187</v>
      </c>
      <c r="B826" s="1" t="s">
        <v>1801</v>
      </c>
      <c r="C826" s="2" t="s">
        <v>118</v>
      </c>
      <c r="D826" s="1" t="s">
        <v>1684</v>
      </c>
      <c r="E826" s="2">
        <v>79947</v>
      </c>
      <c r="F826" s="2" t="s">
        <v>900</v>
      </c>
      <c r="G826" s="2">
        <v>39</v>
      </c>
      <c r="H826" s="2">
        <v>45</v>
      </c>
      <c r="I826" s="2">
        <v>42</v>
      </c>
      <c r="J826" s="5" t="s">
        <v>2457</v>
      </c>
      <c r="K826" s="2" t="s">
        <v>2451</v>
      </c>
      <c r="L826" s="24">
        <v>225</v>
      </c>
      <c r="M826" s="37">
        <v>834.89049999999997</v>
      </c>
      <c r="N826" s="38">
        <v>187850.36249999999</v>
      </c>
      <c r="O826" s="38">
        <v>113253.89</v>
      </c>
      <c r="P826" s="36">
        <v>74596.472499999989</v>
      </c>
      <c r="Q826" s="41">
        <f>ROUND(N826*$N$11-O826, 2)</f>
        <v>73687.460000000006</v>
      </c>
      <c r="R826" s="45">
        <f>ROUND(N826-O826-Q826, 2)</f>
        <v>909.01</v>
      </c>
    </row>
    <row r="827" spans="1:18" x14ac:dyDescent="0.25">
      <c r="A827" s="2">
        <v>4775</v>
      </c>
      <c r="B827" s="1" t="s">
        <v>82</v>
      </c>
      <c r="C827" s="2" t="s">
        <v>7</v>
      </c>
      <c r="D827" s="1" t="s">
        <v>83</v>
      </c>
      <c r="E827" s="2">
        <v>4175</v>
      </c>
      <c r="F827" s="2" t="s">
        <v>52</v>
      </c>
      <c r="G827" s="2">
        <v>59</v>
      </c>
      <c r="H827" s="2">
        <v>50</v>
      </c>
      <c r="I827" s="2">
        <v>54.5</v>
      </c>
      <c r="J827" s="5" t="s">
        <v>2457</v>
      </c>
      <c r="K827" s="2" t="s">
        <v>2450</v>
      </c>
      <c r="L827" s="24">
        <v>400</v>
      </c>
      <c r="M827" s="37">
        <v>326.40379999999999</v>
      </c>
      <c r="N827" s="38">
        <v>130561.51999999999</v>
      </c>
      <c r="O827" s="38">
        <v>78336.91</v>
      </c>
      <c r="P827" s="36">
        <v>52224.609999999986</v>
      </c>
      <c r="Q827" s="41">
        <f>ROUND(N827*$N$11-O827, 2)</f>
        <v>51592.82</v>
      </c>
      <c r="R827" s="45">
        <f>ROUND(N827-O827-Q827, 2)</f>
        <v>631.79</v>
      </c>
    </row>
    <row r="828" spans="1:18" x14ac:dyDescent="0.25">
      <c r="A828" s="2">
        <v>4790</v>
      </c>
      <c r="B828" s="1" t="s">
        <v>101</v>
      </c>
      <c r="C828" s="2" t="s">
        <v>7</v>
      </c>
      <c r="D828" s="1" t="s">
        <v>102</v>
      </c>
      <c r="E828" s="2">
        <v>4181</v>
      </c>
      <c r="F828" s="2" t="s">
        <v>52</v>
      </c>
      <c r="G828" s="2">
        <v>43</v>
      </c>
      <c r="H828" s="2">
        <v>39</v>
      </c>
      <c r="I828" s="2">
        <v>41</v>
      </c>
      <c r="J828" s="5" t="s">
        <v>2457</v>
      </c>
      <c r="K828" s="2" t="s">
        <v>2451</v>
      </c>
      <c r="L828" s="24">
        <v>225</v>
      </c>
      <c r="M828" s="37">
        <v>51.212600000000002</v>
      </c>
      <c r="N828" s="38">
        <v>11522.835000000001</v>
      </c>
      <c r="O828" s="38">
        <v>6913.7</v>
      </c>
      <c r="P828" s="36">
        <v>4609.1350000000011</v>
      </c>
      <c r="Q828" s="41">
        <f>ROUND(N828*$N$11-O828, 2)</f>
        <v>4553.38</v>
      </c>
      <c r="R828" s="45">
        <f>ROUND(N828-O828-Q828, 2)</f>
        <v>55.76</v>
      </c>
    </row>
    <row r="829" spans="1:18" x14ac:dyDescent="0.25">
      <c r="A829" s="2">
        <v>4796</v>
      </c>
      <c r="B829" s="1" t="s">
        <v>108</v>
      </c>
      <c r="C829" s="2" t="s">
        <v>7</v>
      </c>
      <c r="D829" s="1" t="s">
        <v>109</v>
      </c>
      <c r="E829" s="2">
        <v>4186</v>
      </c>
      <c r="F829" s="2" t="s">
        <v>52</v>
      </c>
      <c r="G829" s="2">
        <v>35</v>
      </c>
      <c r="H829" s="2">
        <v>38</v>
      </c>
      <c r="I829" s="2">
        <v>36.5</v>
      </c>
      <c r="J829" s="5" t="s">
        <v>2457</v>
      </c>
      <c r="K829" s="2" t="s">
        <v>2451</v>
      </c>
      <c r="L829" s="24">
        <v>225</v>
      </c>
      <c r="M829" s="37">
        <v>100.62520000000001</v>
      </c>
      <c r="N829" s="38">
        <v>22640.670000000002</v>
      </c>
      <c r="O829" s="38">
        <v>13584.4</v>
      </c>
      <c r="P829" s="36">
        <v>9056.2700000000023</v>
      </c>
      <c r="Q829" s="41">
        <f>ROUND(N829*$N$11-O829, 2)</f>
        <v>8946.7099999999991</v>
      </c>
      <c r="R829" s="45">
        <f>ROUND(N829-O829-Q829, 2)</f>
        <v>109.56</v>
      </c>
    </row>
    <row r="830" spans="1:18" x14ac:dyDescent="0.25">
      <c r="A830" s="2">
        <v>5133</v>
      </c>
      <c r="B830" s="1" t="s">
        <v>426</v>
      </c>
      <c r="C830" s="2" t="s">
        <v>7</v>
      </c>
      <c r="D830" s="1" t="s">
        <v>421</v>
      </c>
      <c r="E830" s="2">
        <v>4243</v>
      </c>
      <c r="F830" s="2" t="s">
        <v>227</v>
      </c>
      <c r="G830" s="2">
        <v>34</v>
      </c>
      <c r="H830" s="2">
        <v>38</v>
      </c>
      <c r="I830" s="2">
        <v>36</v>
      </c>
      <c r="J830" s="5" t="s">
        <v>2457</v>
      </c>
      <c r="K830" s="2" t="s">
        <v>2451</v>
      </c>
      <c r="L830" s="24">
        <v>225</v>
      </c>
      <c r="M830" s="37">
        <v>1577.4765</v>
      </c>
      <c r="N830" s="38">
        <v>354932.21250000002</v>
      </c>
      <c r="O830" s="38">
        <v>212959.33</v>
      </c>
      <c r="P830" s="36">
        <v>141972.88250000004</v>
      </c>
      <c r="Q830" s="41">
        <f>ROUND(N830*$N$11-O830, 2)</f>
        <v>140255.37</v>
      </c>
      <c r="R830" s="45">
        <f>ROUND(N830-O830-Q830, 2)</f>
        <v>1717.51</v>
      </c>
    </row>
    <row r="831" spans="1:18" x14ac:dyDescent="0.25">
      <c r="A831" s="2">
        <v>5759</v>
      </c>
      <c r="B831" s="1" t="s">
        <v>973</v>
      </c>
      <c r="C831" s="2" t="s">
        <v>7</v>
      </c>
      <c r="D831" s="1" t="s">
        <v>903</v>
      </c>
      <c r="E831" s="2">
        <v>4403</v>
      </c>
      <c r="F831" s="2" t="s">
        <v>900</v>
      </c>
      <c r="G831" s="2">
        <v>8</v>
      </c>
      <c r="H831" s="2">
        <v>13</v>
      </c>
      <c r="I831" s="2">
        <v>10.5</v>
      </c>
      <c r="J831" s="5" t="s">
        <v>2457</v>
      </c>
      <c r="K831" s="2" t="s">
        <v>2472</v>
      </c>
      <c r="L831" s="24">
        <v>0</v>
      </c>
      <c r="M831" s="37">
        <v>1674.1754000000001</v>
      </c>
      <c r="N831" s="38">
        <v>0</v>
      </c>
      <c r="O831" s="38">
        <v>0</v>
      </c>
      <c r="P831" s="36">
        <v>0</v>
      </c>
      <c r="Q831" s="41">
        <f>ROUND(N831*$N$11-O831, 2)</f>
        <v>0</v>
      </c>
      <c r="R831" s="45">
        <f>ROUND(N831-O831-Q831, 2)</f>
        <v>0</v>
      </c>
    </row>
    <row r="832" spans="1:18" x14ac:dyDescent="0.25">
      <c r="A832" s="2">
        <v>5922</v>
      </c>
      <c r="B832" s="1" t="s">
        <v>1109</v>
      </c>
      <c r="C832" s="2" t="s">
        <v>7</v>
      </c>
      <c r="D832" s="1" t="s">
        <v>1108</v>
      </c>
      <c r="E832" s="2">
        <v>4443</v>
      </c>
      <c r="F832" s="2" t="s">
        <v>1075</v>
      </c>
      <c r="G832" s="2">
        <v>38</v>
      </c>
      <c r="H832" s="2">
        <v>34</v>
      </c>
      <c r="I832" s="2">
        <v>36</v>
      </c>
      <c r="J832" s="5" t="s">
        <v>2457</v>
      </c>
      <c r="K832" s="2" t="s">
        <v>2451</v>
      </c>
      <c r="L832" s="24">
        <v>225</v>
      </c>
      <c r="M832" s="37">
        <v>553.60389999999995</v>
      </c>
      <c r="N832" s="38">
        <v>124560.87749999999</v>
      </c>
      <c r="O832" s="38">
        <v>74736.53</v>
      </c>
      <c r="P832" s="36">
        <v>49824.347499999989</v>
      </c>
      <c r="Q832" s="41">
        <f>ROUND(N832*$N$11-O832, 2)</f>
        <v>49221.599999999999</v>
      </c>
      <c r="R832" s="45">
        <f>ROUND(N832-O832-Q832, 2)</f>
        <v>602.75</v>
      </c>
    </row>
    <row r="833" spans="1:18" x14ac:dyDescent="0.25">
      <c r="A833" s="2">
        <v>5955</v>
      </c>
      <c r="B833" s="1" t="s">
        <v>1144</v>
      </c>
      <c r="C833" s="2" t="s">
        <v>7</v>
      </c>
      <c r="D833" s="1" t="s">
        <v>1142</v>
      </c>
      <c r="E833" s="2">
        <v>4457</v>
      </c>
      <c r="F833" s="2" t="s">
        <v>1143</v>
      </c>
      <c r="G833" s="2">
        <v>66</v>
      </c>
      <c r="H833" s="2">
        <v>72</v>
      </c>
      <c r="I833" s="2">
        <v>69</v>
      </c>
      <c r="J833" s="5" t="s">
        <v>2457</v>
      </c>
      <c r="K833" s="2" t="s">
        <v>2450</v>
      </c>
      <c r="L833" s="24">
        <v>400</v>
      </c>
      <c r="M833" s="37">
        <v>478.01119999999997</v>
      </c>
      <c r="N833" s="38">
        <v>191204.47999999998</v>
      </c>
      <c r="O833" s="38">
        <v>114722.69</v>
      </c>
      <c r="P833" s="36">
        <v>76481.789999999979</v>
      </c>
      <c r="Q833" s="41">
        <f>ROUND(N833*$N$11-O833, 2)</f>
        <v>75556.55</v>
      </c>
      <c r="R833" s="45">
        <f>ROUND(N833-O833-Q833, 2)</f>
        <v>925.24</v>
      </c>
    </row>
    <row r="834" spans="1:18" x14ac:dyDescent="0.25">
      <c r="A834" s="2">
        <v>6159</v>
      </c>
      <c r="B834" s="1" t="s">
        <v>1273</v>
      </c>
      <c r="C834" s="2" t="s">
        <v>7</v>
      </c>
      <c r="D834" s="1" t="s">
        <v>1263</v>
      </c>
      <c r="E834" s="2">
        <v>4499</v>
      </c>
      <c r="F834" s="2" t="s">
        <v>1079</v>
      </c>
      <c r="G834" s="2">
        <v>51</v>
      </c>
      <c r="H834" s="2">
        <v>49</v>
      </c>
      <c r="I834" s="2">
        <v>50</v>
      </c>
      <c r="J834" s="5" t="s">
        <v>2457</v>
      </c>
      <c r="K834" s="2" t="s">
        <v>2450</v>
      </c>
      <c r="L834" s="24">
        <v>400</v>
      </c>
      <c r="M834" s="37">
        <v>711.80920000000003</v>
      </c>
      <c r="N834" s="38">
        <v>284723.68</v>
      </c>
      <c r="O834" s="38">
        <v>170834.21</v>
      </c>
      <c r="P834" s="36">
        <v>113889.47</v>
      </c>
      <c r="Q834" s="41">
        <f>ROUND(N834*$N$11-O834, 2)</f>
        <v>112511.69</v>
      </c>
      <c r="R834" s="45">
        <f>ROUND(N834-O834-Q834, 2)</f>
        <v>1377.78</v>
      </c>
    </row>
    <row r="835" spans="1:18" x14ac:dyDescent="0.25">
      <c r="A835" s="2">
        <v>79631</v>
      </c>
      <c r="B835" s="1" t="s">
        <v>1634</v>
      </c>
      <c r="C835" s="2" t="s">
        <v>7</v>
      </c>
      <c r="D835" s="1" t="s">
        <v>1108</v>
      </c>
      <c r="E835" s="2">
        <v>4443</v>
      </c>
      <c r="F835" s="2" t="s">
        <v>1075</v>
      </c>
      <c r="G835" s="2">
        <v>40</v>
      </c>
      <c r="H835" s="2">
        <v>37</v>
      </c>
      <c r="I835" s="2">
        <v>38.5</v>
      </c>
      <c r="J835" s="5" t="s">
        <v>2457</v>
      </c>
      <c r="K835" s="2" t="s">
        <v>2451</v>
      </c>
      <c r="L835" s="24">
        <v>225</v>
      </c>
      <c r="M835" s="37">
        <v>393.70740000000001</v>
      </c>
      <c r="N835" s="38">
        <v>88584.165000000008</v>
      </c>
      <c r="O835" s="38">
        <v>53150.5</v>
      </c>
      <c r="P835" s="36">
        <v>35433.665000000008</v>
      </c>
      <c r="Q835" s="41">
        <f>ROUND(N835*$N$11-O835, 2)</f>
        <v>35005.01</v>
      </c>
      <c r="R835" s="45">
        <f>ROUND(N835-O835-Q835, 2)</f>
        <v>428.66</v>
      </c>
    </row>
    <row r="836" spans="1:18" x14ac:dyDescent="0.25">
      <c r="A836" s="2">
        <v>79692</v>
      </c>
      <c r="B836" s="1" t="s">
        <v>1648</v>
      </c>
      <c r="C836" s="2" t="s">
        <v>7</v>
      </c>
      <c r="D836" s="1" t="s">
        <v>1117</v>
      </c>
      <c r="E836" s="2">
        <v>4446</v>
      </c>
      <c r="F836" s="2" t="s">
        <v>1075</v>
      </c>
      <c r="G836" s="2">
        <v>31</v>
      </c>
      <c r="H836" s="2">
        <v>26</v>
      </c>
      <c r="I836" s="2">
        <v>28.5</v>
      </c>
      <c r="J836" s="5" t="s">
        <v>2457</v>
      </c>
      <c r="K836" s="2" t="s">
        <v>2472</v>
      </c>
      <c r="L836" s="24">
        <v>0</v>
      </c>
      <c r="M836" s="37">
        <v>818.50909999999999</v>
      </c>
      <c r="N836" s="38">
        <v>0</v>
      </c>
      <c r="O836" s="38">
        <v>0</v>
      </c>
      <c r="P836" s="36">
        <v>0</v>
      </c>
      <c r="Q836" s="41">
        <f>ROUND(N836*$N$11-O836, 2)</f>
        <v>0</v>
      </c>
      <c r="R836" s="45">
        <f>ROUND(N836-O836-Q836, 2)</f>
        <v>0</v>
      </c>
    </row>
    <row r="837" spans="1:18" x14ac:dyDescent="0.25">
      <c r="A837" s="2">
        <v>87475</v>
      </c>
      <c r="B837" s="1" t="s">
        <v>1869</v>
      </c>
      <c r="C837" s="2" t="s">
        <v>7</v>
      </c>
      <c r="D837" s="1" t="s">
        <v>571</v>
      </c>
      <c r="E837" s="2">
        <v>4266</v>
      </c>
      <c r="F837" s="2" t="s">
        <v>227</v>
      </c>
      <c r="G837" s="2">
        <v>31</v>
      </c>
      <c r="H837" s="2">
        <v>31</v>
      </c>
      <c r="I837" s="2">
        <v>31</v>
      </c>
      <c r="J837" s="5" t="s">
        <v>2457</v>
      </c>
      <c r="K837" s="2" t="s">
        <v>2472</v>
      </c>
      <c r="L837" s="24">
        <v>0</v>
      </c>
      <c r="M837" s="37">
        <v>631.24059999999997</v>
      </c>
      <c r="N837" s="38">
        <v>0</v>
      </c>
      <c r="O837" s="38">
        <v>0</v>
      </c>
      <c r="P837" s="36">
        <v>0</v>
      </c>
      <c r="Q837" s="41">
        <f>ROUND(N837*$N$11-O837, 2)</f>
        <v>0</v>
      </c>
      <c r="R837" s="45">
        <f>ROUND(N837-O837-Q837, 2)</f>
        <v>0</v>
      </c>
    </row>
    <row r="838" spans="1:18" x14ac:dyDescent="0.25">
      <c r="A838" s="2">
        <v>92770</v>
      </c>
      <c r="B838" s="1" t="s">
        <v>2346</v>
      </c>
      <c r="C838" s="2" t="s">
        <v>7</v>
      </c>
      <c r="D838" s="1" t="s">
        <v>1017</v>
      </c>
      <c r="E838" s="2">
        <v>4407</v>
      </c>
      <c r="F838" s="2" t="s">
        <v>900</v>
      </c>
      <c r="G838" s="2">
        <v>45</v>
      </c>
      <c r="H838" s="2">
        <v>39</v>
      </c>
      <c r="I838" s="2">
        <v>42</v>
      </c>
      <c r="J838" s="5" t="s">
        <v>2457</v>
      </c>
      <c r="K838" s="2" t="s">
        <v>2451</v>
      </c>
      <c r="L838" s="24">
        <v>225</v>
      </c>
      <c r="M838" s="37">
        <v>859.88059999999996</v>
      </c>
      <c r="N838" s="38">
        <v>193473.13499999998</v>
      </c>
      <c r="O838" s="38">
        <v>116083.88</v>
      </c>
      <c r="P838" s="36">
        <v>77389.254999999976</v>
      </c>
      <c r="Q838" s="41">
        <f>ROUND(N838*$N$11-O838, 2)</f>
        <v>76453.039999999994</v>
      </c>
      <c r="R838" s="45">
        <f>ROUND(N838-O838-Q838, 2)</f>
        <v>936.21</v>
      </c>
    </row>
    <row r="839" spans="1:18" x14ac:dyDescent="0.25">
      <c r="A839" s="2">
        <v>4980</v>
      </c>
      <c r="B839" s="1" t="s">
        <v>282</v>
      </c>
      <c r="C839" s="2" t="s">
        <v>7</v>
      </c>
      <c r="D839" s="1" t="s">
        <v>226</v>
      </c>
      <c r="E839" s="2">
        <v>4235</v>
      </c>
      <c r="F839" s="2" t="s">
        <v>227</v>
      </c>
      <c r="G839" s="2">
        <v>25</v>
      </c>
      <c r="H839" s="2">
        <v>31</v>
      </c>
      <c r="I839" s="2">
        <v>28</v>
      </c>
      <c r="J839" s="5" t="s">
        <v>2457</v>
      </c>
      <c r="K839" s="2" t="s">
        <v>2472</v>
      </c>
      <c r="L839" s="24">
        <v>0</v>
      </c>
      <c r="M839" s="37">
        <v>3453.4881999999998</v>
      </c>
      <c r="N839" s="38">
        <v>0</v>
      </c>
      <c r="O839" s="38">
        <v>0</v>
      </c>
      <c r="P839" s="36">
        <v>0</v>
      </c>
      <c r="Q839" s="41">
        <f>ROUND(N839*$N$11-O839, 2)</f>
        <v>0</v>
      </c>
      <c r="R839" s="45">
        <f>ROUND(N839-O839-Q839, 2)</f>
        <v>0</v>
      </c>
    </row>
    <row r="840" spans="1:18" x14ac:dyDescent="0.25">
      <c r="A840" s="2">
        <v>5421</v>
      </c>
      <c r="B840" s="1" t="s">
        <v>692</v>
      </c>
      <c r="C840" s="2" t="s">
        <v>7</v>
      </c>
      <c r="D840" s="1" t="s">
        <v>689</v>
      </c>
      <c r="E840" s="2">
        <v>4283</v>
      </c>
      <c r="F840" s="2" t="s">
        <v>227</v>
      </c>
      <c r="G840" s="2">
        <v>47</v>
      </c>
      <c r="H840" s="2">
        <v>49</v>
      </c>
      <c r="I840" s="2">
        <v>48</v>
      </c>
      <c r="J840" s="5" t="s">
        <v>2457</v>
      </c>
      <c r="K840" s="2" t="s">
        <v>2450</v>
      </c>
      <c r="L840" s="24">
        <v>400</v>
      </c>
      <c r="M840" s="37">
        <v>822.39940000000001</v>
      </c>
      <c r="N840" s="38">
        <v>328959.76</v>
      </c>
      <c r="O840" s="38">
        <v>197375.86</v>
      </c>
      <c r="P840" s="36">
        <v>131583.90000000002</v>
      </c>
      <c r="Q840" s="41">
        <f>ROUND(N840*$N$11-O840, 2)</f>
        <v>129992.06</v>
      </c>
      <c r="R840" s="45">
        <f>ROUND(N840-O840-Q840, 2)</f>
        <v>1591.84</v>
      </c>
    </row>
    <row r="841" spans="1:18" x14ac:dyDescent="0.25">
      <c r="A841" s="2">
        <v>5573</v>
      </c>
      <c r="B841" s="1" t="s">
        <v>818</v>
      </c>
      <c r="C841" s="2" t="s">
        <v>7</v>
      </c>
      <c r="D841" s="1" t="s">
        <v>817</v>
      </c>
      <c r="E841" s="2">
        <v>79598</v>
      </c>
      <c r="F841" s="2" t="s">
        <v>803</v>
      </c>
      <c r="G841" s="2">
        <v>52</v>
      </c>
      <c r="H841" s="2">
        <v>60</v>
      </c>
      <c r="I841" s="2">
        <v>56</v>
      </c>
      <c r="J841" s="5" t="s">
        <v>2457</v>
      </c>
      <c r="K841" s="2" t="s">
        <v>2450</v>
      </c>
      <c r="L841" s="24">
        <v>400</v>
      </c>
      <c r="M841" s="37">
        <v>712.4153</v>
      </c>
      <c r="N841" s="38">
        <v>284966.12</v>
      </c>
      <c r="O841" s="38">
        <v>170979.67</v>
      </c>
      <c r="P841" s="36">
        <v>113986.44999999998</v>
      </c>
      <c r="Q841" s="41">
        <f>ROUND(N841*$N$11-O841, 2)</f>
        <v>112607.5</v>
      </c>
      <c r="R841" s="45">
        <f>ROUND(N841-O841-Q841, 2)</f>
        <v>1378.95</v>
      </c>
    </row>
    <row r="842" spans="1:18" x14ac:dyDescent="0.25">
      <c r="A842" s="2">
        <v>4902</v>
      </c>
      <c r="B842" s="1" t="s">
        <v>216</v>
      </c>
      <c r="C842" s="2" t="s">
        <v>7</v>
      </c>
      <c r="D842" s="1" t="s">
        <v>217</v>
      </c>
      <c r="E842" s="2">
        <v>4228</v>
      </c>
      <c r="F842" s="2" t="s">
        <v>218</v>
      </c>
      <c r="G842" s="2">
        <v>35</v>
      </c>
      <c r="H842" s="2">
        <v>35</v>
      </c>
      <c r="I842" s="2">
        <v>35</v>
      </c>
      <c r="J842" s="5" t="s">
        <v>2457</v>
      </c>
      <c r="K842" s="2" t="s">
        <v>2472</v>
      </c>
      <c r="L842" s="24">
        <v>0</v>
      </c>
      <c r="M842" s="37">
        <v>213.98650000000001</v>
      </c>
      <c r="N842" s="38">
        <v>0</v>
      </c>
      <c r="O842" s="38">
        <v>0</v>
      </c>
      <c r="P842" s="36">
        <v>0</v>
      </c>
      <c r="Q842" s="41">
        <f>ROUND(N842*$N$11-O842, 2)</f>
        <v>0</v>
      </c>
      <c r="R842" s="45">
        <f>ROUND(N842-O842-Q842, 2)</f>
        <v>0</v>
      </c>
    </row>
    <row r="843" spans="1:18" x14ac:dyDescent="0.25">
      <c r="A843" s="2">
        <v>4947</v>
      </c>
      <c r="B843" s="1" t="s">
        <v>258</v>
      </c>
      <c r="C843" s="2" t="s">
        <v>7</v>
      </c>
      <c r="D843" s="1" t="s">
        <v>226</v>
      </c>
      <c r="E843" s="2">
        <v>4235</v>
      </c>
      <c r="F843" s="2" t="s">
        <v>227</v>
      </c>
      <c r="G843" s="2">
        <v>42</v>
      </c>
      <c r="H843" s="2">
        <v>38</v>
      </c>
      <c r="I843" s="2">
        <v>40</v>
      </c>
      <c r="J843" s="5" t="s">
        <v>2457</v>
      </c>
      <c r="K843" s="2" t="s">
        <v>2451</v>
      </c>
      <c r="L843" s="24">
        <v>225</v>
      </c>
      <c r="M843" s="37">
        <v>344.16230000000002</v>
      </c>
      <c r="N843" s="38">
        <v>77436.517500000002</v>
      </c>
      <c r="O843" s="38">
        <v>46461.91</v>
      </c>
      <c r="P843" s="36">
        <v>30974.607499999998</v>
      </c>
      <c r="Q843" s="41">
        <f>ROUND(N843*$N$11-O843, 2)</f>
        <v>30599.89</v>
      </c>
      <c r="R843" s="45">
        <f>ROUND(N843-O843-Q843, 2)</f>
        <v>374.72</v>
      </c>
    </row>
    <row r="844" spans="1:18" x14ac:dyDescent="0.25">
      <c r="A844" s="2">
        <v>4993</v>
      </c>
      <c r="B844" s="1" t="s">
        <v>295</v>
      </c>
      <c r="C844" s="2" t="s">
        <v>7</v>
      </c>
      <c r="D844" s="1" t="s">
        <v>291</v>
      </c>
      <c r="E844" s="2">
        <v>4237</v>
      </c>
      <c r="F844" s="2" t="s">
        <v>227</v>
      </c>
      <c r="G844" s="2">
        <v>38</v>
      </c>
      <c r="H844" s="2">
        <v>39</v>
      </c>
      <c r="I844" s="2">
        <v>38.5</v>
      </c>
      <c r="J844" s="5" t="s">
        <v>2457</v>
      </c>
      <c r="K844" s="2" t="s">
        <v>2451</v>
      </c>
      <c r="L844" s="24">
        <v>225</v>
      </c>
      <c r="M844" s="37">
        <v>419.77019999999999</v>
      </c>
      <c r="N844" s="38">
        <v>94448.294999999998</v>
      </c>
      <c r="O844" s="38">
        <v>56668.98</v>
      </c>
      <c r="P844" s="36">
        <v>37779.314999999995</v>
      </c>
      <c r="Q844" s="41">
        <f>ROUND(N844*$N$11-O844, 2)</f>
        <v>37322.28</v>
      </c>
      <c r="R844" s="45">
        <f>ROUND(N844-O844-Q844, 2)</f>
        <v>457.03</v>
      </c>
    </row>
    <row r="845" spans="1:18" x14ac:dyDescent="0.25">
      <c r="A845" s="2">
        <v>5051</v>
      </c>
      <c r="B845" s="1" t="s">
        <v>349</v>
      </c>
      <c r="C845" s="2" t="s">
        <v>7</v>
      </c>
      <c r="D845" s="1" t="s">
        <v>342</v>
      </c>
      <c r="E845" s="2">
        <v>4240</v>
      </c>
      <c r="F845" s="2" t="s">
        <v>227</v>
      </c>
      <c r="G845" s="2">
        <v>58</v>
      </c>
      <c r="H845" s="2">
        <v>64</v>
      </c>
      <c r="I845" s="2">
        <v>61</v>
      </c>
      <c r="J845" s="5" t="s">
        <v>2457</v>
      </c>
      <c r="K845" s="2" t="s">
        <v>2450</v>
      </c>
      <c r="L845" s="24">
        <v>400</v>
      </c>
      <c r="M845" s="37">
        <v>308.97640000000001</v>
      </c>
      <c r="N845" s="38">
        <v>123590.56</v>
      </c>
      <c r="O845" s="38">
        <v>74154.34</v>
      </c>
      <c r="P845" s="36">
        <v>49436.22</v>
      </c>
      <c r="Q845" s="41">
        <f>ROUND(N845*$N$11-O845, 2)</f>
        <v>48838.17</v>
      </c>
      <c r="R845" s="45">
        <f>ROUND(N845-O845-Q845, 2)</f>
        <v>598.04999999999995</v>
      </c>
    </row>
    <row r="846" spans="1:18" x14ac:dyDescent="0.25">
      <c r="A846" s="2">
        <v>5755</v>
      </c>
      <c r="B846" s="1" t="s">
        <v>969</v>
      </c>
      <c r="C846" s="2" t="s">
        <v>7</v>
      </c>
      <c r="D846" s="1" t="s">
        <v>903</v>
      </c>
      <c r="E846" s="2">
        <v>4403</v>
      </c>
      <c r="F846" s="2" t="s">
        <v>900</v>
      </c>
      <c r="G846" s="2">
        <v>31</v>
      </c>
      <c r="H846" s="2">
        <v>32</v>
      </c>
      <c r="I846" s="2">
        <v>31.5</v>
      </c>
      <c r="J846" s="5" t="s">
        <v>2457</v>
      </c>
      <c r="K846" s="2" t="s">
        <v>2472</v>
      </c>
      <c r="L846" s="24">
        <v>0</v>
      </c>
      <c r="M846" s="37">
        <v>619.08799999999997</v>
      </c>
      <c r="N846" s="38">
        <v>0</v>
      </c>
      <c r="O846" s="38">
        <v>0</v>
      </c>
      <c r="P846" s="36">
        <v>0</v>
      </c>
      <c r="Q846" s="41">
        <f>ROUND(N846*$N$11-O846, 2)</f>
        <v>0</v>
      </c>
      <c r="R846" s="45">
        <f>ROUND(N846-O846-Q846, 2)</f>
        <v>0</v>
      </c>
    </row>
    <row r="847" spans="1:18" x14ac:dyDescent="0.25">
      <c r="A847" s="2">
        <v>5893</v>
      </c>
      <c r="B847" s="1" t="s">
        <v>1084</v>
      </c>
      <c r="C847" s="2" t="s">
        <v>7</v>
      </c>
      <c r="D847" s="1" t="s">
        <v>1085</v>
      </c>
      <c r="E847" s="2">
        <v>4435</v>
      </c>
      <c r="F847" s="2" t="s">
        <v>1075</v>
      </c>
      <c r="G847" s="2">
        <v>77</v>
      </c>
      <c r="H847" s="2">
        <v>80</v>
      </c>
      <c r="I847" s="2">
        <v>78.5</v>
      </c>
      <c r="J847" s="5" t="s">
        <v>2457</v>
      </c>
      <c r="K847" s="2" t="s">
        <v>2450</v>
      </c>
      <c r="L847" s="24">
        <v>400</v>
      </c>
      <c r="M847" s="37">
        <v>114.54</v>
      </c>
      <c r="N847" s="38">
        <v>45816</v>
      </c>
      <c r="O847" s="38">
        <v>27489.599999999999</v>
      </c>
      <c r="P847" s="36">
        <v>18326.400000000001</v>
      </c>
      <c r="Q847" s="41">
        <f>ROUND(N847*$N$11-O847, 2)</f>
        <v>18104.7</v>
      </c>
      <c r="R847" s="45">
        <f>ROUND(N847-O847-Q847, 2)</f>
        <v>221.7</v>
      </c>
    </row>
    <row r="848" spans="1:18" x14ac:dyDescent="0.25">
      <c r="A848" s="2">
        <v>78847</v>
      </c>
      <c r="B848" s="1" t="s">
        <v>1445</v>
      </c>
      <c r="C848" s="2" t="s">
        <v>7</v>
      </c>
      <c r="D848" s="1" t="s">
        <v>709</v>
      </c>
      <c r="E848" s="2">
        <v>4286</v>
      </c>
      <c r="F848" s="2" t="s">
        <v>227</v>
      </c>
      <c r="G848" s="2">
        <v>21</v>
      </c>
      <c r="H848" s="2">
        <v>24</v>
      </c>
      <c r="I848" s="2">
        <v>22.5</v>
      </c>
      <c r="J848" s="5" t="s">
        <v>2457</v>
      </c>
      <c r="K848" s="2" t="s">
        <v>2472</v>
      </c>
      <c r="L848" s="24">
        <v>0</v>
      </c>
      <c r="M848" s="37">
        <v>2523.6035999999999</v>
      </c>
      <c r="N848" s="38">
        <v>0</v>
      </c>
      <c r="O848" s="38">
        <v>0</v>
      </c>
      <c r="P848" s="36">
        <v>0</v>
      </c>
      <c r="Q848" s="41">
        <f>ROUND(N848*$N$11-O848, 2)</f>
        <v>0</v>
      </c>
      <c r="R848" s="45">
        <f>ROUND(N848-O848-Q848, 2)</f>
        <v>0</v>
      </c>
    </row>
    <row r="849" spans="1:18" x14ac:dyDescent="0.25">
      <c r="A849" s="2">
        <v>79219</v>
      </c>
      <c r="B849" s="1" t="s">
        <v>1552</v>
      </c>
      <c r="C849" s="2" t="s">
        <v>118</v>
      </c>
      <c r="D849" s="1" t="s">
        <v>1553</v>
      </c>
      <c r="E849" s="2">
        <v>81050</v>
      </c>
      <c r="F849" s="2" t="s">
        <v>227</v>
      </c>
      <c r="G849" s="2" t="s">
        <v>2485</v>
      </c>
      <c r="H849" s="2" t="s">
        <v>2485</v>
      </c>
      <c r="I849" s="2" t="s">
        <v>2485</v>
      </c>
      <c r="J849" s="5" t="s">
        <v>2457</v>
      </c>
      <c r="K849" s="2" t="s">
        <v>2472</v>
      </c>
      <c r="L849" s="24">
        <v>0</v>
      </c>
      <c r="M849" s="37">
        <v>73.189300000000003</v>
      </c>
      <c r="N849" s="38">
        <v>0</v>
      </c>
      <c r="O849" s="38">
        <v>0</v>
      </c>
      <c r="P849" s="36">
        <v>0</v>
      </c>
      <c r="Q849" s="41">
        <f>ROUND(N849*$N$11-O849, 2)</f>
        <v>0</v>
      </c>
      <c r="R849" s="45">
        <f>ROUND(N849-O849-Q849, 2)</f>
        <v>0</v>
      </c>
    </row>
    <row r="850" spans="1:18" x14ac:dyDescent="0.25">
      <c r="A850" s="2">
        <v>79415</v>
      </c>
      <c r="B850" s="1" t="s">
        <v>1579</v>
      </c>
      <c r="C850" s="2" t="s">
        <v>7</v>
      </c>
      <c r="D850" s="1" t="s">
        <v>1087</v>
      </c>
      <c r="E850" s="2">
        <v>4437</v>
      </c>
      <c r="F850" s="2" t="s">
        <v>1075</v>
      </c>
      <c r="G850" s="2">
        <v>28</v>
      </c>
      <c r="H850" s="2">
        <v>22</v>
      </c>
      <c r="I850" s="2">
        <v>25</v>
      </c>
      <c r="J850" s="5" t="s">
        <v>2457</v>
      </c>
      <c r="K850" s="2" t="s">
        <v>2472</v>
      </c>
      <c r="L850" s="24">
        <v>0</v>
      </c>
      <c r="M850" s="37">
        <v>641.8664</v>
      </c>
      <c r="N850" s="38">
        <v>0</v>
      </c>
      <c r="O850" s="38">
        <v>0</v>
      </c>
      <c r="P850" s="36">
        <v>0</v>
      </c>
      <c r="Q850" s="41">
        <f>ROUND(N850*$N$11-O850, 2)</f>
        <v>0</v>
      </c>
      <c r="R850" s="45">
        <f>ROUND(N850-O850-Q850, 2)</f>
        <v>0</v>
      </c>
    </row>
    <row r="851" spans="1:18" x14ac:dyDescent="0.25">
      <c r="A851" s="2">
        <v>89578</v>
      </c>
      <c r="B851" s="1" t="s">
        <v>1960</v>
      </c>
      <c r="C851" s="2" t="s">
        <v>7</v>
      </c>
      <c r="D851" s="1" t="s">
        <v>1117</v>
      </c>
      <c r="E851" s="2">
        <v>4446</v>
      </c>
      <c r="F851" s="2" t="s">
        <v>1075</v>
      </c>
      <c r="G851" s="2">
        <v>41</v>
      </c>
      <c r="H851" s="2">
        <v>38</v>
      </c>
      <c r="I851" s="2">
        <v>39.5</v>
      </c>
      <c r="J851" s="5" t="s">
        <v>2457</v>
      </c>
      <c r="K851" s="2" t="s">
        <v>2451</v>
      </c>
      <c r="L851" s="24">
        <v>225</v>
      </c>
      <c r="M851" s="37">
        <v>637.24710000000005</v>
      </c>
      <c r="N851" s="38">
        <v>143380.5975</v>
      </c>
      <c r="O851" s="38">
        <v>86028.36</v>
      </c>
      <c r="P851" s="36">
        <v>57352.237500000003</v>
      </c>
      <c r="Q851" s="41">
        <f>ROUND(N851*$N$11-O851, 2)</f>
        <v>56658.42</v>
      </c>
      <c r="R851" s="45">
        <f>ROUND(N851-O851-Q851, 2)</f>
        <v>693.82</v>
      </c>
    </row>
    <row r="852" spans="1:18" x14ac:dyDescent="0.25">
      <c r="A852" s="2">
        <v>139682</v>
      </c>
      <c r="B852" s="1" t="s">
        <v>2377</v>
      </c>
      <c r="C852" s="2" t="s">
        <v>118</v>
      </c>
      <c r="D852" s="1" t="s">
        <v>1197</v>
      </c>
      <c r="E852" s="2">
        <v>549803</v>
      </c>
      <c r="F852" s="2" t="s">
        <v>227</v>
      </c>
      <c r="G852" s="2">
        <v>64</v>
      </c>
      <c r="H852" s="2">
        <v>55</v>
      </c>
      <c r="I852" s="2">
        <v>59.5</v>
      </c>
      <c r="J852" s="5" t="s">
        <v>2457</v>
      </c>
      <c r="K852" s="2" t="s">
        <v>2450</v>
      </c>
      <c r="L852" s="24">
        <v>400</v>
      </c>
      <c r="M852" s="37">
        <v>310.87299999999999</v>
      </c>
      <c r="N852" s="38">
        <v>124349.2</v>
      </c>
      <c r="O852" s="38">
        <v>74823.05</v>
      </c>
      <c r="P852" s="36">
        <v>49526.149999999994</v>
      </c>
      <c r="Q852" s="41">
        <f>ROUND(N852*$N$11-O852, 2)</f>
        <v>48924.42</v>
      </c>
      <c r="R852" s="45">
        <f>ROUND(N852-O852-Q852, 2)</f>
        <v>601.73</v>
      </c>
    </row>
    <row r="853" spans="1:18" x14ac:dyDescent="0.25">
      <c r="A853" s="2">
        <v>5592</v>
      </c>
      <c r="B853" s="1" t="s">
        <v>838</v>
      </c>
      <c r="C853" s="2" t="s">
        <v>7</v>
      </c>
      <c r="D853" s="1" t="s">
        <v>839</v>
      </c>
      <c r="E853" s="2">
        <v>4381</v>
      </c>
      <c r="F853" s="2" t="s">
        <v>803</v>
      </c>
      <c r="G853" s="2">
        <v>24</v>
      </c>
      <c r="H853" s="2">
        <v>11</v>
      </c>
      <c r="I853" s="2">
        <v>17.5</v>
      </c>
      <c r="J853" s="5" t="s">
        <v>2457</v>
      </c>
      <c r="K853" s="2" t="s">
        <v>2472</v>
      </c>
      <c r="L853" s="24">
        <v>0</v>
      </c>
      <c r="M853" s="37">
        <v>1172.7601999999999</v>
      </c>
      <c r="N853" s="38">
        <v>0</v>
      </c>
      <c r="O853" s="38">
        <v>0</v>
      </c>
      <c r="P853" s="36">
        <v>0</v>
      </c>
      <c r="Q853" s="41">
        <f>ROUND(N853*$N$11-O853, 2)</f>
        <v>0</v>
      </c>
      <c r="R853" s="45">
        <f>ROUND(N853-O853-Q853, 2)</f>
        <v>0</v>
      </c>
    </row>
    <row r="854" spans="1:18" x14ac:dyDescent="0.25">
      <c r="A854" s="2">
        <v>5910</v>
      </c>
      <c r="B854" s="1" t="s">
        <v>1102</v>
      </c>
      <c r="C854" s="2" t="s">
        <v>7</v>
      </c>
      <c r="D854" s="1" t="s">
        <v>1100</v>
      </c>
      <c r="E854" s="2">
        <v>4441</v>
      </c>
      <c r="F854" s="2" t="s">
        <v>1075</v>
      </c>
      <c r="G854" s="2">
        <v>30</v>
      </c>
      <c r="H854" s="2">
        <v>25</v>
      </c>
      <c r="I854" s="2">
        <v>27.5</v>
      </c>
      <c r="J854" s="5" t="s">
        <v>2457</v>
      </c>
      <c r="K854" s="2" t="s">
        <v>2472</v>
      </c>
      <c r="L854" s="24">
        <v>0</v>
      </c>
      <c r="M854" s="37">
        <v>2422.5879</v>
      </c>
      <c r="N854" s="38">
        <v>0</v>
      </c>
      <c r="O854" s="38">
        <v>0</v>
      </c>
      <c r="P854" s="36">
        <v>0</v>
      </c>
      <c r="Q854" s="41">
        <f>ROUND(N854*$N$11-O854, 2)</f>
        <v>0</v>
      </c>
      <c r="R854" s="45">
        <f>ROUND(N854-O854-Q854, 2)</f>
        <v>0</v>
      </c>
    </row>
    <row r="855" spans="1:18" x14ac:dyDescent="0.25">
      <c r="A855" s="2">
        <v>5617</v>
      </c>
      <c r="B855" s="1" t="s">
        <v>867</v>
      </c>
      <c r="C855" s="2" t="s">
        <v>7</v>
      </c>
      <c r="D855" s="1" t="s">
        <v>864</v>
      </c>
      <c r="E855" s="2">
        <v>4391</v>
      </c>
      <c r="F855" s="2" t="s">
        <v>848</v>
      </c>
      <c r="G855" s="2">
        <v>58</v>
      </c>
      <c r="H855" s="2">
        <v>66</v>
      </c>
      <c r="I855" s="2">
        <v>62</v>
      </c>
      <c r="J855" s="5" t="s">
        <v>2457</v>
      </c>
      <c r="K855" s="2" t="s">
        <v>2450</v>
      </c>
      <c r="L855" s="24">
        <v>400</v>
      </c>
      <c r="M855" s="37">
        <v>219.45910000000001</v>
      </c>
      <c r="N855" s="38">
        <v>87783.64</v>
      </c>
      <c r="O855" s="38">
        <v>52670.18</v>
      </c>
      <c r="P855" s="36">
        <v>35113.46</v>
      </c>
      <c r="Q855" s="41">
        <f>ROUND(N855*$N$11-O855, 2)</f>
        <v>34688.68</v>
      </c>
      <c r="R855" s="45">
        <f>ROUND(N855-O855-Q855, 2)</f>
        <v>424.78</v>
      </c>
    </row>
    <row r="856" spans="1:18" x14ac:dyDescent="0.25">
      <c r="A856" s="2">
        <v>78967</v>
      </c>
      <c r="B856" s="1" t="s">
        <v>1486</v>
      </c>
      <c r="C856" s="2" t="s">
        <v>118</v>
      </c>
      <c r="D856" s="1" t="s">
        <v>1487</v>
      </c>
      <c r="E856" s="2">
        <v>78966</v>
      </c>
      <c r="F856" s="2" t="s">
        <v>1075</v>
      </c>
      <c r="G856" s="2">
        <v>21</v>
      </c>
      <c r="H856" s="2">
        <v>33</v>
      </c>
      <c r="I856" s="2">
        <v>27</v>
      </c>
      <c r="J856" s="5" t="s">
        <v>2457</v>
      </c>
      <c r="K856" s="2" t="s">
        <v>2472</v>
      </c>
      <c r="L856" s="24">
        <v>0</v>
      </c>
      <c r="M856" s="37">
        <v>6.99</v>
      </c>
      <c r="N856" s="38">
        <v>0</v>
      </c>
      <c r="O856" s="38">
        <v>0</v>
      </c>
      <c r="P856" s="36">
        <v>0</v>
      </c>
      <c r="Q856" s="41">
        <f>ROUND(N856*$N$11-O856, 2)</f>
        <v>0</v>
      </c>
      <c r="R856" s="45">
        <f>ROUND(N856-O856-Q856, 2)</f>
        <v>0</v>
      </c>
    </row>
    <row r="857" spans="1:18" x14ac:dyDescent="0.25">
      <c r="A857" s="2">
        <v>4995</v>
      </c>
      <c r="B857" s="1" t="s">
        <v>297</v>
      </c>
      <c r="C857" s="2" t="s">
        <v>7</v>
      </c>
      <c r="D857" s="1" t="s">
        <v>291</v>
      </c>
      <c r="E857" s="2">
        <v>4237</v>
      </c>
      <c r="F857" s="2" t="s">
        <v>227</v>
      </c>
      <c r="G857" s="2">
        <v>38</v>
      </c>
      <c r="H857" s="2">
        <v>28</v>
      </c>
      <c r="I857" s="2">
        <v>33</v>
      </c>
      <c r="J857" s="5" t="s">
        <v>2457</v>
      </c>
      <c r="K857" s="2" t="s">
        <v>2472</v>
      </c>
      <c r="L857" s="24">
        <v>0</v>
      </c>
      <c r="M857" s="37">
        <v>444.71749999999997</v>
      </c>
      <c r="N857" s="38">
        <v>0</v>
      </c>
      <c r="O857" s="38">
        <v>0</v>
      </c>
      <c r="P857" s="36">
        <v>0</v>
      </c>
      <c r="Q857" s="41">
        <f>ROUND(N857*$N$11-O857, 2)</f>
        <v>0</v>
      </c>
      <c r="R857" s="45">
        <f>ROUND(N857-O857-Q857, 2)</f>
        <v>0</v>
      </c>
    </row>
    <row r="858" spans="1:18" x14ac:dyDescent="0.25">
      <c r="A858" s="2">
        <v>5666</v>
      </c>
      <c r="B858" s="1" t="s">
        <v>908</v>
      </c>
      <c r="C858" s="2" t="s">
        <v>7</v>
      </c>
      <c r="D858" s="1" t="s">
        <v>903</v>
      </c>
      <c r="E858" s="2">
        <v>4403</v>
      </c>
      <c r="F858" s="2" t="s">
        <v>900</v>
      </c>
      <c r="G858" s="2">
        <v>58</v>
      </c>
      <c r="H858" s="2">
        <v>61</v>
      </c>
      <c r="I858" s="2">
        <v>59.5</v>
      </c>
      <c r="J858" s="5" t="s">
        <v>2457</v>
      </c>
      <c r="K858" s="2" t="s">
        <v>2450</v>
      </c>
      <c r="L858" s="24">
        <v>400</v>
      </c>
      <c r="M858" s="37">
        <v>289.71499999999997</v>
      </c>
      <c r="N858" s="38">
        <v>115885.99999999999</v>
      </c>
      <c r="O858" s="38">
        <v>69531.600000000006</v>
      </c>
      <c r="P858" s="36">
        <v>46354.39999999998</v>
      </c>
      <c r="Q858" s="41">
        <f>ROUND(N858*$N$11-O858, 2)</f>
        <v>45793.63</v>
      </c>
      <c r="R858" s="45">
        <f>ROUND(N858-O858-Q858, 2)</f>
        <v>560.77</v>
      </c>
    </row>
    <row r="859" spans="1:18" x14ac:dyDescent="0.25">
      <c r="A859" s="2">
        <v>5701</v>
      </c>
      <c r="B859" s="1" t="s">
        <v>934</v>
      </c>
      <c r="C859" s="2" t="s">
        <v>7</v>
      </c>
      <c r="D859" s="1" t="s">
        <v>903</v>
      </c>
      <c r="E859" s="2">
        <v>4403</v>
      </c>
      <c r="F859" s="2" t="s">
        <v>900</v>
      </c>
      <c r="G859" s="2">
        <v>41</v>
      </c>
      <c r="H859" s="2">
        <v>44</v>
      </c>
      <c r="I859" s="2">
        <v>42.5</v>
      </c>
      <c r="J859" s="5" t="s">
        <v>2457</v>
      </c>
      <c r="K859" s="2" t="s">
        <v>2450</v>
      </c>
      <c r="L859" s="24">
        <v>400</v>
      </c>
      <c r="M859" s="37">
        <v>241.73820000000001</v>
      </c>
      <c r="N859" s="38">
        <v>96695.28</v>
      </c>
      <c r="O859" s="38">
        <v>58017.17</v>
      </c>
      <c r="P859" s="36">
        <v>38678.11</v>
      </c>
      <c r="Q859" s="41">
        <f>ROUND(N859*$N$11-O859, 2)</f>
        <v>38210.199999999997</v>
      </c>
      <c r="R859" s="45">
        <f>ROUND(N859-O859-Q859, 2)</f>
        <v>467.91</v>
      </c>
    </row>
    <row r="860" spans="1:18" x14ac:dyDescent="0.25">
      <c r="A860" s="2">
        <v>5719</v>
      </c>
      <c r="B860" s="1" t="s">
        <v>944</v>
      </c>
      <c r="C860" s="2" t="s">
        <v>7</v>
      </c>
      <c r="D860" s="1" t="s">
        <v>903</v>
      </c>
      <c r="E860" s="2">
        <v>4403</v>
      </c>
      <c r="F860" s="2" t="s">
        <v>900</v>
      </c>
      <c r="G860" s="2">
        <v>46</v>
      </c>
      <c r="H860" s="2">
        <v>39</v>
      </c>
      <c r="I860" s="2">
        <v>42.5</v>
      </c>
      <c r="J860" s="5" t="s">
        <v>2457</v>
      </c>
      <c r="K860" s="2" t="s">
        <v>2450</v>
      </c>
      <c r="L860" s="24">
        <v>400</v>
      </c>
      <c r="M860" s="37">
        <v>241.36850000000001</v>
      </c>
      <c r="N860" s="38">
        <v>96547.400000000009</v>
      </c>
      <c r="O860" s="38">
        <v>57928.44</v>
      </c>
      <c r="P860" s="36">
        <v>38618.960000000006</v>
      </c>
      <c r="Q860" s="41">
        <f>ROUND(N860*$N$11-O860, 2)</f>
        <v>38151.769999999997</v>
      </c>
      <c r="R860" s="45">
        <f>ROUND(N860-O860-Q860, 2)</f>
        <v>467.19</v>
      </c>
    </row>
    <row r="861" spans="1:18" x14ac:dyDescent="0.25">
      <c r="A861" s="2">
        <v>5732</v>
      </c>
      <c r="B861" s="1" t="s">
        <v>954</v>
      </c>
      <c r="C861" s="2" t="s">
        <v>7</v>
      </c>
      <c r="D861" s="1" t="s">
        <v>903</v>
      </c>
      <c r="E861" s="2">
        <v>4403</v>
      </c>
      <c r="F861" s="2" t="s">
        <v>900</v>
      </c>
      <c r="G861" s="2">
        <v>39</v>
      </c>
      <c r="H861" s="2">
        <v>33</v>
      </c>
      <c r="I861" s="2">
        <v>36</v>
      </c>
      <c r="J861" s="5" t="s">
        <v>2457</v>
      </c>
      <c r="K861" s="2" t="s">
        <v>2451</v>
      </c>
      <c r="L861" s="24">
        <v>225</v>
      </c>
      <c r="M861" s="37">
        <v>267.49279999999999</v>
      </c>
      <c r="N861" s="38">
        <v>60185.88</v>
      </c>
      <c r="O861" s="38">
        <v>36111.53</v>
      </c>
      <c r="P861" s="36">
        <v>24074.35</v>
      </c>
      <c r="Q861" s="41">
        <f>ROUND(N861*$N$11-O861, 2)</f>
        <v>23783.11</v>
      </c>
      <c r="R861" s="45">
        <f>ROUND(N861-O861-Q861, 2)</f>
        <v>291.24</v>
      </c>
    </row>
    <row r="862" spans="1:18" x14ac:dyDescent="0.25">
      <c r="A862" s="2">
        <v>5757</v>
      </c>
      <c r="B862" s="1" t="s">
        <v>971</v>
      </c>
      <c r="C862" s="2" t="s">
        <v>7</v>
      </c>
      <c r="D862" s="1" t="s">
        <v>903</v>
      </c>
      <c r="E862" s="2">
        <v>4403</v>
      </c>
      <c r="F862" s="2" t="s">
        <v>900</v>
      </c>
      <c r="G862" s="2">
        <v>10</v>
      </c>
      <c r="H862" s="2">
        <v>10</v>
      </c>
      <c r="I862" s="2">
        <v>10</v>
      </c>
      <c r="J862" s="5" t="s">
        <v>2457</v>
      </c>
      <c r="K862" s="2" t="s">
        <v>2472</v>
      </c>
      <c r="L862" s="24">
        <v>0</v>
      </c>
      <c r="M862" s="37">
        <v>1733.4179999999999</v>
      </c>
      <c r="N862" s="38">
        <v>0</v>
      </c>
      <c r="O862" s="38">
        <v>0</v>
      </c>
      <c r="P862" s="36">
        <v>0</v>
      </c>
      <c r="Q862" s="41">
        <f>ROUND(N862*$N$11-O862, 2)</f>
        <v>0</v>
      </c>
      <c r="R862" s="45">
        <f>ROUND(N862-O862-Q862, 2)</f>
        <v>0</v>
      </c>
    </row>
    <row r="863" spans="1:18" x14ac:dyDescent="0.25">
      <c r="A863" s="2">
        <v>5758</v>
      </c>
      <c r="B863" s="1" t="s">
        <v>972</v>
      </c>
      <c r="C863" s="2" t="s">
        <v>7</v>
      </c>
      <c r="D863" s="1" t="s">
        <v>903</v>
      </c>
      <c r="E863" s="2">
        <v>4403</v>
      </c>
      <c r="F863" s="2" t="s">
        <v>900</v>
      </c>
      <c r="G863" s="2">
        <v>10</v>
      </c>
      <c r="H863" s="2">
        <v>15</v>
      </c>
      <c r="I863" s="2">
        <v>12.5</v>
      </c>
      <c r="J863" s="5" t="s">
        <v>2457</v>
      </c>
      <c r="K863" s="2" t="s">
        <v>2472</v>
      </c>
      <c r="L863" s="24">
        <v>0</v>
      </c>
      <c r="M863" s="37">
        <v>765.32180000000005</v>
      </c>
      <c r="N863" s="38">
        <v>0</v>
      </c>
      <c r="O863" s="38">
        <v>0</v>
      </c>
      <c r="P863" s="36">
        <v>0</v>
      </c>
      <c r="Q863" s="41">
        <f>ROUND(N863*$N$11-O863, 2)</f>
        <v>0</v>
      </c>
      <c r="R863" s="45">
        <f>ROUND(N863-O863-Q863, 2)</f>
        <v>0</v>
      </c>
    </row>
    <row r="864" spans="1:18" x14ac:dyDescent="0.25">
      <c r="A864" s="2">
        <v>6099</v>
      </c>
      <c r="B864" s="1" t="s">
        <v>1217</v>
      </c>
      <c r="C864" s="2" t="s">
        <v>7</v>
      </c>
      <c r="D864" s="1" t="s">
        <v>1216</v>
      </c>
      <c r="E864" s="2">
        <v>4470</v>
      </c>
      <c r="F864" s="2" t="s">
        <v>1202</v>
      </c>
      <c r="G864" s="2">
        <v>29</v>
      </c>
      <c r="H864" s="2">
        <v>29</v>
      </c>
      <c r="I864" s="2">
        <v>29</v>
      </c>
      <c r="J864" s="5" t="s">
        <v>2457</v>
      </c>
      <c r="K864" s="2" t="s">
        <v>2472</v>
      </c>
      <c r="L864" s="24">
        <v>0</v>
      </c>
      <c r="M864" s="37">
        <v>384.14350000000002</v>
      </c>
      <c r="N864" s="38">
        <v>0</v>
      </c>
      <c r="O864" s="38">
        <v>0</v>
      </c>
      <c r="P864" s="36">
        <v>0</v>
      </c>
      <c r="Q864" s="41">
        <f>ROUND(N864*$N$11-O864, 2)</f>
        <v>0</v>
      </c>
      <c r="R864" s="45">
        <f>ROUND(N864-O864-Q864, 2)</f>
        <v>0</v>
      </c>
    </row>
    <row r="865" spans="1:18" x14ac:dyDescent="0.25">
      <c r="A865" s="2">
        <v>6158</v>
      </c>
      <c r="B865" s="1" t="s">
        <v>1272</v>
      </c>
      <c r="C865" s="2" t="s">
        <v>7</v>
      </c>
      <c r="D865" s="1" t="s">
        <v>1263</v>
      </c>
      <c r="E865" s="2">
        <v>4499</v>
      </c>
      <c r="F865" s="2" t="s">
        <v>1079</v>
      </c>
      <c r="G865" s="2">
        <v>48</v>
      </c>
      <c r="H865" s="2">
        <v>43</v>
      </c>
      <c r="I865" s="2">
        <v>45.5</v>
      </c>
      <c r="J865" s="5" t="s">
        <v>2457</v>
      </c>
      <c r="K865" s="2" t="s">
        <v>2450</v>
      </c>
      <c r="L865" s="24">
        <v>400</v>
      </c>
      <c r="M865" s="37">
        <v>685.33209999999997</v>
      </c>
      <c r="N865" s="38">
        <v>274132.83999999997</v>
      </c>
      <c r="O865" s="38">
        <v>164479.70000000001</v>
      </c>
      <c r="P865" s="36">
        <v>109653.13999999996</v>
      </c>
      <c r="Q865" s="41">
        <f>ROUND(N865*$N$11-O865, 2)</f>
        <v>108326.61</v>
      </c>
      <c r="R865" s="45">
        <f>ROUND(N865-O865-Q865, 2)</f>
        <v>1326.53</v>
      </c>
    </row>
    <row r="866" spans="1:18" x14ac:dyDescent="0.25">
      <c r="A866" s="2">
        <v>81028</v>
      </c>
      <c r="B866" s="1" t="s">
        <v>1761</v>
      </c>
      <c r="C866" s="2" t="s">
        <v>118</v>
      </c>
      <c r="D866" s="1" t="s">
        <v>1762</v>
      </c>
      <c r="E866" s="2">
        <v>81027</v>
      </c>
      <c r="F866" s="2" t="s">
        <v>52</v>
      </c>
      <c r="G866" s="2">
        <v>32</v>
      </c>
      <c r="H866" s="2">
        <v>19</v>
      </c>
      <c r="I866" s="2">
        <v>25.5</v>
      </c>
      <c r="J866" s="5" t="s">
        <v>2457</v>
      </c>
      <c r="K866" s="2" t="s">
        <v>2472</v>
      </c>
      <c r="L866" s="24">
        <v>0</v>
      </c>
      <c r="M866" s="37">
        <v>422.63069999999999</v>
      </c>
      <c r="N866" s="38">
        <v>0</v>
      </c>
      <c r="O866" s="38">
        <v>0</v>
      </c>
      <c r="P866" s="36">
        <v>0</v>
      </c>
      <c r="Q866" s="41">
        <f>ROUND(N866*$N$11-O866, 2)</f>
        <v>0</v>
      </c>
      <c r="R866" s="45">
        <f>ROUND(N866-O866-Q866, 2)</f>
        <v>0</v>
      </c>
    </row>
    <row r="867" spans="1:18" x14ac:dyDescent="0.25">
      <c r="A867" s="2">
        <v>85819</v>
      </c>
      <c r="B867" s="1" t="s">
        <v>1823</v>
      </c>
      <c r="C867" s="2" t="s">
        <v>7</v>
      </c>
      <c r="D867" s="1" t="s">
        <v>473</v>
      </c>
      <c r="E867" s="2">
        <v>4254</v>
      </c>
      <c r="F867" s="2" t="s">
        <v>227</v>
      </c>
      <c r="G867" s="2">
        <v>26</v>
      </c>
      <c r="H867" s="2">
        <v>39</v>
      </c>
      <c r="I867" s="2">
        <v>32.5</v>
      </c>
      <c r="J867" s="5" t="s">
        <v>2457</v>
      </c>
      <c r="K867" s="2" t="s">
        <v>2472</v>
      </c>
      <c r="L867" s="24">
        <v>0</v>
      </c>
      <c r="M867" s="37">
        <v>587.71429999999998</v>
      </c>
      <c r="N867" s="38">
        <v>0</v>
      </c>
      <c r="O867" s="38">
        <v>0</v>
      </c>
      <c r="P867" s="36">
        <v>0</v>
      </c>
      <c r="Q867" s="41">
        <f>ROUND(N867*$N$11-O867, 2)</f>
        <v>0</v>
      </c>
      <c r="R867" s="45">
        <f>ROUND(N867-O867-Q867, 2)</f>
        <v>0</v>
      </c>
    </row>
    <row r="868" spans="1:18" x14ac:dyDescent="0.25">
      <c r="A868" s="2">
        <v>90084</v>
      </c>
      <c r="B868" s="1" t="s">
        <v>2057</v>
      </c>
      <c r="C868" s="2" t="s">
        <v>7</v>
      </c>
      <c r="D868" s="1" t="s">
        <v>1139</v>
      </c>
      <c r="E868" s="2">
        <v>4453</v>
      </c>
      <c r="F868" s="2" t="s">
        <v>1075</v>
      </c>
      <c r="G868" s="2">
        <v>23</v>
      </c>
      <c r="H868" s="2">
        <v>22</v>
      </c>
      <c r="I868" s="2">
        <v>22.5</v>
      </c>
      <c r="J868" s="5" t="s">
        <v>2457</v>
      </c>
      <c r="K868" s="2" t="s">
        <v>2472</v>
      </c>
      <c r="L868" s="24">
        <v>0</v>
      </c>
      <c r="M868" s="37">
        <v>1684.0773999999999</v>
      </c>
      <c r="N868" s="38">
        <v>0</v>
      </c>
      <c r="O868" s="38">
        <v>0</v>
      </c>
      <c r="P868" s="36">
        <v>0</v>
      </c>
      <c r="Q868" s="41">
        <f>ROUND(N868*$N$11-O868, 2)</f>
        <v>0</v>
      </c>
      <c r="R868" s="45">
        <f>ROUND(N868-O868-Q868, 2)</f>
        <v>0</v>
      </c>
    </row>
    <row r="869" spans="1:18" x14ac:dyDescent="0.25">
      <c r="A869" s="2">
        <v>92961</v>
      </c>
      <c r="B869" s="1" t="s">
        <v>2366</v>
      </c>
      <c r="C869" s="2" t="s">
        <v>7</v>
      </c>
      <c r="D869" s="1" t="s">
        <v>488</v>
      </c>
      <c r="E869" s="2">
        <v>4257</v>
      </c>
      <c r="F869" s="2" t="s">
        <v>227</v>
      </c>
      <c r="G869" s="2">
        <v>54</v>
      </c>
      <c r="H869" s="2">
        <v>63</v>
      </c>
      <c r="I869" s="2">
        <v>58.5</v>
      </c>
      <c r="J869" s="5" t="s">
        <v>2457</v>
      </c>
      <c r="K869" s="2" t="s">
        <v>2450</v>
      </c>
      <c r="L869" s="24">
        <v>400</v>
      </c>
      <c r="M869" s="37">
        <v>29.1297</v>
      </c>
      <c r="N869" s="38">
        <v>11651.88</v>
      </c>
      <c r="O869" s="38">
        <v>6991.13</v>
      </c>
      <c r="P869" s="36">
        <v>4660.7499999999991</v>
      </c>
      <c r="Q869" s="41">
        <f>ROUND(N869*$N$11-O869, 2)</f>
        <v>4604.37</v>
      </c>
      <c r="R869" s="45">
        <f>ROUND(N869-O869-Q869, 2)</f>
        <v>56.38</v>
      </c>
    </row>
    <row r="870" spans="1:18" x14ac:dyDescent="0.25">
      <c r="A870" s="2">
        <v>6140</v>
      </c>
      <c r="B870" s="1" t="s">
        <v>1258</v>
      </c>
      <c r="C870" s="2" t="s">
        <v>118</v>
      </c>
      <c r="D870" s="1" t="s">
        <v>1259</v>
      </c>
      <c r="E870" s="2">
        <v>4495</v>
      </c>
      <c r="F870" s="2" t="s">
        <v>1202</v>
      </c>
      <c r="G870" s="2">
        <v>50</v>
      </c>
      <c r="H870" s="2">
        <v>43</v>
      </c>
      <c r="I870" s="2">
        <v>46.5</v>
      </c>
      <c r="J870" s="5" t="s">
        <v>2457</v>
      </c>
      <c r="K870" s="2" t="s">
        <v>2450</v>
      </c>
      <c r="L870" s="24">
        <v>400</v>
      </c>
      <c r="M870" s="37">
        <v>400.07859999999999</v>
      </c>
      <c r="N870" s="38">
        <v>160031.44</v>
      </c>
      <c r="O870" s="38">
        <v>96520.42</v>
      </c>
      <c r="P870" s="36">
        <v>63511.020000000004</v>
      </c>
      <c r="Q870" s="41">
        <f>ROUND(N870*$N$11-O870, 2)</f>
        <v>62736.63</v>
      </c>
      <c r="R870" s="45">
        <f>ROUND(N870-O870-Q870, 2)</f>
        <v>774.39</v>
      </c>
    </row>
    <row r="871" spans="1:18" x14ac:dyDescent="0.25">
      <c r="A871" s="2">
        <v>5780</v>
      </c>
      <c r="B871" s="1" t="s">
        <v>989</v>
      </c>
      <c r="C871" s="2" t="s">
        <v>7</v>
      </c>
      <c r="D871" s="1" t="s">
        <v>981</v>
      </c>
      <c r="E871" s="2">
        <v>4404</v>
      </c>
      <c r="F871" s="2" t="s">
        <v>900</v>
      </c>
      <c r="G871" s="2">
        <v>32</v>
      </c>
      <c r="H871" s="2">
        <v>35</v>
      </c>
      <c r="I871" s="2">
        <v>33.5</v>
      </c>
      <c r="J871" s="5" t="s">
        <v>2457</v>
      </c>
      <c r="K871" s="2" t="s">
        <v>2472</v>
      </c>
      <c r="L871" s="24">
        <v>0</v>
      </c>
      <c r="M871" s="37">
        <v>658.58619999999996</v>
      </c>
      <c r="N871" s="38">
        <v>0</v>
      </c>
      <c r="O871" s="38">
        <v>0</v>
      </c>
      <c r="P871" s="36">
        <v>0</v>
      </c>
      <c r="Q871" s="41">
        <f>ROUND(N871*$N$11-O871, 2)</f>
        <v>0</v>
      </c>
      <c r="R871" s="45">
        <f>ROUND(N871-O871-Q871, 2)</f>
        <v>0</v>
      </c>
    </row>
    <row r="872" spans="1:18" x14ac:dyDescent="0.25">
      <c r="A872" s="2">
        <v>79102</v>
      </c>
      <c r="B872" s="1" t="s">
        <v>1514</v>
      </c>
      <c r="C872" s="2" t="s">
        <v>118</v>
      </c>
      <c r="D872" s="1" t="s">
        <v>1515</v>
      </c>
      <c r="E872" s="2">
        <v>79074</v>
      </c>
      <c r="F872" s="2" t="s">
        <v>227</v>
      </c>
      <c r="G872" s="2">
        <v>35</v>
      </c>
      <c r="H872" s="2">
        <v>38</v>
      </c>
      <c r="I872" s="2">
        <v>36.5</v>
      </c>
      <c r="J872" s="5" t="s">
        <v>2457</v>
      </c>
      <c r="K872" s="2" t="s">
        <v>2451</v>
      </c>
      <c r="L872" s="24">
        <v>225</v>
      </c>
      <c r="M872" s="37">
        <v>403.30169999999998</v>
      </c>
      <c r="N872" s="38">
        <v>90742.882499999992</v>
      </c>
      <c r="O872" s="38">
        <v>54816.78</v>
      </c>
      <c r="P872" s="36">
        <v>35926.102499999994</v>
      </c>
      <c r="Q872" s="41">
        <f>ROUND(N872*$N$11-O872, 2)</f>
        <v>35487</v>
      </c>
      <c r="R872" s="45">
        <f>ROUND(N872-O872-Q872, 2)</f>
        <v>439.1</v>
      </c>
    </row>
    <row r="873" spans="1:18" x14ac:dyDescent="0.25">
      <c r="A873" s="2">
        <v>4824</v>
      </c>
      <c r="B873" s="1" t="s">
        <v>139</v>
      </c>
      <c r="C873" s="2" t="s">
        <v>7</v>
      </c>
      <c r="D873" s="1" t="s">
        <v>140</v>
      </c>
      <c r="E873" s="2">
        <v>4194</v>
      </c>
      <c r="F873" s="2" t="s">
        <v>123</v>
      </c>
      <c r="G873" s="2">
        <v>41</v>
      </c>
      <c r="H873" s="2">
        <v>33</v>
      </c>
      <c r="I873" s="2">
        <v>37</v>
      </c>
      <c r="J873" s="5" t="s">
        <v>2457</v>
      </c>
      <c r="K873" s="2" t="s">
        <v>2451</v>
      </c>
      <c r="L873" s="24">
        <v>225</v>
      </c>
      <c r="M873" s="37">
        <v>190.2998</v>
      </c>
      <c r="N873" s="38">
        <v>42817.455000000002</v>
      </c>
      <c r="O873" s="38">
        <v>25690.47</v>
      </c>
      <c r="P873" s="36">
        <v>17126.985000000001</v>
      </c>
      <c r="Q873" s="41">
        <f>ROUND(N873*$N$11-O873, 2)</f>
        <v>16919.79</v>
      </c>
      <c r="R873" s="45">
        <f>ROUND(N873-O873-Q873, 2)</f>
        <v>207.2</v>
      </c>
    </row>
    <row r="874" spans="1:18" x14ac:dyDescent="0.25">
      <c r="A874" s="2">
        <v>92984</v>
      </c>
      <c r="B874" s="1" t="s">
        <v>2368</v>
      </c>
      <c r="C874" s="2" t="s">
        <v>118</v>
      </c>
      <c r="D874" s="1" t="s">
        <v>2317</v>
      </c>
      <c r="E874" s="2">
        <v>91958</v>
      </c>
      <c r="F874" s="2" t="s">
        <v>227</v>
      </c>
      <c r="G874" s="2">
        <v>35</v>
      </c>
      <c r="H874" s="2">
        <v>27</v>
      </c>
      <c r="I874" s="2">
        <v>31</v>
      </c>
      <c r="J874" s="5" t="s">
        <v>2457</v>
      </c>
      <c r="K874" s="2" t="s">
        <v>2472</v>
      </c>
      <c r="L874" s="24">
        <v>0</v>
      </c>
      <c r="M874" s="37">
        <v>146.435</v>
      </c>
      <c r="N874" s="38">
        <v>0</v>
      </c>
      <c r="O874" s="38">
        <v>0</v>
      </c>
      <c r="P874" s="36">
        <v>0</v>
      </c>
      <c r="Q874" s="41">
        <f>ROUND(N874*$N$11-O874, 2)</f>
        <v>0</v>
      </c>
      <c r="R874" s="45">
        <f>ROUND(N874-O874-Q874, 2)</f>
        <v>0</v>
      </c>
    </row>
    <row r="875" spans="1:18" x14ac:dyDescent="0.25">
      <c r="A875" s="2">
        <v>92605</v>
      </c>
      <c r="B875" s="1" t="s">
        <v>2320</v>
      </c>
      <c r="C875" s="2" t="s">
        <v>118</v>
      </c>
      <c r="D875" s="1" t="s">
        <v>2320</v>
      </c>
      <c r="E875" s="2">
        <v>91935</v>
      </c>
      <c r="F875" s="2" t="s">
        <v>227</v>
      </c>
      <c r="G875" s="2">
        <v>65</v>
      </c>
      <c r="H875" s="2">
        <v>69</v>
      </c>
      <c r="I875" s="2">
        <v>67</v>
      </c>
      <c r="J875" s="5" t="s">
        <v>2457</v>
      </c>
      <c r="K875" s="2" t="s">
        <v>2450</v>
      </c>
      <c r="L875" s="24">
        <v>400</v>
      </c>
      <c r="M875" s="37">
        <v>464.82830000000001</v>
      </c>
      <c r="N875" s="38">
        <v>185931.32</v>
      </c>
      <c r="O875" s="38">
        <v>110908.1</v>
      </c>
      <c r="P875" s="36">
        <v>75023.22</v>
      </c>
      <c r="Q875" s="41">
        <f>ROUND(N875*$N$11-O875, 2)</f>
        <v>74123.5</v>
      </c>
      <c r="R875" s="45">
        <f>ROUND(N875-O875-Q875, 2)</f>
        <v>899.72</v>
      </c>
    </row>
    <row r="876" spans="1:18" x14ac:dyDescent="0.25">
      <c r="A876" s="2">
        <v>5779</v>
      </c>
      <c r="B876" s="1" t="s">
        <v>988</v>
      </c>
      <c r="C876" s="2" t="s">
        <v>7</v>
      </c>
      <c r="D876" s="1" t="s">
        <v>981</v>
      </c>
      <c r="E876" s="2">
        <v>4404</v>
      </c>
      <c r="F876" s="2" t="s">
        <v>900</v>
      </c>
      <c r="G876" s="2">
        <v>29</v>
      </c>
      <c r="H876" s="2">
        <v>37</v>
      </c>
      <c r="I876" s="2">
        <v>33</v>
      </c>
      <c r="J876" s="5" t="s">
        <v>2457</v>
      </c>
      <c r="K876" s="2" t="s">
        <v>2472</v>
      </c>
      <c r="L876" s="24">
        <v>0</v>
      </c>
      <c r="M876" s="37">
        <v>1078.4428</v>
      </c>
      <c r="N876" s="38">
        <v>0</v>
      </c>
      <c r="O876" s="38">
        <v>0</v>
      </c>
      <c r="P876" s="36">
        <v>0</v>
      </c>
      <c r="Q876" s="41">
        <f>ROUND(N876*$N$11-O876, 2)</f>
        <v>0</v>
      </c>
      <c r="R876" s="45">
        <f>ROUND(N876-O876-Q876, 2)</f>
        <v>0</v>
      </c>
    </row>
    <row r="877" spans="1:18" x14ac:dyDescent="0.25">
      <c r="A877" s="2">
        <v>89573</v>
      </c>
      <c r="B877" s="1" t="s">
        <v>1956</v>
      </c>
      <c r="C877" s="2" t="s">
        <v>7</v>
      </c>
      <c r="D877" s="1" t="s">
        <v>696</v>
      </c>
      <c r="E877" s="2">
        <v>4284</v>
      </c>
      <c r="F877" s="2" t="s">
        <v>227</v>
      </c>
      <c r="G877" s="2">
        <v>30</v>
      </c>
      <c r="H877" s="2">
        <v>50</v>
      </c>
      <c r="I877" s="2">
        <v>40</v>
      </c>
      <c r="J877" s="5" t="s">
        <v>2457</v>
      </c>
      <c r="K877" s="2" t="s">
        <v>2451</v>
      </c>
      <c r="L877" s="24">
        <v>225</v>
      </c>
      <c r="M877" s="37">
        <v>1712.6054999999999</v>
      </c>
      <c r="N877" s="38">
        <v>385336.23749999999</v>
      </c>
      <c r="O877" s="38">
        <v>231201.74</v>
      </c>
      <c r="P877" s="36">
        <v>154134.4975</v>
      </c>
      <c r="Q877" s="41">
        <f>ROUND(N877*$N$11-O877, 2)</f>
        <v>152269.85999999999</v>
      </c>
      <c r="R877" s="45">
        <f>ROUND(N877-O877-Q877, 2)</f>
        <v>1864.64</v>
      </c>
    </row>
    <row r="878" spans="1:18" x14ac:dyDescent="0.25">
      <c r="A878" s="2">
        <v>10807</v>
      </c>
      <c r="B878" s="1" t="s">
        <v>1394</v>
      </c>
      <c r="C878" s="2" t="s">
        <v>118</v>
      </c>
      <c r="D878" s="1" t="s">
        <v>1395</v>
      </c>
      <c r="E878" s="2">
        <v>6258</v>
      </c>
      <c r="F878" s="2" t="s">
        <v>168</v>
      </c>
      <c r="G878" s="2">
        <v>51</v>
      </c>
      <c r="H878" s="2">
        <v>64</v>
      </c>
      <c r="I878" s="2">
        <v>57.5</v>
      </c>
      <c r="J878" s="5" t="s">
        <v>2457</v>
      </c>
      <c r="K878" s="2" t="s">
        <v>2450</v>
      </c>
      <c r="L878" s="24">
        <v>400</v>
      </c>
      <c r="M878" s="37">
        <v>307.62720000000002</v>
      </c>
      <c r="N878" s="38">
        <v>123050.88</v>
      </c>
      <c r="O878" s="38">
        <v>73705.149999999994</v>
      </c>
      <c r="P878" s="36">
        <v>49345.73000000001</v>
      </c>
      <c r="Q878" s="41">
        <f>ROUND(N878*$N$11-O878, 2)</f>
        <v>48750.29</v>
      </c>
      <c r="R878" s="45">
        <f>ROUND(N878-O878-Q878, 2)</f>
        <v>595.44000000000005</v>
      </c>
    </row>
    <row r="879" spans="1:18" x14ac:dyDescent="0.25">
      <c r="A879" s="2">
        <v>5453</v>
      </c>
      <c r="B879" s="1" t="s">
        <v>727</v>
      </c>
      <c r="C879" s="2" t="s">
        <v>7</v>
      </c>
      <c r="D879" s="1" t="s">
        <v>726</v>
      </c>
      <c r="E879" s="2">
        <v>4288</v>
      </c>
      <c r="F879" s="2" t="s">
        <v>227</v>
      </c>
      <c r="G879" s="2">
        <v>22</v>
      </c>
      <c r="H879" s="2">
        <v>32</v>
      </c>
      <c r="I879" s="2">
        <v>27</v>
      </c>
      <c r="J879" s="5" t="s">
        <v>2457</v>
      </c>
      <c r="K879" s="2" t="s">
        <v>2472</v>
      </c>
      <c r="L879" s="24">
        <v>0</v>
      </c>
      <c r="M879" s="37">
        <v>2198.1073999999999</v>
      </c>
      <c r="N879" s="38">
        <v>0</v>
      </c>
      <c r="O879" s="38">
        <v>0</v>
      </c>
      <c r="P879" s="36">
        <v>0</v>
      </c>
      <c r="Q879" s="41">
        <f>ROUND(N879*$N$11-O879, 2)</f>
        <v>0</v>
      </c>
      <c r="R879" s="45">
        <f>ROUND(N879-O879-Q879, 2)</f>
        <v>0</v>
      </c>
    </row>
    <row r="880" spans="1:18" x14ac:dyDescent="0.25">
      <c r="A880" s="2">
        <v>4779</v>
      </c>
      <c r="B880" s="1" t="s">
        <v>87</v>
      </c>
      <c r="C880" s="2" t="s">
        <v>7</v>
      </c>
      <c r="D880" s="1" t="s">
        <v>83</v>
      </c>
      <c r="E880" s="2">
        <v>4175</v>
      </c>
      <c r="F880" s="2" t="s">
        <v>52</v>
      </c>
      <c r="G880" s="2">
        <v>41</v>
      </c>
      <c r="H880" s="2">
        <v>40</v>
      </c>
      <c r="I880" s="2">
        <v>40.5</v>
      </c>
      <c r="J880" s="5" t="s">
        <v>2457</v>
      </c>
      <c r="K880" s="2" t="s">
        <v>2451</v>
      </c>
      <c r="L880" s="24">
        <v>225</v>
      </c>
      <c r="M880" s="37">
        <v>373.1071</v>
      </c>
      <c r="N880" s="38">
        <v>83949.097500000003</v>
      </c>
      <c r="O880" s="38">
        <v>50369.46</v>
      </c>
      <c r="P880" s="36">
        <v>33579.637500000004</v>
      </c>
      <c r="Q880" s="41">
        <f>ROUND(N880*$N$11-O880, 2)</f>
        <v>33173.410000000003</v>
      </c>
      <c r="R880" s="45">
        <f>ROUND(N880-O880-Q880, 2)</f>
        <v>406.23</v>
      </c>
    </row>
    <row r="881" spans="1:18" x14ac:dyDescent="0.25">
      <c r="A881" s="2">
        <v>4938</v>
      </c>
      <c r="B881" s="1" t="s">
        <v>251</v>
      </c>
      <c r="C881" s="2" t="s">
        <v>7</v>
      </c>
      <c r="D881" s="1" t="s">
        <v>226</v>
      </c>
      <c r="E881" s="2">
        <v>4235</v>
      </c>
      <c r="F881" s="2" t="s">
        <v>227</v>
      </c>
      <c r="G881" s="2">
        <v>53</v>
      </c>
      <c r="H881" s="2">
        <v>54</v>
      </c>
      <c r="I881" s="2">
        <v>53.5</v>
      </c>
      <c r="J881" s="5" t="s">
        <v>2457</v>
      </c>
      <c r="K881" s="2" t="s">
        <v>2450</v>
      </c>
      <c r="L881" s="24">
        <v>400</v>
      </c>
      <c r="M881" s="37">
        <v>414.45119999999997</v>
      </c>
      <c r="N881" s="38">
        <v>165780.47999999998</v>
      </c>
      <c r="O881" s="38">
        <v>99468.29</v>
      </c>
      <c r="P881" s="36">
        <v>66312.189999999988</v>
      </c>
      <c r="Q881" s="41">
        <f>ROUND(N881*$N$11-O881, 2)</f>
        <v>65509.98</v>
      </c>
      <c r="R881" s="45">
        <f>ROUND(N881-O881-Q881, 2)</f>
        <v>802.21</v>
      </c>
    </row>
    <row r="882" spans="1:18" x14ac:dyDescent="0.25">
      <c r="A882" s="2">
        <v>5424</v>
      </c>
      <c r="B882" s="1" t="s">
        <v>695</v>
      </c>
      <c r="C882" s="2" t="s">
        <v>7</v>
      </c>
      <c r="D882" s="1" t="s">
        <v>696</v>
      </c>
      <c r="E882" s="2">
        <v>4284</v>
      </c>
      <c r="F882" s="2" t="s">
        <v>227</v>
      </c>
      <c r="G882" s="2">
        <v>24</v>
      </c>
      <c r="H882" s="2">
        <v>30</v>
      </c>
      <c r="I882" s="2">
        <v>27</v>
      </c>
      <c r="J882" s="5" t="s">
        <v>2457</v>
      </c>
      <c r="K882" s="2" t="s">
        <v>2472</v>
      </c>
      <c r="L882" s="24">
        <v>0</v>
      </c>
      <c r="M882" s="37">
        <v>1647.1375</v>
      </c>
      <c r="N882" s="38">
        <v>0</v>
      </c>
      <c r="O882" s="38">
        <v>0</v>
      </c>
      <c r="P882" s="36">
        <v>0</v>
      </c>
      <c r="Q882" s="41">
        <f>ROUND(N882*$N$11-O882, 2)</f>
        <v>0</v>
      </c>
      <c r="R882" s="45">
        <f>ROUND(N882-O882-Q882, 2)</f>
        <v>0</v>
      </c>
    </row>
    <row r="883" spans="1:18" x14ac:dyDescent="0.25">
      <c r="A883" s="2">
        <v>5559</v>
      </c>
      <c r="B883" s="1" t="s">
        <v>801</v>
      </c>
      <c r="C883" s="2" t="s">
        <v>7</v>
      </c>
      <c r="D883" s="1" t="s">
        <v>802</v>
      </c>
      <c r="E883" s="2">
        <v>4368</v>
      </c>
      <c r="F883" s="2" t="s">
        <v>803</v>
      </c>
      <c r="G883" s="2">
        <v>54</v>
      </c>
      <c r="H883" s="2">
        <v>57</v>
      </c>
      <c r="I883" s="2">
        <v>55.5</v>
      </c>
      <c r="J883" s="5" t="s">
        <v>2457</v>
      </c>
      <c r="K883" s="2" t="s">
        <v>2450</v>
      </c>
      <c r="L883" s="24">
        <v>400</v>
      </c>
      <c r="M883" s="37">
        <v>466.19009999999997</v>
      </c>
      <c r="N883" s="38">
        <v>186476.03999999998</v>
      </c>
      <c r="O883" s="38">
        <v>111885.62</v>
      </c>
      <c r="P883" s="36">
        <v>74590.419999999984</v>
      </c>
      <c r="Q883" s="41">
        <f>ROUND(N883*$N$11-O883, 2)</f>
        <v>73688.06</v>
      </c>
      <c r="R883" s="45">
        <f>ROUND(N883-O883-Q883, 2)</f>
        <v>902.36</v>
      </c>
    </row>
    <row r="884" spans="1:18" x14ac:dyDescent="0.25">
      <c r="A884" s="2">
        <v>5750</v>
      </c>
      <c r="B884" s="1" t="s">
        <v>967</v>
      </c>
      <c r="C884" s="2" t="s">
        <v>7</v>
      </c>
      <c r="D884" s="1" t="s">
        <v>903</v>
      </c>
      <c r="E884" s="2">
        <v>4403</v>
      </c>
      <c r="F884" s="2" t="s">
        <v>900</v>
      </c>
      <c r="G884" s="2">
        <v>30</v>
      </c>
      <c r="H884" s="2">
        <v>31</v>
      </c>
      <c r="I884" s="2">
        <v>30.5</v>
      </c>
      <c r="J884" s="5" t="s">
        <v>2457</v>
      </c>
      <c r="K884" s="2" t="s">
        <v>2472</v>
      </c>
      <c r="L884" s="24">
        <v>0</v>
      </c>
      <c r="M884" s="37">
        <v>793.95860000000005</v>
      </c>
      <c r="N884" s="38">
        <v>0</v>
      </c>
      <c r="O884" s="38">
        <v>0</v>
      </c>
      <c r="P884" s="36">
        <v>0</v>
      </c>
      <c r="Q884" s="41">
        <f>ROUND(N884*$N$11-O884, 2)</f>
        <v>0</v>
      </c>
      <c r="R884" s="45">
        <f>ROUND(N884-O884-Q884, 2)</f>
        <v>0</v>
      </c>
    </row>
    <row r="885" spans="1:18" x14ac:dyDescent="0.25">
      <c r="A885" s="2">
        <v>6108</v>
      </c>
      <c r="B885" s="1" t="s">
        <v>1229</v>
      </c>
      <c r="C885" s="2" t="s">
        <v>7</v>
      </c>
      <c r="D885" s="1" t="s">
        <v>1230</v>
      </c>
      <c r="E885" s="2">
        <v>4474</v>
      </c>
      <c r="F885" s="2" t="s">
        <v>1202</v>
      </c>
      <c r="G885" s="2">
        <v>57</v>
      </c>
      <c r="H885" s="2">
        <v>49</v>
      </c>
      <c r="I885" s="2">
        <v>53</v>
      </c>
      <c r="J885" s="5" t="s">
        <v>2457</v>
      </c>
      <c r="K885" s="2" t="s">
        <v>2450</v>
      </c>
      <c r="L885" s="24">
        <v>400</v>
      </c>
      <c r="M885" s="37">
        <v>466.70010000000002</v>
      </c>
      <c r="N885" s="38">
        <v>186680.04</v>
      </c>
      <c r="O885" s="38">
        <v>112008.02</v>
      </c>
      <c r="P885" s="36">
        <v>74672.02</v>
      </c>
      <c r="Q885" s="41">
        <f>ROUND(N885*$N$11-O885, 2)</f>
        <v>73768.679999999993</v>
      </c>
      <c r="R885" s="45">
        <f>ROUND(N885-O885-Q885, 2)</f>
        <v>903.34</v>
      </c>
    </row>
    <row r="886" spans="1:18" x14ac:dyDescent="0.25">
      <c r="A886" s="2">
        <v>79489</v>
      </c>
      <c r="B886" s="1" t="s">
        <v>1600</v>
      </c>
      <c r="C886" s="2" t="s">
        <v>7</v>
      </c>
      <c r="D886" s="1" t="s">
        <v>226</v>
      </c>
      <c r="E886" s="2">
        <v>4235</v>
      </c>
      <c r="F886" s="2" t="s">
        <v>227</v>
      </c>
      <c r="G886" s="2">
        <v>36</v>
      </c>
      <c r="H886" s="2">
        <v>30</v>
      </c>
      <c r="I886" s="2">
        <v>33</v>
      </c>
      <c r="J886" s="5" t="s">
        <v>2457</v>
      </c>
      <c r="K886" s="2" t="s">
        <v>2472</v>
      </c>
      <c r="L886" s="24">
        <v>0</v>
      </c>
      <c r="M886" s="37">
        <v>914.79660000000001</v>
      </c>
      <c r="N886" s="38">
        <v>0</v>
      </c>
      <c r="O886" s="38">
        <v>0</v>
      </c>
      <c r="P886" s="36">
        <v>0</v>
      </c>
      <c r="Q886" s="41">
        <f>ROUND(N886*$N$11-O886, 2)</f>
        <v>0</v>
      </c>
      <c r="R886" s="45">
        <f>ROUND(N886-O886-Q886, 2)</f>
        <v>0</v>
      </c>
    </row>
    <row r="887" spans="1:18" x14ac:dyDescent="0.25">
      <c r="A887" s="2">
        <v>79028</v>
      </c>
      <c r="B887" s="1" t="s">
        <v>1497</v>
      </c>
      <c r="C887" s="2" t="s">
        <v>118</v>
      </c>
      <c r="D887" s="1" t="s">
        <v>1498</v>
      </c>
      <c r="E887" s="2">
        <v>79000</v>
      </c>
      <c r="F887" s="2" t="s">
        <v>900</v>
      </c>
      <c r="G887" s="2">
        <v>48</v>
      </c>
      <c r="H887" s="2" t="s">
        <v>2485</v>
      </c>
      <c r="I887" s="2" t="s">
        <v>2485</v>
      </c>
      <c r="J887" s="5" t="s">
        <v>2456</v>
      </c>
      <c r="K887" s="2" t="s">
        <v>2472</v>
      </c>
      <c r="L887" s="24">
        <v>0</v>
      </c>
      <c r="M887" s="37">
        <v>132.68170000000001</v>
      </c>
      <c r="N887" s="38">
        <v>0</v>
      </c>
      <c r="O887" s="38">
        <v>0</v>
      </c>
      <c r="P887" s="36">
        <v>0</v>
      </c>
      <c r="Q887" s="41">
        <f>ROUND(N887*$N$11-O887, 2)</f>
        <v>0</v>
      </c>
      <c r="R887" s="45">
        <f>ROUND(N887-O887-Q887, 2)</f>
        <v>0</v>
      </c>
    </row>
    <row r="888" spans="1:18" x14ac:dyDescent="0.25">
      <c r="A888" s="2">
        <v>4802</v>
      </c>
      <c r="B888" s="1" t="s">
        <v>120</v>
      </c>
      <c r="C888" s="2" t="s">
        <v>118</v>
      </c>
      <c r="D888" s="1" t="s">
        <v>119</v>
      </c>
      <c r="E888" s="2">
        <v>4191</v>
      </c>
      <c r="F888" s="2" t="s">
        <v>52</v>
      </c>
      <c r="G888" s="2">
        <v>16</v>
      </c>
      <c r="H888" s="2">
        <v>27</v>
      </c>
      <c r="I888" s="2">
        <v>21.5</v>
      </c>
      <c r="J888" s="5" t="s">
        <v>2456</v>
      </c>
      <c r="K888" s="2" t="s">
        <v>2472</v>
      </c>
      <c r="L888" s="24">
        <v>0</v>
      </c>
      <c r="M888" s="37">
        <v>182.6345</v>
      </c>
      <c r="N888" s="38">
        <v>0</v>
      </c>
      <c r="O888" s="38">
        <v>0</v>
      </c>
      <c r="P888" s="36">
        <v>0</v>
      </c>
      <c r="Q888" s="41">
        <f>ROUND(N888*$N$11-O888, 2)</f>
        <v>0</v>
      </c>
      <c r="R888" s="45">
        <f>ROUND(N888-O888-Q888, 2)</f>
        <v>0</v>
      </c>
    </row>
    <row r="889" spans="1:18" x14ac:dyDescent="0.25">
      <c r="A889" s="2">
        <v>5861</v>
      </c>
      <c r="B889" s="1" t="s">
        <v>1063</v>
      </c>
      <c r="C889" s="2" t="s">
        <v>118</v>
      </c>
      <c r="D889" s="1" t="s">
        <v>1064</v>
      </c>
      <c r="E889" s="2">
        <v>4422</v>
      </c>
      <c r="F889" s="2" t="s">
        <v>900</v>
      </c>
      <c r="G889" s="2">
        <v>17</v>
      </c>
      <c r="H889" s="2" t="s">
        <v>2485</v>
      </c>
      <c r="I889" s="2" t="s">
        <v>2485</v>
      </c>
      <c r="J889" s="5" t="s">
        <v>2456</v>
      </c>
      <c r="K889" s="2" t="s">
        <v>2472</v>
      </c>
      <c r="L889" s="24">
        <v>0</v>
      </c>
      <c r="M889" s="37">
        <v>462.40449999999998</v>
      </c>
      <c r="N889" s="38">
        <v>0</v>
      </c>
      <c r="O889" s="38">
        <v>0</v>
      </c>
      <c r="P889" s="36">
        <v>0</v>
      </c>
      <c r="Q889" s="41">
        <f>ROUND(N889*$N$11-O889, 2)</f>
        <v>0</v>
      </c>
      <c r="R889" s="45">
        <f>ROUND(N889-O889-Q889, 2)</f>
        <v>0</v>
      </c>
    </row>
    <row r="890" spans="1:18" x14ac:dyDescent="0.25">
      <c r="A890" s="2">
        <v>5872</v>
      </c>
      <c r="B890" s="1" t="s">
        <v>1070</v>
      </c>
      <c r="C890" s="2" t="s">
        <v>118</v>
      </c>
      <c r="D890" s="1" t="s">
        <v>1071</v>
      </c>
      <c r="E890" s="2">
        <v>6369</v>
      </c>
      <c r="F890" s="2" t="s">
        <v>900</v>
      </c>
      <c r="G890" s="2" t="s">
        <v>2485</v>
      </c>
      <c r="H890" s="2" t="s">
        <v>2485</v>
      </c>
      <c r="I890" s="2" t="s">
        <v>2485</v>
      </c>
      <c r="J890" s="5" t="s">
        <v>2456</v>
      </c>
      <c r="K890" s="2" t="s">
        <v>2472</v>
      </c>
      <c r="L890" s="24">
        <v>0</v>
      </c>
      <c r="M890" s="37">
        <v>119.2325</v>
      </c>
      <c r="N890" s="38">
        <v>0</v>
      </c>
      <c r="O890" s="38">
        <v>0</v>
      </c>
      <c r="P890" s="36">
        <v>0</v>
      </c>
      <c r="Q890" s="41">
        <f>ROUND(N890*$N$11-O890, 2)</f>
        <v>0</v>
      </c>
      <c r="R890" s="45">
        <f>ROUND(N890-O890-Q890, 2)</f>
        <v>0</v>
      </c>
    </row>
    <row r="891" spans="1:18" x14ac:dyDescent="0.25">
      <c r="A891" s="2">
        <v>5876</v>
      </c>
      <c r="B891" s="1" t="s">
        <v>1074</v>
      </c>
      <c r="C891" s="2" t="s">
        <v>118</v>
      </c>
      <c r="D891" s="1" t="s">
        <v>1073</v>
      </c>
      <c r="E891" s="2">
        <v>4431</v>
      </c>
      <c r="F891" s="2" t="s">
        <v>1075</v>
      </c>
      <c r="G891" s="2">
        <v>13</v>
      </c>
      <c r="H891" s="2" t="s">
        <v>2485</v>
      </c>
      <c r="I891" s="2" t="s">
        <v>2485</v>
      </c>
      <c r="J891" s="5" t="s">
        <v>2456</v>
      </c>
      <c r="K891" s="2" t="s">
        <v>2472</v>
      </c>
      <c r="L891" s="24">
        <v>0</v>
      </c>
      <c r="M891" s="37">
        <v>76.780100000000004</v>
      </c>
      <c r="N891" s="38">
        <v>0</v>
      </c>
      <c r="O891" s="38">
        <v>0</v>
      </c>
      <c r="P891" s="36">
        <v>0</v>
      </c>
      <c r="Q891" s="41">
        <f>ROUND(N891*$N$11-O891, 2)</f>
        <v>0</v>
      </c>
      <c r="R891" s="45">
        <f>ROUND(N891-O891-Q891, 2)</f>
        <v>0</v>
      </c>
    </row>
    <row r="892" spans="1:18" x14ac:dyDescent="0.25">
      <c r="A892" s="2">
        <v>5878</v>
      </c>
      <c r="B892" s="1" t="s">
        <v>1077</v>
      </c>
      <c r="C892" s="2" t="s">
        <v>118</v>
      </c>
      <c r="D892" s="1" t="s">
        <v>1073</v>
      </c>
      <c r="E892" s="2">
        <v>4431</v>
      </c>
      <c r="F892" s="2" t="s">
        <v>900</v>
      </c>
      <c r="G892" s="2" t="s">
        <v>2485</v>
      </c>
      <c r="H892" s="2" t="s">
        <v>2485</v>
      </c>
      <c r="I892" s="2" t="s">
        <v>2485</v>
      </c>
      <c r="J892" s="5" t="s">
        <v>2456</v>
      </c>
      <c r="K892" s="2" t="s">
        <v>2472</v>
      </c>
      <c r="L892" s="24">
        <v>0</v>
      </c>
      <c r="M892" s="37">
        <v>126.0834</v>
      </c>
      <c r="N892" s="38">
        <v>0</v>
      </c>
      <c r="O892" s="38">
        <v>0</v>
      </c>
      <c r="P892" s="36">
        <v>0</v>
      </c>
      <c r="Q892" s="41">
        <f>ROUND(N892*$N$11-O892, 2)</f>
        <v>0</v>
      </c>
      <c r="R892" s="45">
        <f>ROUND(N892-O892-Q892, 2)</f>
        <v>0</v>
      </c>
    </row>
    <row r="893" spans="1:18" x14ac:dyDescent="0.25">
      <c r="A893" s="2">
        <v>5879</v>
      </c>
      <c r="B893" s="1" t="s">
        <v>1078</v>
      </c>
      <c r="C893" s="2" t="s">
        <v>118</v>
      </c>
      <c r="D893" s="1" t="s">
        <v>1073</v>
      </c>
      <c r="E893" s="2">
        <v>4431</v>
      </c>
      <c r="F893" s="2" t="s">
        <v>1079</v>
      </c>
      <c r="G893" s="2" t="s">
        <v>2485</v>
      </c>
      <c r="H893" s="2" t="s">
        <v>2485</v>
      </c>
      <c r="I893" s="2" t="s">
        <v>2485</v>
      </c>
      <c r="J893" s="5" t="s">
        <v>2456</v>
      </c>
      <c r="K893" s="2" t="s">
        <v>2472</v>
      </c>
      <c r="L893" s="24">
        <v>0</v>
      </c>
      <c r="M893" s="37">
        <v>88.971800000000002</v>
      </c>
      <c r="N893" s="38">
        <v>0</v>
      </c>
      <c r="O893" s="38">
        <v>0</v>
      </c>
      <c r="P893" s="36">
        <v>0</v>
      </c>
      <c r="Q893" s="41">
        <f>ROUND(N893*$N$11-O893, 2)</f>
        <v>0</v>
      </c>
      <c r="R893" s="45">
        <f>ROUND(N893-O893-Q893, 2)</f>
        <v>0</v>
      </c>
    </row>
    <row r="894" spans="1:18" x14ac:dyDescent="0.25">
      <c r="A894" s="2">
        <v>5880</v>
      </c>
      <c r="B894" s="1" t="s">
        <v>1080</v>
      </c>
      <c r="C894" s="2" t="s">
        <v>118</v>
      </c>
      <c r="D894" s="1" t="s">
        <v>1073</v>
      </c>
      <c r="E894" s="2">
        <v>4431</v>
      </c>
      <c r="F894" s="2" t="s">
        <v>52</v>
      </c>
      <c r="G894" s="2" t="s">
        <v>2485</v>
      </c>
      <c r="H894" s="2" t="s">
        <v>2485</v>
      </c>
      <c r="I894" s="2" t="s">
        <v>2485</v>
      </c>
      <c r="J894" s="5" t="s">
        <v>2456</v>
      </c>
      <c r="K894" s="2" t="s">
        <v>2472</v>
      </c>
      <c r="L894" s="24">
        <v>0</v>
      </c>
      <c r="M894" s="37">
        <v>68.806700000000006</v>
      </c>
      <c r="N894" s="38">
        <v>0</v>
      </c>
      <c r="O894" s="38">
        <v>0</v>
      </c>
      <c r="P894" s="36">
        <v>0</v>
      </c>
      <c r="Q894" s="41">
        <f>ROUND(N894*$N$11-O894, 2)</f>
        <v>0</v>
      </c>
      <c r="R894" s="45">
        <f>ROUND(N894-O894-Q894, 2)</f>
        <v>0</v>
      </c>
    </row>
    <row r="895" spans="1:18" x14ac:dyDescent="0.25">
      <c r="A895" s="2">
        <v>6346</v>
      </c>
      <c r="B895" s="1" t="s">
        <v>1341</v>
      </c>
      <c r="C895" s="2" t="s">
        <v>118</v>
      </c>
      <c r="D895" s="1" t="s">
        <v>1342</v>
      </c>
      <c r="E895" s="2">
        <v>79883</v>
      </c>
      <c r="F895" s="2" t="s">
        <v>1075</v>
      </c>
      <c r="G895" s="2" t="s">
        <v>2485</v>
      </c>
      <c r="H895" s="2" t="s">
        <v>2485</v>
      </c>
      <c r="I895" s="2" t="s">
        <v>2485</v>
      </c>
      <c r="J895" s="5" t="s">
        <v>2456</v>
      </c>
      <c r="K895" s="2" t="s">
        <v>2472</v>
      </c>
      <c r="L895" s="24">
        <v>0</v>
      </c>
      <c r="M895" s="37">
        <v>141.124</v>
      </c>
      <c r="N895" s="38">
        <v>0</v>
      </c>
      <c r="O895" s="38">
        <v>0</v>
      </c>
      <c r="P895" s="36">
        <v>0</v>
      </c>
      <c r="Q895" s="41">
        <f>ROUND(N895*$N$11-O895, 2)</f>
        <v>0</v>
      </c>
      <c r="R895" s="45">
        <f>ROUND(N895-O895-Q895, 2)</f>
        <v>0</v>
      </c>
    </row>
    <row r="896" spans="1:18" x14ac:dyDescent="0.25">
      <c r="A896" s="2">
        <v>6347</v>
      </c>
      <c r="B896" s="1" t="s">
        <v>1343</v>
      </c>
      <c r="C896" s="2" t="s">
        <v>118</v>
      </c>
      <c r="D896" s="1" t="s">
        <v>1344</v>
      </c>
      <c r="E896" s="2">
        <v>79877</v>
      </c>
      <c r="F896" s="2" t="s">
        <v>227</v>
      </c>
      <c r="G896" s="2">
        <v>13</v>
      </c>
      <c r="H896" s="2">
        <v>18</v>
      </c>
      <c r="I896" s="2">
        <v>15.5</v>
      </c>
      <c r="J896" s="5" t="s">
        <v>2456</v>
      </c>
      <c r="K896" s="2" t="s">
        <v>2472</v>
      </c>
      <c r="L896" s="24">
        <v>0</v>
      </c>
      <c r="M896" s="37">
        <v>355.5111</v>
      </c>
      <c r="N896" s="38">
        <v>0</v>
      </c>
      <c r="O896" s="38">
        <v>0</v>
      </c>
      <c r="P896" s="36">
        <v>0</v>
      </c>
      <c r="Q896" s="41">
        <f>ROUND(N896*$N$11-O896, 2)</f>
        <v>0</v>
      </c>
      <c r="R896" s="45">
        <f>ROUND(N896-O896-Q896, 2)</f>
        <v>0</v>
      </c>
    </row>
    <row r="897" spans="1:18" x14ac:dyDescent="0.25">
      <c r="A897" s="2">
        <v>6349</v>
      </c>
      <c r="B897" s="1" t="s">
        <v>1347</v>
      </c>
      <c r="C897" s="2" t="s">
        <v>118</v>
      </c>
      <c r="D897" s="1" t="s">
        <v>1348</v>
      </c>
      <c r="E897" s="2">
        <v>79878</v>
      </c>
      <c r="F897" s="2" t="s">
        <v>227</v>
      </c>
      <c r="G897" s="2" t="s">
        <v>2485</v>
      </c>
      <c r="H897" s="2" t="s">
        <v>2485</v>
      </c>
      <c r="I897" s="2" t="s">
        <v>2485</v>
      </c>
      <c r="J897" s="5" t="s">
        <v>2456</v>
      </c>
      <c r="K897" s="2" t="s">
        <v>2472</v>
      </c>
      <c r="L897" s="24">
        <v>0</v>
      </c>
      <c r="M897" s="37">
        <v>59.241900000000001</v>
      </c>
      <c r="N897" s="38">
        <v>0</v>
      </c>
      <c r="O897" s="38">
        <v>0</v>
      </c>
      <c r="P897" s="36">
        <v>0</v>
      </c>
      <c r="Q897" s="41">
        <f>ROUND(N897*$N$11-O897, 2)</f>
        <v>0</v>
      </c>
      <c r="R897" s="45">
        <f>ROUND(N897-O897-Q897, 2)</f>
        <v>0</v>
      </c>
    </row>
    <row r="898" spans="1:18" x14ac:dyDescent="0.25">
      <c r="A898" s="2">
        <v>10748</v>
      </c>
      <c r="B898" s="1" t="s">
        <v>1378</v>
      </c>
      <c r="C898" s="2" t="s">
        <v>118</v>
      </c>
      <c r="D898" s="1" t="s">
        <v>1378</v>
      </c>
      <c r="E898" s="2">
        <v>79882</v>
      </c>
      <c r="F898" s="2" t="s">
        <v>227</v>
      </c>
      <c r="G898" s="2">
        <v>5</v>
      </c>
      <c r="H898" s="2">
        <v>8</v>
      </c>
      <c r="I898" s="2">
        <v>6.5</v>
      </c>
      <c r="J898" s="5" t="s">
        <v>2456</v>
      </c>
      <c r="K898" s="2" t="s">
        <v>2472</v>
      </c>
      <c r="L898" s="24">
        <v>0</v>
      </c>
      <c r="M898" s="37">
        <v>334.29129999999998</v>
      </c>
      <c r="N898" s="38">
        <v>0</v>
      </c>
      <c r="O898" s="38">
        <v>0</v>
      </c>
      <c r="P898" s="36">
        <v>0</v>
      </c>
      <c r="Q898" s="41">
        <f>ROUND(N898*$N$11-O898, 2)</f>
        <v>0</v>
      </c>
      <c r="R898" s="45">
        <f>ROUND(N898-O898-Q898, 2)</f>
        <v>0</v>
      </c>
    </row>
    <row r="899" spans="1:18" x14ac:dyDescent="0.25">
      <c r="A899" s="2">
        <v>78851</v>
      </c>
      <c r="B899" s="1" t="s">
        <v>1446</v>
      </c>
      <c r="C899" s="2" t="s">
        <v>118</v>
      </c>
      <c r="D899" s="1" t="s">
        <v>1446</v>
      </c>
      <c r="E899" s="2">
        <v>79233</v>
      </c>
      <c r="F899" s="2" t="s">
        <v>227</v>
      </c>
      <c r="G899" s="2">
        <v>14</v>
      </c>
      <c r="H899" s="2">
        <v>10</v>
      </c>
      <c r="I899" s="2">
        <v>12</v>
      </c>
      <c r="J899" s="5" t="s">
        <v>2456</v>
      </c>
      <c r="K899" s="2" t="s">
        <v>2472</v>
      </c>
      <c r="L899" s="24">
        <v>0</v>
      </c>
      <c r="M899" s="37">
        <v>243.0317</v>
      </c>
      <c r="N899" s="38">
        <v>0</v>
      </c>
      <c r="O899" s="38">
        <v>0</v>
      </c>
      <c r="P899" s="36">
        <v>0</v>
      </c>
      <c r="Q899" s="41">
        <f>ROUND(N899*$N$11-O899, 2)</f>
        <v>0</v>
      </c>
      <c r="R899" s="45">
        <f>ROUND(N899-O899-Q899, 2)</f>
        <v>0</v>
      </c>
    </row>
    <row r="900" spans="1:18" x14ac:dyDescent="0.25">
      <c r="A900" s="2">
        <v>79091</v>
      </c>
      <c r="B900" s="1" t="s">
        <v>1504</v>
      </c>
      <c r="C900" s="2" t="s">
        <v>118</v>
      </c>
      <c r="D900" s="1" t="s">
        <v>1505</v>
      </c>
      <c r="E900" s="2">
        <v>79085</v>
      </c>
      <c r="F900" s="2" t="s">
        <v>900</v>
      </c>
      <c r="G900" s="2">
        <v>7</v>
      </c>
      <c r="H900" s="2">
        <v>5</v>
      </c>
      <c r="I900" s="2">
        <v>6</v>
      </c>
      <c r="J900" s="5" t="s">
        <v>2456</v>
      </c>
      <c r="K900" s="2" t="s">
        <v>2472</v>
      </c>
      <c r="L900" s="24">
        <v>0</v>
      </c>
      <c r="M900" s="37">
        <v>470.98660000000001</v>
      </c>
      <c r="N900" s="38">
        <v>0</v>
      </c>
      <c r="O900" s="38">
        <v>0</v>
      </c>
      <c r="P900" s="36">
        <v>0</v>
      </c>
      <c r="Q900" s="41">
        <f>ROUND(N900*$N$11-O900, 2)</f>
        <v>0</v>
      </c>
      <c r="R900" s="45">
        <f>ROUND(N900-O900-Q900, 2)</f>
        <v>0</v>
      </c>
    </row>
    <row r="901" spans="1:18" x14ac:dyDescent="0.25">
      <c r="A901" s="2">
        <v>79177</v>
      </c>
      <c r="B901" s="1" t="s">
        <v>1546</v>
      </c>
      <c r="C901" s="2" t="s">
        <v>118</v>
      </c>
      <c r="D901" s="1" t="s">
        <v>1547</v>
      </c>
      <c r="E901" s="2">
        <v>79871</v>
      </c>
      <c r="F901" s="2" t="s">
        <v>1075</v>
      </c>
      <c r="G901" s="2" t="s">
        <v>2485</v>
      </c>
      <c r="H901" s="2" t="s">
        <v>2485</v>
      </c>
      <c r="I901" s="2" t="s">
        <v>2485</v>
      </c>
      <c r="J901" s="5" t="s">
        <v>2456</v>
      </c>
      <c r="K901" s="2" t="s">
        <v>2472</v>
      </c>
      <c r="L901" s="24">
        <v>0</v>
      </c>
      <c r="M901" s="37">
        <v>35.5002</v>
      </c>
      <c r="N901" s="38">
        <v>0</v>
      </c>
      <c r="O901" s="38">
        <v>0</v>
      </c>
      <c r="P901" s="36">
        <v>0</v>
      </c>
      <c r="Q901" s="41">
        <f>ROUND(N901*$N$11-O901, 2)</f>
        <v>0</v>
      </c>
      <c r="R901" s="45">
        <f>ROUND(N901-O901-Q901, 2)</f>
        <v>0</v>
      </c>
    </row>
    <row r="902" spans="1:18" x14ac:dyDescent="0.25">
      <c r="A902" s="2">
        <v>79178</v>
      </c>
      <c r="B902" s="1" t="s">
        <v>1548</v>
      </c>
      <c r="C902" s="2" t="s">
        <v>118</v>
      </c>
      <c r="D902" s="1" t="s">
        <v>1549</v>
      </c>
      <c r="E902" s="2">
        <v>78965</v>
      </c>
      <c r="F902" s="2" t="s">
        <v>227</v>
      </c>
      <c r="G902" s="2">
        <v>7</v>
      </c>
      <c r="H902" s="2" t="s">
        <v>2485</v>
      </c>
      <c r="I902" s="2" t="s">
        <v>2485</v>
      </c>
      <c r="J902" s="5" t="s">
        <v>2456</v>
      </c>
      <c r="K902" s="2" t="s">
        <v>2472</v>
      </c>
      <c r="L902" s="24">
        <v>0</v>
      </c>
      <c r="M902" s="37">
        <v>172.5307</v>
      </c>
      <c r="N902" s="38">
        <v>0</v>
      </c>
      <c r="O902" s="38">
        <v>0</v>
      </c>
      <c r="P902" s="36">
        <v>0</v>
      </c>
      <c r="Q902" s="41">
        <f>ROUND(N902*$N$11-O902, 2)</f>
        <v>0</v>
      </c>
      <c r="R902" s="45">
        <f>ROUND(N902-O902-Q902, 2)</f>
        <v>0</v>
      </c>
    </row>
    <row r="903" spans="1:18" x14ac:dyDescent="0.25">
      <c r="A903" s="2">
        <v>79619</v>
      </c>
      <c r="B903" s="1" t="s">
        <v>1628</v>
      </c>
      <c r="C903" s="2" t="s">
        <v>118</v>
      </c>
      <c r="D903" s="1" t="s">
        <v>1629</v>
      </c>
      <c r="E903" s="2">
        <v>79439</v>
      </c>
      <c r="F903" s="2" t="s">
        <v>227</v>
      </c>
      <c r="G903" s="2" t="s">
        <v>2485</v>
      </c>
      <c r="H903" s="2" t="s">
        <v>2485</v>
      </c>
      <c r="I903" s="2" t="s">
        <v>2485</v>
      </c>
      <c r="J903" s="5" t="s">
        <v>2456</v>
      </c>
      <c r="K903" s="2" t="s">
        <v>2472</v>
      </c>
      <c r="L903" s="24">
        <v>0</v>
      </c>
      <c r="M903" s="37">
        <v>12.468400000000001</v>
      </c>
      <c r="N903" s="38">
        <v>0</v>
      </c>
      <c r="O903" s="38">
        <v>0</v>
      </c>
      <c r="P903" s="36">
        <v>0</v>
      </c>
      <c r="Q903" s="41">
        <f>ROUND(N903*$N$11-O903, 2)</f>
        <v>0</v>
      </c>
      <c r="R903" s="45">
        <f>ROUND(N903-O903-Q903, 2)</f>
        <v>0</v>
      </c>
    </row>
    <row r="904" spans="1:18" x14ac:dyDescent="0.25">
      <c r="A904" s="2">
        <v>80430</v>
      </c>
      <c r="B904" s="1" t="s">
        <v>1736</v>
      </c>
      <c r="C904" s="2" t="s">
        <v>118</v>
      </c>
      <c r="D904" s="1" t="s">
        <v>1540</v>
      </c>
      <c r="E904" s="2">
        <v>79047</v>
      </c>
      <c r="F904" s="2" t="s">
        <v>227</v>
      </c>
      <c r="G904" s="2" t="s">
        <v>2485</v>
      </c>
      <c r="H904" s="2" t="s">
        <v>2485</v>
      </c>
      <c r="I904" s="2" t="s">
        <v>2485</v>
      </c>
      <c r="J904" s="5" t="s">
        <v>2456</v>
      </c>
      <c r="K904" s="2" t="s">
        <v>2472</v>
      </c>
      <c r="L904" s="24">
        <v>0</v>
      </c>
      <c r="M904" s="37">
        <v>27.411100000000001</v>
      </c>
      <c r="N904" s="38">
        <v>0</v>
      </c>
      <c r="O904" s="38">
        <v>0</v>
      </c>
      <c r="P904" s="36">
        <v>0</v>
      </c>
      <c r="Q904" s="41">
        <f>ROUND(N904*$N$11-O904, 2)</f>
        <v>0</v>
      </c>
      <c r="R904" s="45">
        <f>ROUND(N904-O904-Q904, 2)</f>
        <v>0</v>
      </c>
    </row>
    <row r="905" spans="1:18" x14ac:dyDescent="0.25">
      <c r="A905" s="2">
        <v>80996</v>
      </c>
      <c r="B905" s="1" t="s">
        <v>1756</v>
      </c>
      <c r="C905" s="2" t="s">
        <v>118</v>
      </c>
      <c r="D905" s="1" t="s">
        <v>1757</v>
      </c>
      <c r="E905" s="2">
        <v>80995</v>
      </c>
      <c r="F905" s="2" t="s">
        <v>900</v>
      </c>
      <c r="G905" s="2">
        <v>15</v>
      </c>
      <c r="H905" s="2">
        <v>25</v>
      </c>
      <c r="I905" s="2">
        <v>20</v>
      </c>
      <c r="J905" s="5" t="s">
        <v>2456</v>
      </c>
      <c r="K905" s="2" t="s">
        <v>2472</v>
      </c>
      <c r="L905" s="24">
        <v>0</v>
      </c>
      <c r="M905" s="37">
        <v>482.64080000000001</v>
      </c>
      <c r="N905" s="38">
        <v>0</v>
      </c>
      <c r="O905" s="38">
        <v>0</v>
      </c>
      <c r="P905" s="36">
        <v>0</v>
      </c>
      <c r="Q905" s="41">
        <f>ROUND(N905*$N$11-O905, 2)</f>
        <v>0</v>
      </c>
      <c r="R905" s="45">
        <f>ROUND(N905-O905-Q905, 2)</f>
        <v>0</v>
      </c>
    </row>
    <row r="906" spans="1:18" x14ac:dyDescent="0.25">
      <c r="A906" s="2">
        <v>81127</v>
      </c>
      <c r="B906" s="1" t="s">
        <v>1784</v>
      </c>
      <c r="C906" s="2" t="s">
        <v>7</v>
      </c>
      <c r="D906" s="1" t="s">
        <v>1785</v>
      </c>
      <c r="E906" s="2">
        <v>10386</v>
      </c>
      <c r="F906" s="2" t="s">
        <v>123</v>
      </c>
      <c r="G906" s="2" t="s">
        <v>2485</v>
      </c>
      <c r="H906" s="2" t="s">
        <v>2485</v>
      </c>
      <c r="I906" s="2" t="s">
        <v>2485</v>
      </c>
      <c r="J906" s="5" t="s">
        <v>2456</v>
      </c>
      <c r="K906" s="2" t="s">
        <v>2472</v>
      </c>
      <c r="L906" s="24">
        <v>0</v>
      </c>
      <c r="M906" s="37">
        <v>41.292400000000001</v>
      </c>
      <c r="N906" s="38">
        <v>0</v>
      </c>
      <c r="O906" s="38">
        <v>0</v>
      </c>
      <c r="P906" s="36">
        <v>0</v>
      </c>
      <c r="Q906" s="41">
        <f>ROUND(N906*$N$11-O906, 2)</f>
        <v>0</v>
      </c>
      <c r="R906" s="45">
        <f>ROUND(N906-O906-Q906, 2)</f>
        <v>0</v>
      </c>
    </row>
    <row r="907" spans="1:18" x14ac:dyDescent="0.25">
      <c r="A907" s="2">
        <v>81180</v>
      </c>
      <c r="B907" s="1" t="s">
        <v>1799</v>
      </c>
      <c r="C907" s="2" t="s">
        <v>118</v>
      </c>
      <c r="D907" s="1" t="s">
        <v>733</v>
      </c>
      <c r="E907" s="2">
        <v>81001</v>
      </c>
      <c r="F907" s="2" t="s">
        <v>227</v>
      </c>
      <c r="G907" s="2">
        <v>17</v>
      </c>
      <c r="H907" s="2">
        <v>11</v>
      </c>
      <c r="I907" s="2">
        <v>14</v>
      </c>
      <c r="J907" s="5" t="s">
        <v>2456</v>
      </c>
      <c r="K907" s="2" t="s">
        <v>2472</v>
      </c>
      <c r="L907" s="24">
        <v>0</v>
      </c>
      <c r="M907" s="37">
        <v>304.81060000000002</v>
      </c>
      <c r="N907" s="38">
        <v>0</v>
      </c>
      <c r="O907" s="38">
        <v>0</v>
      </c>
      <c r="P907" s="36">
        <v>0</v>
      </c>
      <c r="Q907" s="41">
        <f>ROUND(N907*$N$11-O907, 2)</f>
        <v>0</v>
      </c>
      <c r="R907" s="45">
        <f>ROUND(N907-O907-Q907, 2)</f>
        <v>0</v>
      </c>
    </row>
    <row r="908" spans="1:18" x14ac:dyDescent="0.25">
      <c r="A908" s="2">
        <v>89867</v>
      </c>
      <c r="B908" s="1" t="s">
        <v>2019</v>
      </c>
      <c r="C908" s="2" t="s">
        <v>118</v>
      </c>
      <c r="D908" s="1" t="s">
        <v>2019</v>
      </c>
      <c r="E908" s="2">
        <v>90330</v>
      </c>
      <c r="F908" s="2" t="s">
        <v>227</v>
      </c>
      <c r="G908" s="2">
        <v>20</v>
      </c>
      <c r="H908" s="2">
        <v>22</v>
      </c>
      <c r="I908" s="2">
        <v>21</v>
      </c>
      <c r="J908" s="5" t="s">
        <v>2456</v>
      </c>
      <c r="K908" s="2" t="s">
        <v>2472</v>
      </c>
      <c r="L908" s="24">
        <v>0</v>
      </c>
      <c r="M908" s="37">
        <v>105.2059</v>
      </c>
      <c r="N908" s="38">
        <v>0</v>
      </c>
      <c r="O908" s="38">
        <v>0</v>
      </c>
      <c r="P908" s="36">
        <v>0</v>
      </c>
      <c r="Q908" s="41">
        <f>ROUND(N908*$N$11-O908, 2)</f>
        <v>0</v>
      </c>
      <c r="R908" s="45">
        <f>ROUND(N908-O908-Q908, 2)</f>
        <v>0</v>
      </c>
    </row>
    <row r="909" spans="1:18" x14ac:dyDescent="0.25">
      <c r="A909" s="2">
        <v>90064</v>
      </c>
      <c r="B909" s="1" t="s">
        <v>2055</v>
      </c>
      <c r="C909" s="2" t="s">
        <v>7</v>
      </c>
      <c r="D909" s="1" t="s">
        <v>208</v>
      </c>
      <c r="E909" s="2">
        <v>4221</v>
      </c>
      <c r="F909" s="2" t="s">
        <v>193</v>
      </c>
      <c r="G909" s="2" t="s">
        <v>2485</v>
      </c>
      <c r="H909" s="2" t="s">
        <v>2485</v>
      </c>
      <c r="I909" s="2" t="s">
        <v>2485</v>
      </c>
      <c r="J909" s="5" t="s">
        <v>2456</v>
      </c>
      <c r="K909" s="2" t="s">
        <v>2472</v>
      </c>
      <c r="L909" s="24">
        <v>0</v>
      </c>
      <c r="M909" s="37">
        <v>27.182700000000001</v>
      </c>
      <c r="N909" s="38">
        <v>0</v>
      </c>
      <c r="O909" s="38">
        <v>0</v>
      </c>
      <c r="P909" s="36">
        <v>0</v>
      </c>
      <c r="Q909" s="41">
        <f>ROUND(N909*$N$11-O909, 2)</f>
        <v>0</v>
      </c>
      <c r="R909" s="45">
        <f>ROUND(N909-O909-Q909, 2)</f>
        <v>0</v>
      </c>
    </row>
    <row r="910" spans="1:18" x14ac:dyDescent="0.25">
      <c r="A910" s="2">
        <v>90286</v>
      </c>
      <c r="B910" s="1" t="s">
        <v>2089</v>
      </c>
      <c r="C910" s="2" t="s">
        <v>118</v>
      </c>
      <c r="D910" s="1" t="s">
        <v>1064</v>
      </c>
      <c r="E910" s="2">
        <v>4422</v>
      </c>
      <c r="F910" s="2" t="s">
        <v>900</v>
      </c>
      <c r="G910" s="2" t="s">
        <v>2485</v>
      </c>
      <c r="H910" s="2" t="s">
        <v>2485</v>
      </c>
      <c r="I910" s="2" t="s">
        <v>2485</v>
      </c>
      <c r="J910" s="5" t="s">
        <v>2456</v>
      </c>
      <c r="K910" s="2" t="s">
        <v>2472</v>
      </c>
      <c r="L910" s="24">
        <v>0</v>
      </c>
      <c r="M910" s="37">
        <v>48.994100000000003</v>
      </c>
      <c r="N910" s="38">
        <v>0</v>
      </c>
      <c r="O910" s="38">
        <v>0</v>
      </c>
      <c r="P910" s="36">
        <v>0</v>
      </c>
      <c r="Q910" s="41">
        <f>ROUND(N910*$N$11-O910, 2)</f>
        <v>0</v>
      </c>
      <c r="R910" s="45">
        <f>ROUND(N910-O910-Q910, 2)</f>
        <v>0</v>
      </c>
    </row>
    <row r="911" spans="1:18" x14ac:dyDescent="0.25">
      <c r="A911" s="2">
        <v>549878</v>
      </c>
      <c r="B911" s="1" t="s">
        <v>2406</v>
      </c>
      <c r="C911" s="2" t="s">
        <v>7</v>
      </c>
      <c r="D911" s="1" t="s">
        <v>1359</v>
      </c>
      <c r="E911" s="2">
        <v>4234</v>
      </c>
      <c r="F911" s="2" t="s">
        <v>227</v>
      </c>
      <c r="G911" s="2" t="s">
        <v>2485</v>
      </c>
      <c r="H911" s="2" t="s">
        <v>2485</v>
      </c>
      <c r="I911" s="2" t="s">
        <v>2485</v>
      </c>
      <c r="J911" s="5" t="s">
        <v>2456</v>
      </c>
      <c r="K911" s="2" t="s">
        <v>2472</v>
      </c>
      <c r="L911" s="24">
        <v>0</v>
      </c>
      <c r="M911" s="37">
        <v>78.626400000000004</v>
      </c>
      <c r="N911" s="38">
        <v>0</v>
      </c>
      <c r="O911" s="38">
        <v>0</v>
      </c>
      <c r="P911" s="36">
        <v>0</v>
      </c>
      <c r="Q911" s="41">
        <f>ROUND(N911*$N$11-O911, 2)</f>
        <v>0</v>
      </c>
      <c r="R911" s="45">
        <f>ROUND(N911-O911-Q911, 2)</f>
        <v>0</v>
      </c>
    </row>
    <row r="912" spans="1:18" x14ac:dyDescent="0.25">
      <c r="A912" s="2">
        <v>969999</v>
      </c>
      <c r="B912" s="1" t="s">
        <v>2442</v>
      </c>
      <c r="C912" s="2" t="s">
        <v>7</v>
      </c>
      <c r="D912" s="1" t="s">
        <v>1359</v>
      </c>
      <c r="E912" s="2">
        <v>4234</v>
      </c>
      <c r="F912" s="2" t="s">
        <v>227</v>
      </c>
      <c r="G912" s="2" t="s">
        <v>2485</v>
      </c>
      <c r="H912" s="2" t="s">
        <v>2485</v>
      </c>
      <c r="I912" s="2" t="s">
        <v>2485</v>
      </c>
      <c r="J912" s="5" t="s">
        <v>2456</v>
      </c>
      <c r="K912" s="2" t="s">
        <v>2472</v>
      </c>
      <c r="L912" s="24">
        <v>0</v>
      </c>
      <c r="M912" s="37">
        <v>55.667000000000002</v>
      </c>
      <c r="N912" s="38">
        <v>0</v>
      </c>
      <c r="O912" s="38">
        <v>0</v>
      </c>
      <c r="P912" s="36">
        <v>0</v>
      </c>
      <c r="Q912" s="41">
        <f>ROUND(N912*$N$11-O912, 2)</f>
        <v>0</v>
      </c>
      <c r="R912" s="45">
        <f>ROUND(N912-O912-Q912, 2)</f>
        <v>0</v>
      </c>
    </row>
    <row r="913" spans="1:18" x14ac:dyDescent="0.25">
      <c r="A913" s="2">
        <v>80990</v>
      </c>
      <c r="B913" s="1" t="s">
        <v>1752</v>
      </c>
      <c r="C913" s="2" t="s">
        <v>118</v>
      </c>
      <c r="D913" s="1" t="s">
        <v>1753</v>
      </c>
      <c r="E913" s="2">
        <v>80989</v>
      </c>
      <c r="F913" s="2" t="s">
        <v>227</v>
      </c>
      <c r="G913" s="2">
        <v>15</v>
      </c>
      <c r="H913" s="2">
        <v>18</v>
      </c>
      <c r="I913" s="2">
        <v>16.5</v>
      </c>
      <c r="J913" s="5" t="s">
        <v>2456</v>
      </c>
      <c r="K913" s="2" t="s">
        <v>2472</v>
      </c>
      <c r="L913" s="24">
        <v>0</v>
      </c>
      <c r="M913" s="37">
        <v>492.65910000000002</v>
      </c>
      <c r="N913" s="38">
        <v>0</v>
      </c>
      <c r="O913" s="38">
        <v>0</v>
      </c>
      <c r="P913" s="36">
        <v>0</v>
      </c>
      <c r="Q913" s="41">
        <f>ROUND(N913*$N$11-O913, 2)</f>
        <v>0</v>
      </c>
      <c r="R913" s="45">
        <f>ROUND(N913-O913-Q913, 2)</f>
        <v>0</v>
      </c>
    </row>
    <row r="914" spans="1:18" x14ac:dyDescent="0.25">
      <c r="A914" s="2">
        <v>79099</v>
      </c>
      <c r="B914" s="1" t="s">
        <v>1512</v>
      </c>
      <c r="C914" s="2" t="s">
        <v>118</v>
      </c>
      <c r="D914" s="1" t="s">
        <v>1513</v>
      </c>
      <c r="E914" s="2">
        <v>79077</v>
      </c>
      <c r="F914" s="2" t="s">
        <v>227</v>
      </c>
      <c r="G914" s="2">
        <v>14</v>
      </c>
      <c r="H914" s="2" t="s">
        <v>2485</v>
      </c>
      <c r="I914" s="2" t="s">
        <v>2485</v>
      </c>
      <c r="J914" s="5" t="s">
        <v>2456</v>
      </c>
      <c r="K914" s="2" t="s">
        <v>2472</v>
      </c>
      <c r="L914" s="24">
        <v>0</v>
      </c>
      <c r="M914" s="37">
        <v>197.9145</v>
      </c>
      <c r="N914" s="38">
        <v>0</v>
      </c>
      <c r="O914" s="38">
        <v>0</v>
      </c>
      <c r="P914" s="36">
        <v>0</v>
      </c>
      <c r="Q914" s="41">
        <f>ROUND(N914*$N$11-O914, 2)</f>
        <v>0</v>
      </c>
      <c r="R914" s="45">
        <f>ROUND(N914-O914-Q914, 2)</f>
        <v>0</v>
      </c>
    </row>
    <row r="915" spans="1:18" x14ac:dyDescent="0.25">
      <c r="A915" s="2">
        <v>78899</v>
      </c>
      <c r="B915" s="1" t="s">
        <v>1458</v>
      </c>
      <c r="C915" s="2" t="s">
        <v>118</v>
      </c>
      <c r="D915" s="1" t="s">
        <v>1458</v>
      </c>
      <c r="E915" s="2">
        <v>4342</v>
      </c>
      <c r="F915" s="2" t="s">
        <v>227</v>
      </c>
      <c r="G915" s="2" t="s">
        <v>2485</v>
      </c>
      <c r="H915" s="2" t="s">
        <v>2485</v>
      </c>
      <c r="I915" s="2" t="s">
        <v>2485</v>
      </c>
      <c r="J915" s="5" t="s">
        <v>2456</v>
      </c>
      <c r="K915" s="2" t="s">
        <v>2472</v>
      </c>
      <c r="L915" s="24">
        <v>0</v>
      </c>
      <c r="M915" s="37">
        <v>130.2509</v>
      </c>
      <c r="N915" s="38">
        <v>0</v>
      </c>
      <c r="O915" s="38">
        <v>0</v>
      </c>
      <c r="P915" s="36">
        <v>0</v>
      </c>
      <c r="Q915" s="41">
        <f>ROUND(N915*$N$11-O915, 2)</f>
        <v>0</v>
      </c>
      <c r="R915" s="45">
        <f>ROUND(N915-O915-Q915, 2)</f>
        <v>0</v>
      </c>
    </row>
    <row r="916" spans="1:18" x14ac:dyDescent="0.25">
      <c r="A916" s="2">
        <v>4801</v>
      </c>
      <c r="B916" s="1" t="s">
        <v>117</v>
      </c>
      <c r="C916" s="2" t="s">
        <v>118</v>
      </c>
      <c r="D916" s="1" t="s">
        <v>119</v>
      </c>
      <c r="E916" s="2">
        <v>4191</v>
      </c>
      <c r="F916" s="2" t="s">
        <v>52</v>
      </c>
      <c r="G916" s="2">
        <v>20</v>
      </c>
      <c r="H916" s="2">
        <v>15</v>
      </c>
      <c r="I916" s="2">
        <v>17.5</v>
      </c>
      <c r="J916" s="5" t="s">
        <v>2456</v>
      </c>
      <c r="K916" s="2" t="s">
        <v>2472</v>
      </c>
      <c r="L916" s="24">
        <v>0</v>
      </c>
      <c r="M916" s="37">
        <v>127.40689999999999</v>
      </c>
      <c r="N916" s="38">
        <v>0</v>
      </c>
      <c r="O916" s="38">
        <v>0</v>
      </c>
      <c r="P916" s="36">
        <v>0</v>
      </c>
      <c r="Q916" s="41">
        <f>ROUND(N916*$N$11-O916, 2)</f>
        <v>0</v>
      </c>
      <c r="R916" s="45">
        <f>ROUND(N916-O916-Q916, 2)</f>
        <v>0</v>
      </c>
    </row>
    <row r="917" spans="1:18" x14ac:dyDescent="0.25">
      <c r="A917" s="2">
        <v>6348</v>
      </c>
      <c r="B917" s="1" t="s">
        <v>1345</v>
      </c>
      <c r="C917" s="2" t="s">
        <v>118</v>
      </c>
      <c r="D917" s="1" t="s">
        <v>1346</v>
      </c>
      <c r="E917" s="2">
        <v>79879</v>
      </c>
      <c r="F917" s="2" t="s">
        <v>227</v>
      </c>
      <c r="G917" s="2">
        <v>16</v>
      </c>
      <c r="H917" s="2">
        <v>16</v>
      </c>
      <c r="I917" s="2">
        <v>16</v>
      </c>
      <c r="J917" s="5" t="s">
        <v>2456</v>
      </c>
      <c r="K917" s="2" t="s">
        <v>2472</v>
      </c>
      <c r="L917" s="24">
        <v>0</v>
      </c>
      <c r="M917" s="37">
        <v>378.5668</v>
      </c>
      <c r="N917" s="38">
        <v>0</v>
      </c>
      <c r="O917" s="38">
        <v>0</v>
      </c>
      <c r="P917" s="36">
        <v>0</v>
      </c>
      <c r="Q917" s="41">
        <f>ROUND(N917*$N$11-O917, 2)</f>
        <v>0</v>
      </c>
      <c r="R917" s="45">
        <f>ROUND(N917-O917-Q917, 2)</f>
        <v>0</v>
      </c>
    </row>
    <row r="918" spans="1:18" x14ac:dyDescent="0.25">
      <c r="A918" s="2">
        <v>10749</v>
      </c>
      <c r="B918" s="1" t="s">
        <v>1379</v>
      </c>
      <c r="C918" s="2" t="s">
        <v>118</v>
      </c>
      <c r="D918" s="1" t="s">
        <v>1379</v>
      </c>
      <c r="E918" s="2">
        <v>79876</v>
      </c>
      <c r="F918" s="2" t="s">
        <v>227</v>
      </c>
      <c r="G918" s="2" t="s">
        <v>2485</v>
      </c>
      <c r="H918" s="2" t="s">
        <v>2485</v>
      </c>
      <c r="I918" s="2" t="s">
        <v>2485</v>
      </c>
      <c r="J918" s="5" t="s">
        <v>2456</v>
      </c>
      <c r="K918" s="2" t="s">
        <v>2472</v>
      </c>
      <c r="L918" s="24">
        <v>0</v>
      </c>
      <c r="M918" s="37">
        <v>211.18729999999999</v>
      </c>
      <c r="N918" s="38">
        <v>0</v>
      </c>
      <c r="O918" s="38">
        <v>0</v>
      </c>
      <c r="P918" s="36">
        <v>0</v>
      </c>
      <c r="Q918" s="41">
        <f>ROUND(N918*$N$11-O918, 2)</f>
        <v>0</v>
      </c>
      <c r="R918" s="45">
        <f>ROUND(N918-O918-Q918, 2)</f>
        <v>0</v>
      </c>
    </row>
    <row r="919" spans="1:18" x14ac:dyDescent="0.25">
      <c r="A919" s="2">
        <v>6193</v>
      </c>
      <c r="B919" s="1" t="s">
        <v>1308</v>
      </c>
      <c r="C919" s="2" t="s">
        <v>118</v>
      </c>
      <c r="D919" s="1" t="s">
        <v>1309</v>
      </c>
      <c r="E919" s="2">
        <v>4509</v>
      </c>
      <c r="F919" s="2" t="s">
        <v>1079</v>
      </c>
      <c r="G919" s="2">
        <v>16</v>
      </c>
      <c r="H919" s="2" t="s">
        <v>2485</v>
      </c>
      <c r="I919" s="2" t="s">
        <v>2485</v>
      </c>
      <c r="J919" s="5" t="s">
        <v>2456</v>
      </c>
      <c r="K919" s="2" t="s">
        <v>2472</v>
      </c>
      <c r="L919" s="24">
        <v>0</v>
      </c>
      <c r="M919" s="37">
        <v>108.12130000000001</v>
      </c>
      <c r="N919" s="38">
        <v>0</v>
      </c>
      <c r="O919" s="38">
        <v>0</v>
      </c>
      <c r="P919" s="36">
        <v>0</v>
      </c>
      <c r="Q919" s="41">
        <f>ROUND(N919*$N$11-O919, 2)</f>
        <v>0</v>
      </c>
      <c r="R919" s="45">
        <f>ROUND(N919-O919-Q919, 2)</f>
        <v>0</v>
      </c>
    </row>
    <row r="920" spans="1:18" x14ac:dyDescent="0.25">
      <c r="A920" s="2">
        <v>89941</v>
      </c>
      <c r="B920" s="1" t="s">
        <v>2040</v>
      </c>
      <c r="C920" s="2" t="s">
        <v>118</v>
      </c>
      <c r="D920" s="1" t="s">
        <v>2041</v>
      </c>
      <c r="E920" s="2">
        <v>90329</v>
      </c>
      <c r="F920" s="2" t="s">
        <v>1075</v>
      </c>
      <c r="G920" s="2" t="s">
        <v>2485</v>
      </c>
      <c r="H920" s="2">
        <v>8</v>
      </c>
      <c r="I920" s="2" t="s">
        <v>2485</v>
      </c>
      <c r="J920" s="5" t="s">
        <v>2456</v>
      </c>
      <c r="K920" s="2" t="s">
        <v>2472</v>
      </c>
      <c r="L920" s="24">
        <v>0</v>
      </c>
      <c r="M920" s="37">
        <v>245.72139999999999</v>
      </c>
      <c r="N920" s="38">
        <v>0</v>
      </c>
      <c r="O920" s="38">
        <v>0</v>
      </c>
      <c r="P920" s="36">
        <v>0</v>
      </c>
      <c r="Q920" s="41">
        <f>ROUND(N920*$N$11-O920, 2)</f>
        <v>0</v>
      </c>
      <c r="R920" s="45">
        <f>ROUND(N920-O920-Q920, 2)</f>
        <v>0</v>
      </c>
    </row>
    <row r="921" spans="1:18" x14ac:dyDescent="0.25">
      <c r="A921" s="2">
        <v>5873</v>
      </c>
      <c r="B921" s="1" t="s">
        <v>1072</v>
      </c>
      <c r="C921" s="2" t="s">
        <v>118</v>
      </c>
      <c r="D921" s="1" t="s">
        <v>1073</v>
      </c>
      <c r="E921" s="2">
        <v>4431</v>
      </c>
      <c r="F921" s="2" t="s">
        <v>900</v>
      </c>
      <c r="G921" s="2" t="s">
        <v>2485</v>
      </c>
      <c r="H921" s="2" t="s">
        <v>2485</v>
      </c>
      <c r="I921" s="2" t="s">
        <v>2485</v>
      </c>
      <c r="J921" s="5" t="s">
        <v>2456</v>
      </c>
      <c r="K921" s="2" t="s">
        <v>2472</v>
      </c>
      <c r="L921" s="24">
        <v>0</v>
      </c>
      <c r="M921" s="37">
        <v>149.6223</v>
      </c>
      <c r="N921" s="38">
        <v>0</v>
      </c>
      <c r="O921" s="38">
        <v>0</v>
      </c>
      <c r="P921" s="36">
        <v>0</v>
      </c>
      <c r="Q921" s="41">
        <f>ROUND(N921*$N$11-O921, 2)</f>
        <v>0</v>
      </c>
      <c r="R921" s="45">
        <f>ROUND(N921-O921-Q921, 2)</f>
        <v>0</v>
      </c>
    </row>
    <row r="922" spans="1:18" x14ac:dyDescent="0.25">
      <c r="A922" s="2">
        <v>90907</v>
      </c>
      <c r="B922" s="1" t="s">
        <v>2143</v>
      </c>
      <c r="C922" s="2" t="s">
        <v>118</v>
      </c>
      <c r="D922" s="1" t="s">
        <v>2144</v>
      </c>
      <c r="E922" s="2">
        <v>90536</v>
      </c>
      <c r="F922" s="2" t="s">
        <v>900</v>
      </c>
      <c r="G922" s="2" t="s">
        <v>2485</v>
      </c>
      <c r="H922" s="2" t="s">
        <v>2485</v>
      </c>
      <c r="I922" s="2" t="s">
        <v>2485</v>
      </c>
      <c r="J922" s="5" t="s">
        <v>2456</v>
      </c>
      <c r="K922" s="2" t="s">
        <v>2472</v>
      </c>
      <c r="L922" s="24">
        <v>0</v>
      </c>
      <c r="M922" s="37">
        <v>129.40989999999999</v>
      </c>
      <c r="N922" s="38">
        <v>0</v>
      </c>
      <c r="O922" s="38">
        <v>0</v>
      </c>
      <c r="P922" s="36">
        <v>0</v>
      </c>
      <c r="Q922" s="41">
        <f>ROUND(N922*$N$11-O922, 2)</f>
        <v>0</v>
      </c>
      <c r="R922" s="45">
        <f>ROUND(N922-O922-Q922, 2)</f>
        <v>0</v>
      </c>
    </row>
    <row r="923" spans="1:18" x14ac:dyDescent="0.25">
      <c r="A923" s="2">
        <v>92913</v>
      </c>
      <c r="B923" s="1" t="s">
        <v>2365</v>
      </c>
      <c r="C923" s="2" t="s">
        <v>7</v>
      </c>
      <c r="D923" s="1" t="s">
        <v>146</v>
      </c>
      <c r="E923" s="2">
        <v>4196</v>
      </c>
      <c r="F923" s="2" t="s">
        <v>123</v>
      </c>
      <c r="G923" s="2" t="s">
        <v>2485</v>
      </c>
      <c r="H923" s="2" t="s">
        <v>2485</v>
      </c>
      <c r="I923" s="2" t="s">
        <v>2485</v>
      </c>
      <c r="J923" s="5" t="s">
        <v>2456</v>
      </c>
      <c r="K923" s="2" t="s">
        <v>2472</v>
      </c>
      <c r="L923" s="24">
        <v>0</v>
      </c>
      <c r="M923" s="37">
        <v>35.349200000000003</v>
      </c>
      <c r="N923" s="38">
        <v>0</v>
      </c>
      <c r="O923" s="38">
        <v>0</v>
      </c>
      <c r="P923" s="36">
        <v>0</v>
      </c>
      <c r="Q923" s="41">
        <f>ROUND(N923*$N$11-O923, 2)</f>
        <v>0</v>
      </c>
      <c r="R923" s="45">
        <f>ROUND(N923-O923-Q923, 2)</f>
        <v>0</v>
      </c>
    </row>
    <row r="924" spans="1:18" x14ac:dyDescent="0.25">
      <c r="A924" s="2">
        <v>79570</v>
      </c>
      <c r="B924" s="1" t="s">
        <v>1621</v>
      </c>
      <c r="C924" s="2" t="s">
        <v>118</v>
      </c>
      <c r="D924" s="1" t="s">
        <v>1621</v>
      </c>
      <c r="E924" s="2">
        <v>79569</v>
      </c>
      <c r="F924" s="2" t="s">
        <v>227</v>
      </c>
      <c r="G924" s="2">
        <v>16</v>
      </c>
      <c r="H924" s="2">
        <v>24</v>
      </c>
      <c r="I924" s="2">
        <v>20</v>
      </c>
      <c r="J924" s="5" t="s">
        <v>2456</v>
      </c>
      <c r="K924" s="2" t="s">
        <v>2472</v>
      </c>
      <c r="L924" s="24">
        <v>0</v>
      </c>
      <c r="M924" s="37">
        <v>159.0223</v>
      </c>
      <c r="N924" s="38">
        <v>0</v>
      </c>
      <c r="O924" s="38">
        <v>0</v>
      </c>
      <c r="P924" s="36">
        <v>0</v>
      </c>
      <c r="Q924" s="41">
        <f>ROUND(N924*$N$11-O924, 2)</f>
        <v>0</v>
      </c>
      <c r="R924" s="45">
        <f>ROUND(N924-O924-Q924, 2)</f>
        <v>0</v>
      </c>
    </row>
    <row r="925" spans="1:18" x14ac:dyDescent="0.25">
      <c r="A925" s="2">
        <v>89865</v>
      </c>
      <c r="B925" s="1" t="s">
        <v>2016</v>
      </c>
      <c r="C925" s="2" t="s">
        <v>118</v>
      </c>
      <c r="D925" s="1" t="s">
        <v>2017</v>
      </c>
      <c r="E925" s="2">
        <v>89864</v>
      </c>
      <c r="F925" s="2" t="s">
        <v>900</v>
      </c>
      <c r="G925" s="2">
        <v>18</v>
      </c>
      <c r="H925" s="2">
        <v>14</v>
      </c>
      <c r="I925" s="2">
        <v>16</v>
      </c>
      <c r="J925" s="5" t="s">
        <v>2456</v>
      </c>
      <c r="K925" s="2" t="s">
        <v>2472</v>
      </c>
      <c r="L925" s="24">
        <v>0</v>
      </c>
      <c r="M925" s="37">
        <v>57.509599999999999</v>
      </c>
      <c r="N925" s="38">
        <v>0</v>
      </c>
      <c r="O925" s="38">
        <v>0</v>
      </c>
      <c r="P925" s="36">
        <v>0</v>
      </c>
      <c r="Q925" s="41">
        <f>ROUND(N925*$N$11-O925, 2)</f>
        <v>0</v>
      </c>
      <c r="R925" s="45">
        <f>ROUND(N925-O925-Q925, 2)</f>
        <v>0</v>
      </c>
    </row>
    <row r="926" spans="1:18" x14ac:dyDescent="0.25">
      <c r="A926" s="2">
        <v>90822</v>
      </c>
      <c r="B926" s="1" t="s">
        <v>2133</v>
      </c>
      <c r="C926" s="2" t="s">
        <v>7</v>
      </c>
      <c r="D926" s="1" t="s">
        <v>1049</v>
      </c>
      <c r="E926" s="2">
        <v>4412</v>
      </c>
      <c r="F926" s="2" t="s">
        <v>900</v>
      </c>
      <c r="G926" s="2" t="s">
        <v>2485</v>
      </c>
      <c r="H926" s="2" t="s">
        <v>2485</v>
      </c>
      <c r="I926" s="2" t="s">
        <v>2485</v>
      </c>
      <c r="J926" s="5" t="s">
        <v>2456</v>
      </c>
      <c r="K926" s="2" t="s">
        <v>2472</v>
      </c>
      <c r="L926" s="24">
        <v>0</v>
      </c>
      <c r="M926" s="37">
        <v>56.9756</v>
      </c>
      <c r="N926" s="38">
        <v>0</v>
      </c>
      <c r="O926" s="38">
        <v>0</v>
      </c>
      <c r="P926" s="36">
        <v>0</v>
      </c>
      <c r="Q926" s="41">
        <f>ROUND(N926*$N$11-O926, 2)</f>
        <v>0</v>
      </c>
      <c r="R926" s="45">
        <f>ROUND(N926-O926-Q926, 2)</f>
        <v>0</v>
      </c>
    </row>
    <row r="927" spans="1:18" x14ac:dyDescent="0.25">
      <c r="A927" s="2">
        <v>79123</v>
      </c>
      <c r="B927" s="1" t="s">
        <v>1533</v>
      </c>
      <c r="C927" s="2" t="s">
        <v>118</v>
      </c>
      <c r="D927" s="1" t="s">
        <v>1534</v>
      </c>
      <c r="E927" s="2">
        <v>79053</v>
      </c>
      <c r="F927" s="2" t="s">
        <v>227</v>
      </c>
      <c r="G927" s="2" t="s">
        <v>2485</v>
      </c>
      <c r="H927" s="2" t="s">
        <v>2485</v>
      </c>
      <c r="I927" s="2" t="s">
        <v>2485</v>
      </c>
      <c r="J927" s="5" t="s">
        <v>2456</v>
      </c>
      <c r="K927" s="2" t="s">
        <v>2472</v>
      </c>
      <c r="L927" s="24">
        <v>0</v>
      </c>
      <c r="M927" s="37">
        <v>95.840100000000007</v>
      </c>
      <c r="N927" s="38">
        <v>0</v>
      </c>
      <c r="O927" s="38">
        <v>0</v>
      </c>
      <c r="P927" s="36">
        <v>0</v>
      </c>
      <c r="Q927" s="41">
        <f>ROUND(N927*$N$11-O927, 2)</f>
        <v>0</v>
      </c>
      <c r="R927" s="45">
        <f>ROUND(N927-O927-Q927, 2)</f>
        <v>0</v>
      </c>
    </row>
    <row r="928" spans="1:18" x14ac:dyDescent="0.25">
      <c r="A928" s="2">
        <v>5463</v>
      </c>
      <c r="B928" s="1" t="s">
        <v>732</v>
      </c>
      <c r="C928" s="2" t="s">
        <v>118</v>
      </c>
      <c r="D928" s="1" t="s">
        <v>733</v>
      </c>
      <c r="E928" s="2">
        <v>81001</v>
      </c>
      <c r="F928" s="2" t="s">
        <v>227</v>
      </c>
      <c r="G928" s="2" t="s">
        <v>2485</v>
      </c>
      <c r="H928" s="2" t="s">
        <v>2485</v>
      </c>
      <c r="I928" s="2" t="s">
        <v>2485</v>
      </c>
      <c r="J928" s="5" t="s">
        <v>2456</v>
      </c>
      <c r="K928" s="2" t="s">
        <v>2472</v>
      </c>
      <c r="L928" s="24">
        <v>0</v>
      </c>
      <c r="M928" s="37">
        <v>22.3322</v>
      </c>
      <c r="N928" s="38">
        <v>0</v>
      </c>
      <c r="O928" s="38">
        <v>0</v>
      </c>
      <c r="P928" s="36">
        <v>0</v>
      </c>
      <c r="Q928" s="41">
        <f>ROUND(N928*$N$11-O928, 2)</f>
        <v>0</v>
      </c>
      <c r="R928" s="45">
        <f>ROUND(N928-O928-Q928, 2)</f>
        <v>0</v>
      </c>
    </row>
    <row r="929" spans="1:18" x14ac:dyDescent="0.25">
      <c r="A929" s="2">
        <v>80050</v>
      </c>
      <c r="B929" s="1" t="s">
        <v>1717</v>
      </c>
      <c r="C929" s="2" t="s">
        <v>118</v>
      </c>
      <c r="D929" s="1" t="s">
        <v>1540</v>
      </c>
      <c r="E929" s="2">
        <v>79047</v>
      </c>
      <c r="F929" s="2" t="s">
        <v>227</v>
      </c>
      <c r="G929" s="2">
        <v>28</v>
      </c>
      <c r="H929" s="2">
        <v>15</v>
      </c>
      <c r="I929" s="2">
        <v>21.5</v>
      </c>
      <c r="J929" s="5" t="s">
        <v>2456</v>
      </c>
      <c r="K929" s="2" t="s">
        <v>2472</v>
      </c>
      <c r="L929" s="24">
        <v>0</v>
      </c>
      <c r="M929" s="37">
        <v>161.82040000000001</v>
      </c>
      <c r="N929" s="38">
        <v>0</v>
      </c>
      <c r="O929" s="38">
        <v>0</v>
      </c>
      <c r="P929" s="36">
        <v>0</v>
      </c>
      <c r="Q929" s="41">
        <f>ROUND(N929*$N$11-O929, 2)</f>
        <v>0</v>
      </c>
      <c r="R929" s="45">
        <f>ROUND(N929-O929-Q929, 2)</f>
        <v>0</v>
      </c>
    </row>
    <row r="930" spans="1:18" x14ac:dyDescent="0.25">
      <c r="A930" s="2">
        <v>6192</v>
      </c>
      <c r="B930" s="1" t="s">
        <v>1306</v>
      </c>
      <c r="C930" s="2" t="s">
        <v>118</v>
      </c>
      <c r="D930" s="1" t="s">
        <v>1307</v>
      </c>
      <c r="E930" s="2">
        <v>4508</v>
      </c>
      <c r="F930" s="2" t="s">
        <v>1079</v>
      </c>
      <c r="G930" s="2" t="s">
        <v>2485</v>
      </c>
      <c r="H930" s="2" t="s">
        <v>2485</v>
      </c>
      <c r="I930" s="2" t="s">
        <v>2485</v>
      </c>
      <c r="J930" s="5" t="s">
        <v>2456</v>
      </c>
      <c r="K930" s="2" t="s">
        <v>2472</v>
      </c>
      <c r="L930" s="24">
        <v>0</v>
      </c>
      <c r="M930" s="37">
        <v>92.4619</v>
      </c>
      <c r="N930" s="38">
        <v>0</v>
      </c>
      <c r="O930" s="38">
        <v>0</v>
      </c>
      <c r="P930" s="36">
        <v>0</v>
      </c>
      <c r="Q930" s="41">
        <f>ROUND(N930*$N$11-O930, 2)</f>
        <v>0</v>
      </c>
      <c r="R930" s="45">
        <f>ROUND(N930-O930-Q930, 2)</f>
        <v>0</v>
      </c>
    </row>
    <row r="931" spans="1:18" x14ac:dyDescent="0.25">
      <c r="A931" s="2">
        <v>90797</v>
      </c>
      <c r="B931" s="1" t="s">
        <v>2129</v>
      </c>
      <c r="C931" s="2" t="s">
        <v>7</v>
      </c>
      <c r="D931" s="1" t="s">
        <v>1359</v>
      </c>
      <c r="E931" s="2">
        <v>4234</v>
      </c>
      <c r="F931" s="2" t="s">
        <v>227</v>
      </c>
      <c r="G931" s="2" t="s">
        <v>2485</v>
      </c>
      <c r="H931" s="2" t="s">
        <v>2485</v>
      </c>
      <c r="I931" s="2" t="s">
        <v>2485</v>
      </c>
      <c r="J931" s="5" t="s">
        <v>2456</v>
      </c>
      <c r="K931" s="2" t="s">
        <v>2472</v>
      </c>
      <c r="L931" s="24">
        <v>0</v>
      </c>
      <c r="M931" s="37">
        <v>0</v>
      </c>
      <c r="N931" s="38">
        <v>0</v>
      </c>
      <c r="O931" s="38">
        <v>0</v>
      </c>
      <c r="P931" s="36">
        <v>0</v>
      </c>
      <c r="Q931" s="41">
        <f>ROUND(N931*$N$11-O931, 2)</f>
        <v>0</v>
      </c>
      <c r="R931" s="45">
        <f>ROUND(N931-O931-Q931, 2)</f>
        <v>0</v>
      </c>
    </row>
    <row r="932" spans="1:18" x14ac:dyDescent="0.25">
      <c r="A932" s="2">
        <v>5504</v>
      </c>
      <c r="B932" s="1" t="s">
        <v>760</v>
      </c>
      <c r="C932" s="2" t="s">
        <v>118</v>
      </c>
      <c r="D932" s="1" t="s">
        <v>761</v>
      </c>
      <c r="E932" s="2">
        <v>4332</v>
      </c>
      <c r="F932" s="2" t="s">
        <v>227</v>
      </c>
      <c r="G932" s="2" t="s">
        <v>2485</v>
      </c>
      <c r="H932" s="2" t="s">
        <v>2485</v>
      </c>
      <c r="I932" s="2" t="s">
        <v>2485</v>
      </c>
      <c r="J932" s="5" t="s">
        <v>2456</v>
      </c>
      <c r="K932" s="2" t="s">
        <v>2472</v>
      </c>
      <c r="L932" s="24">
        <v>0</v>
      </c>
      <c r="M932" s="37">
        <v>48.625</v>
      </c>
      <c r="N932" s="38">
        <v>0</v>
      </c>
      <c r="O932" s="38">
        <v>0</v>
      </c>
      <c r="P932" s="36">
        <v>0</v>
      </c>
      <c r="Q932" s="41">
        <f>ROUND(N932*$N$11-O932, 2)</f>
        <v>0</v>
      </c>
      <c r="R932" s="45">
        <f>ROUND(N932-O932-Q932, 2)</f>
        <v>0</v>
      </c>
    </row>
    <row r="933" spans="1:18" x14ac:dyDescent="0.25">
      <c r="A933" s="2">
        <v>80408</v>
      </c>
      <c r="B933" s="1" t="s">
        <v>1730</v>
      </c>
      <c r="C933" s="2" t="s">
        <v>7</v>
      </c>
      <c r="D933" s="1" t="s">
        <v>1311</v>
      </c>
      <c r="E933" s="2">
        <v>4510</v>
      </c>
      <c r="F933" s="2" t="s">
        <v>1312</v>
      </c>
      <c r="G933" s="2" t="s">
        <v>2485</v>
      </c>
      <c r="H933" s="2" t="s">
        <v>2485</v>
      </c>
      <c r="I933" s="2" t="s">
        <v>2485</v>
      </c>
      <c r="J933" s="5" t="s">
        <v>2456</v>
      </c>
      <c r="K933" s="2" t="s">
        <v>2472</v>
      </c>
      <c r="L933" s="24">
        <v>0</v>
      </c>
      <c r="M933" s="37">
        <v>38.034599999999998</v>
      </c>
      <c r="N933" s="38">
        <v>0</v>
      </c>
      <c r="O933" s="38">
        <v>0</v>
      </c>
      <c r="P933" s="36">
        <v>0</v>
      </c>
      <c r="Q933" s="41">
        <f>ROUND(N933*$N$11-O933, 2)</f>
        <v>0</v>
      </c>
      <c r="R933" s="45">
        <f>ROUND(N933-O933-Q933, 2)</f>
        <v>0</v>
      </c>
    </row>
    <row r="934" spans="1:18" x14ac:dyDescent="0.25">
      <c r="A934" s="2">
        <v>289884</v>
      </c>
      <c r="B934" s="1" t="s">
        <v>2390</v>
      </c>
      <c r="C934" s="2" t="s">
        <v>118</v>
      </c>
      <c r="D934" s="1" t="s">
        <v>1629</v>
      </c>
      <c r="E934" s="2">
        <v>79439</v>
      </c>
      <c r="F934" s="2" t="s">
        <v>227</v>
      </c>
      <c r="G934" s="2" t="s">
        <v>2485</v>
      </c>
      <c r="H934" s="2" t="s">
        <v>2485</v>
      </c>
      <c r="I934" s="2" t="s">
        <v>2485</v>
      </c>
      <c r="J934" s="5" t="s">
        <v>2456</v>
      </c>
      <c r="K934" s="2" t="s">
        <v>2472</v>
      </c>
      <c r="L934" s="24">
        <v>0</v>
      </c>
      <c r="M934" s="37">
        <v>116.0545</v>
      </c>
      <c r="N934" s="38">
        <v>0</v>
      </c>
      <c r="O934" s="38">
        <v>0</v>
      </c>
      <c r="P934" s="36">
        <v>0</v>
      </c>
      <c r="Q934" s="41">
        <f>ROUND(N934*$N$11-O934, 2)</f>
        <v>0</v>
      </c>
      <c r="R934" s="45">
        <f>ROUND(N934-O934-Q934, 2)</f>
        <v>0</v>
      </c>
    </row>
    <row r="935" spans="1:18" x14ac:dyDescent="0.25">
      <c r="A935" s="2">
        <v>90998</v>
      </c>
      <c r="B935" s="1" t="s">
        <v>2149</v>
      </c>
      <c r="C935" s="2" t="s">
        <v>118</v>
      </c>
      <c r="D935" s="1" t="s">
        <v>2150</v>
      </c>
      <c r="E935" s="2">
        <v>90997</v>
      </c>
      <c r="F935" s="2" t="s">
        <v>900</v>
      </c>
      <c r="G935" s="2" t="s">
        <v>2485</v>
      </c>
      <c r="H935" s="2" t="s">
        <v>2485</v>
      </c>
      <c r="I935" s="2" t="s">
        <v>2485</v>
      </c>
      <c r="J935" s="5" t="s">
        <v>2456</v>
      </c>
      <c r="K935" s="2" t="s">
        <v>2472</v>
      </c>
      <c r="L935" s="24">
        <v>0</v>
      </c>
      <c r="M935" s="37">
        <v>464.24099999999999</v>
      </c>
      <c r="N935" s="38">
        <v>0</v>
      </c>
      <c r="O935" s="38">
        <v>0</v>
      </c>
      <c r="P935" s="36">
        <v>0</v>
      </c>
      <c r="Q935" s="41">
        <f>ROUND(N935*$N$11-O935, 2)</f>
        <v>0</v>
      </c>
      <c r="R935" s="45">
        <f>ROUND(N935-O935-Q935, 2)</f>
        <v>0</v>
      </c>
    </row>
    <row r="936" spans="1:18" x14ac:dyDescent="0.25">
      <c r="A936" s="2">
        <v>5652</v>
      </c>
      <c r="B936" s="1" t="s">
        <v>894</v>
      </c>
      <c r="C936" s="2" t="s">
        <v>118</v>
      </c>
      <c r="D936" s="1" t="s">
        <v>895</v>
      </c>
      <c r="E936" s="2">
        <v>4400</v>
      </c>
      <c r="F936" s="2" t="s">
        <v>848</v>
      </c>
      <c r="G936" s="2" t="s">
        <v>2485</v>
      </c>
      <c r="H936" s="2" t="s">
        <v>2485</v>
      </c>
      <c r="I936" s="2" t="s">
        <v>2485</v>
      </c>
      <c r="J936" s="5" t="s">
        <v>2456</v>
      </c>
      <c r="K936" s="2" t="s">
        <v>2472</v>
      </c>
      <c r="L936" s="24">
        <v>0</v>
      </c>
      <c r="M936" s="37">
        <v>48.426699999999997</v>
      </c>
      <c r="N936" s="38">
        <v>0</v>
      </c>
      <c r="O936" s="38">
        <v>0</v>
      </c>
      <c r="P936" s="36">
        <v>0</v>
      </c>
      <c r="Q936" s="41">
        <f>ROUND(N936*$N$11-O936, 2)</f>
        <v>0</v>
      </c>
      <c r="R936" s="45">
        <f>ROUND(N936-O936-Q936, 2)</f>
        <v>0</v>
      </c>
    </row>
    <row r="937" spans="1:18" x14ac:dyDescent="0.25">
      <c r="A937" s="2">
        <v>6249</v>
      </c>
      <c r="B937" s="1" t="s">
        <v>1330</v>
      </c>
      <c r="C937" s="2" t="s">
        <v>7</v>
      </c>
      <c r="D937" s="1" t="s">
        <v>709</v>
      </c>
      <c r="E937" s="2">
        <v>4286</v>
      </c>
      <c r="F937" s="2" t="s">
        <v>227</v>
      </c>
      <c r="G937" s="2" t="s">
        <v>2485</v>
      </c>
      <c r="H937" s="2" t="s">
        <v>2485</v>
      </c>
      <c r="I937" s="2" t="s">
        <v>2485</v>
      </c>
      <c r="J937" s="5" t="s">
        <v>2456</v>
      </c>
      <c r="K937" s="2" t="s">
        <v>2472</v>
      </c>
      <c r="L937" s="24">
        <v>0</v>
      </c>
      <c r="M937" s="37">
        <v>235.62520000000001</v>
      </c>
      <c r="N937" s="38">
        <v>0</v>
      </c>
      <c r="O937" s="38">
        <v>0</v>
      </c>
      <c r="P937" s="36">
        <v>0</v>
      </c>
      <c r="Q937" s="41">
        <f>ROUND(N937*$N$11-O937, 2)</f>
        <v>0</v>
      </c>
      <c r="R937" s="45">
        <f>ROUND(N937-O937-Q937, 2)</f>
        <v>0</v>
      </c>
    </row>
    <row r="938" spans="1:18" x14ac:dyDescent="0.25">
      <c r="A938" s="2">
        <v>79899</v>
      </c>
      <c r="B938" s="1" t="s">
        <v>1674</v>
      </c>
      <c r="C938" s="2" t="s">
        <v>118</v>
      </c>
      <c r="D938" s="1" t="s">
        <v>1675</v>
      </c>
      <c r="E938" s="2">
        <v>79881</v>
      </c>
      <c r="F938" s="2" t="s">
        <v>900</v>
      </c>
      <c r="G938" s="2">
        <v>12</v>
      </c>
      <c r="H938" s="2">
        <v>13</v>
      </c>
      <c r="I938" s="2">
        <v>12.5</v>
      </c>
      <c r="J938" s="5" t="s">
        <v>2456</v>
      </c>
      <c r="K938" s="2" t="s">
        <v>2472</v>
      </c>
      <c r="L938" s="24">
        <v>0</v>
      </c>
      <c r="M938" s="37">
        <v>234.41489999999999</v>
      </c>
      <c r="N938" s="38">
        <v>0</v>
      </c>
      <c r="O938" s="38">
        <v>0</v>
      </c>
      <c r="P938" s="36">
        <v>0</v>
      </c>
      <c r="Q938" s="41">
        <f>ROUND(N938*$N$11-O938, 2)</f>
        <v>0</v>
      </c>
      <c r="R938" s="45">
        <f>ROUND(N938-O938-Q938, 2)</f>
        <v>0</v>
      </c>
    </row>
    <row r="939" spans="1:18" x14ac:dyDescent="0.25">
      <c r="A939" s="2">
        <v>87412</v>
      </c>
      <c r="B939" s="1" t="s">
        <v>1857</v>
      </c>
      <c r="C939" s="2" t="s">
        <v>118</v>
      </c>
      <c r="D939" s="1" t="s">
        <v>1858</v>
      </c>
      <c r="E939" s="2">
        <v>90331</v>
      </c>
      <c r="F939" s="2" t="s">
        <v>900</v>
      </c>
      <c r="G939" s="2" t="s">
        <v>2485</v>
      </c>
      <c r="H939" s="2" t="s">
        <v>2485</v>
      </c>
      <c r="I939" s="2" t="s">
        <v>2485</v>
      </c>
      <c r="J939" s="5" t="s">
        <v>2456</v>
      </c>
      <c r="K939" s="2" t="s">
        <v>2472</v>
      </c>
      <c r="L939" s="24">
        <v>0</v>
      </c>
      <c r="M939" s="37">
        <v>76.781599999999997</v>
      </c>
      <c r="N939" s="38">
        <v>0</v>
      </c>
      <c r="O939" s="38">
        <v>0</v>
      </c>
      <c r="P939" s="36">
        <v>0</v>
      </c>
      <c r="Q939" s="41">
        <f>ROUND(N939*$N$11-O939, 2)</f>
        <v>0</v>
      </c>
      <c r="R939" s="45">
        <f>ROUND(N939-O939-Q939, 2)</f>
        <v>0</v>
      </c>
    </row>
    <row r="940" spans="1:18" x14ac:dyDescent="0.25">
      <c r="A940" s="2">
        <v>6272</v>
      </c>
      <c r="B940" s="1" t="s">
        <v>1333</v>
      </c>
      <c r="C940" s="2" t="s">
        <v>7</v>
      </c>
      <c r="D940" s="1" t="s">
        <v>903</v>
      </c>
      <c r="E940" s="2">
        <v>4403</v>
      </c>
      <c r="F940" s="2" t="s">
        <v>900</v>
      </c>
      <c r="G940" s="2" t="s">
        <v>2485</v>
      </c>
      <c r="H940" s="2" t="s">
        <v>2485</v>
      </c>
      <c r="I940" s="2" t="s">
        <v>2485</v>
      </c>
      <c r="J940" s="5" t="s">
        <v>2456</v>
      </c>
      <c r="K940" s="2" t="s">
        <v>2472</v>
      </c>
      <c r="L940" s="24">
        <v>0</v>
      </c>
      <c r="M940" s="37">
        <v>46.712200000000003</v>
      </c>
      <c r="N940" s="38">
        <v>0</v>
      </c>
      <c r="O940" s="38">
        <v>0</v>
      </c>
      <c r="P940" s="36">
        <v>0</v>
      </c>
      <c r="Q940" s="41">
        <f>ROUND(N940*$N$11-O940, 2)</f>
        <v>0</v>
      </c>
      <c r="R940" s="45">
        <f>ROUND(N940-O940-Q940, 2)</f>
        <v>0</v>
      </c>
    </row>
    <row r="941" spans="1:18" x14ac:dyDescent="0.25">
      <c r="A941" s="2">
        <v>92044</v>
      </c>
      <c r="B941" s="1" t="s">
        <v>2253</v>
      </c>
      <c r="C941" s="2" t="s">
        <v>118</v>
      </c>
      <c r="D941" s="1" t="s">
        <v>2253</v>
      </c>
      <c r="E941" s="2">
        <v>92043</v>
      </c>
      <c r="F941" s="2" t="s">
        <v>227</v>
      </c>
      <c r="G941" s="2" t="s">
        <v>2485</v>
      </c>
      <c r="H941" s="2" t="s">
        <v>2485</v>
      </c>
      <c r="I941" s="2" t="s">
        <v>2485</v>
      </c>
      <c r="J941" s="5" t="s">
        <v>2456</v>
      </c>
      <c r="K941" s="2" t="s">
        <v>2472</v>
      </c>
      <c r="L941" s="24">
        <v>0</v>
      </c>
      <c r="M941" s="37">
        <v>252.05090000000001</v>
      </c>
      <c r="N941" s="38">
        <v>0</v>
      </c>
      <c r="O941" s="38">
        <v>0</v>
      </c>
      <c r="P941" s="36">
        <v>0</v>
      </c>
      <c r="Q941" s="41">
        <f>ROUND(N941*$N$11-O941, 2)</f>
        <v>0</v>
      </c>
      <c r="R941" s="45">
        <f>ROUND(N941-O941-Q941, 2)</f>
        <v>0</v>
      </c>
    </row>
    <row r="942" spans="1:18" x14ac:dyDescent="0.25">
      <c r="A942" s="2">
        <v>4803</v>
      </c>
      <c r="B942" s="1" t="s">
        <v>121</v>
      </c>
      <c r="C942" s="2" t="s">
        <v>7</v>
      </c>
      <c r="D942" s="1" t="s">
        <v>122</v>
      </c>
      <c r="E942" s="2">
        <v>4192</v>
      </c>
      <c r="F942" s="2" t="s">
        <v>123</v>
      </c>
      <c r="G942" s="2" t="s">
        <v>2485</v>
      </c>
      <c r="H942" s="2" t="s">
        <v>2485</v>
      </c>
      <c r="I942" s="2" t="s">
        <v>2485</v>
      </c>
      <c r="J942" s="5" t="s">
        <v>2456</v>
      </c>
      <c r="K942" s="2" t="s">
        <v>2472</v>
      </c>
      <c r="L942" s="24">
        <v>0</v>
      </c>
      <c r="M942" s="37">
        <v>102.9847</v>
      </c>
      <c r="N942" s="38">
        <v>0</v>
      </c>
      <c r="O942" s="38">
        <v>0</v>
      </c>
      <c r="P942" s="36">
        <v>0</v>
      </c>
      <c r="Q942" s="41">
        <f>ROUND(N942*$N$11-O942, 2)</f>
        <v>0</v>
      </c>
      <c r="R942" s="45">
        <f>ROUND(N942-O942-Q942, 2)</f>
        <v>0</v>
      </c>
    </row>
    <row r="943" spans="1:18" x14ac:dyDescent="0.25">
      <c r="A943" s="2">
        <v>79129</v>
      </c>
      <c r="B943" s="1" t="s">
        <v>1539</v>
      </c>
      <c r="C943" s="2" t="s">
        <v>118</v>
      </c>
      <c r="D943" s="1" t="s">
        <v>1540</v>
      </c>
      <c r="E943" s="2">
        <v>79047</v>
      </c>
      <c r="F943" s="2" t="s">
        <v>227</v>
      </c>
      <c r="G943" s="2" t="s">
        <v>2485</v>
      </c>
      <c r="H943" s="2" t="s">
        <v>2485</v>
      </c>
      <c r="I943" s="2" t="s">
        <v>2485</v>
      </c>
      <c r="J943" s="5" t="s">
        <v>2456</v>
      </c>
      <c r="K943" s="2" t="s">
        <v>2472</v>
      </c>
      <c r="L943" s="24">
        <v>0</v>
      </c>
      <c r="M943" s="37">
        <v>342.6592</v>
      </c>
      <c r="N943" s="38">
        <v>0</v>
      </c>
      <c r="O943" s="38">
        <v>0</v>
      </c>
      <c r="P943" s="36">
        <v>0</v>
      </c>
      <c r="Q943" s="41">
        <f>ROUND(N943*$N$11-O943, 2)</f>
        <v>0</v>
      </c>
      <c r="R943" s="45">
        <f>ROUND(N943-O943-Q943, 2)</f>
        <v>0</v>
      </c>
    </row>
    <row r="944" spans="1:18" x14ac:dyDescent="0.25">
      <c r="A944" s="2">
        <v>80033</v>
      </c>
      <c r="B944" s="1" t="s">
        <v>1713</v>
      </c>
      <c r="C944" s="2" t="s">
        <v>118</v>
      </c>
      <c r="D944" s="1" t="s">
        <v>1714</v>
      </c>
      <c r="E944" s="2">
        <v>80032</v>
      </c>
      <c r="F944" s="2" t="s">
        <v>900</v>
      </c>
      <c r="G944" s="2" t="s">
        <v>2485</v>
      </c>
      <c r="H944" s="2" t="s">
        <v>2485</v>
      </c>
      <c r="I944" s="2" t="s">
        <v>2485</v>
      </c>
      <c r="J944" s="5" t="s">
        <v>2456</v>
      </c>
      <c r="K944" s="2" t="s">
        <v>2472</v>
      </c>
      <c r="L944" s="24">
        <v>0</v>
      </c>
      <c r="M944" s="37">
        <v>154.02000000000001</v>
      </c>
      <c r="N944" s="38">
        <v>0</v>
      </c>
      <c r="O944" s="38">
        <v>0</v>
      </c>
      <c r="P944" s="36">
        <v>0</v>
      </c>
      <c r="Q944" s="41">
        <f>ROUND(N944*$N$11-O944, 2)</f>
        <v>0</v>
      </c>
      <c r="R944" s="45">
        <f>ROUND(N944-O944-Q944, 2)</f>
        <v>0</v>
      </c>
    </row>
    <row r="945" spans="1:18" x14ac:dyDescent="0.25">
      <c r="A945" s="2">
        <v>5520</v>
      </c>
      <c r="B945" s="1" t="s">
        <v>775</v>
      </c>
      <c r="C945" s="2" t="s">
        <v>118</v>
      </c>
      <c r="D945" s="1" t="s">
        <v>776</v>
      </c>
      <c r="E945" s="2">
        <v>4346</v>
      </c>
      <c r="F945" s="2" t="s">
        <v>227</v>
      </c>
      <c r="G945" s="2" t="s">
        <v>2485</v>
      </c>
      <c r="H945" s="2" t="s">
        <v>2485</v>
      </c>
      <c r="I945" s="2" t="s">
        <v>2485</v>
      </c>
      <c r="J945" s="5" t="s">
        <v>2456</v>
      </c>
      <c r="K945" s="2" t="s">
        <v>2472</v>
      </c>
      <c r="L945" s="24">
        <v>0</v>
      </c>
      <c r="M945" s="37">
        <v>95.626900000000006</v>
      </c>
      <c r="N945" s="38">
        <v>0</v>
      </c>
      <c r="O945" s="38">
        <v>0</v>
      </c>
      <c r="P945" s="36">
        <v>0</v>
      </c>
      <c r="Q945" s="41">
        <f>ROUND(N945*$N$11-O945, 2)</f>
        <v>0</v>
      </c>
      <c r="R945" s="45">
        <f>ROUND(N945-O945-Q945, 2)</f>
        <v>0</v>
      </c>
    </row>
    <row r="946" spans="1:18" x14ac:dyDescent="0.25">
      <c r="A946" s="2">
        <v>5961</v>
      </c>
      <c r="B946" s="1" t="s">
        <v>1149</v>
      </c>
      <c r="C946" s="2" t="s">
        <v>7</v>
      </c>
      <c r="D946" s="1" t="s">
        <v>1142</v>
      </c>
      <c r="E946" s="2">
        <v>4457</v>
      </c>
      <c r="F946" s="2" t="s">
        <v>1143</v>
      </c>
      <c r="G946" s="2" t="s">
        <v>2485</v>
      </c>
      <c r="H946" s="2" t="s">
        <v>2485</v>
      </c>
      <c r="I946" s="2" t="s">
        <v>2485</v>
      </c>
      <c r="J946" s="5" t="s">
        <v>2456</v>
      </c>
      <c r="K946" s="2" t="s">
        <v>2472</v>
      </c>
      <c r="L946" s="24">
        <v>0</v>
      </c>
      <c r="M946" s="37">
        <v>102.1159</v>
      </c>
      <c r="N946" s="38">
        <v>0</v>
      </c>
      <c r="O946" s="38">
        <v>0</v>
      </c>
      <c r="P946" s="36">
        <v>0</v>
      </c>
      <c r="Q946" s="41">
        <f>ROUND(N946*$N$11-O946, 2)</f>
        <v>0</v>
      </c>
      <c r="R946" s="45">
        <f>ROUND(N946-O946-Q946, 2)</f>
        <v>0</v>
      </c>
    </row>
    <row r="947" spans="1:18" x14ac:dyDescent="0.25">
      <c r="A947" s="2">
        <v>79442</v>
      </c>
      <c r="B947" s="1" t="s">
        <v>1585</v>
      </c>
      <c r="C947" s="2" t="s">
        <v>118</v>
      </c>
      <c r="D947" s="1" t="s">
        <v>1586</v>
      </c>
      <c r="E947" s="2">
        <v>79441</v>
      </c>
      <c r="F947" s="2" t="s">
        <v>900</v>
      </c>
      <c r="G947" s="2" t="s">
        <v>2485</v>
      </c>
      <c r="H947" s="2" t="s">
        <v>2485</v>
      </c>
      <c r="I947" s="2" t="s">
        <v>2485</v>
      </c>
      <c r="J947" s="5" t="s">
        <v>2456</v>
      </c>
      <c r="K947" s="2" t="s">
        <v>2472</v>
      </c>
      <c r="L947" s="24">
        <v>0</v>
      </c>
      <c r="M947" s="37">
        <v>168.4941</v>
      </c>
      <c r="N947" s="38">
        <v>0</v>
      </c>
      <c r="O947" s="38">
        <v>0</v>
      </c>
      <c r="P947" s="36">
        <v>0</v>
      </c>
      <c r="Q947" s="41">
        <f>ROUND(N947*$N$11-O947, 2)</f>
        <v>0</v>
      </c>
      <c r="R947" s="45">
        <f>ROUND(N947-O947-Q947, 2)</f>
        <v>0</v>
      </c>
    </row>
    <row r="948" spans="1:18" x14ac:dyDescent="0.25">
      <c r="A948" s="2">
        <v>5877</v>
      </c>
      <c r="B948" s="1" t="s">
        <v>1076</v>
      </c>
      <c r="C948" s="2" t="s">
        <v>118</v>
      </c>
      <c r="D948" s="1" t="s">
        <v>1073</v>
      </c>
      <c r="E948" s="2">
        <v>4431</v>
      </c>
      <c r="F948" s="2" t="s">
        <v>52</v>
      </c>
      <c r="G948" s="2" t="s">
        <v>2485</v>
      </c>
      <c r="H948" s="2">
        <v>31</v>
      </c>
      <c r="I948" s="2" t="s">
        <v>2485</v>
      </c>
      <c r="J948" s="5" t="s">
        <v>2456</v>
      </c>
      <c r="K948" s="2" t="s">
        <v>2472</v>
      </c>
      <c r="L948" s="24">
        <v>0</v>
      </c>
      <c r="M948" s="37">
        <v>160.19569999999999</v>
      </c>
      <c r="N948" s="38">
        <v>0</v>
      </c>
      <c r="O948" s="38">
        <v>0</v>
      </c>
      <c r="P948" s="36">
        <v>0</v>
      </c>
      <c r="Q948" s="41">
        <f>ROUND(N948*$N$11-O948, 2)</f>
        <v>0</v>
      </c>
      <c r="R948" s="45">
        <f>ROUND(N948-O948-Q948, 2)</f>
        <v>0</v>
      </c>
    </row>
    <row r="949" spans="1:18" x14ac:dyDescent="0.25">
      <c r="A949" s="2">
        <v>89870</v>
      </c>
      <c r="B949" s="1" t="s">
        <v>2022</v>
      </c>
      <c r="C949" s="2" t="s">
        <v>118</v>
      </c>
      <c r="D949" s="1" t="s">
        <v>2023</v>
      </c>
      <c r="E949" s="2">
        <v>89869</v>
      </c>
      <c r="F949" s="2" t="s">
        <v>227</v>
      </c>
      <c r="G949" s="2">
        <v>10</v>
      </c>
      <c r="H949" s="2">
        <v>9</v>
      </c>
      <c r="I949" s="2">
        <v>9.5</v>
      </c>
      <c r="J949" s="5" t="s">
        <v>2456</v>
      </c>
      <c r="K949" s="2" t="s">
        <v>2472</v>
      </c>
      <c r="L949" s="24">
        <v>0</v>
      </c>
      <c r="M949" s="37">
        <v>242.90219999999999</v>
      </c>
      <c r="N949" s="38">
        <v>0</v>
      </c>
      <c r="O949" s="38">
        <v>0</v>
      </c>
      <c r="P949" s="36">
        <v>0</v>
      </c>
      <c r="Q949" s="41">
        <f>ROUND(N949*$N$11-O949, 2)</f>
        <v>0</v>
      </c>
      <c r="R949" s="45">
        <f>ROUND(N949-O949-Q949, 2)</f>
        <v>0</v>
      </c>
    </row>
    <row r="950" spans="1:18" x14ac:dyDescent="0.25">
      <c r="A950" s="2">
        <v>90415</v>
      </c>
      <c r="B950" s="1" t="s">
        <v>2105</v>
      </c>
      <c r="C950" s="2" t="s">
        <v>7</v>
      </c>
      <c r="D950" s="1" t="s">
        <v>1141</v>
      </c>
      <c r="E950" s="2">
        <v>4454</v>
      </c>
      <c r="F950" s="2" t="s">
        <v>1075</v>
      </c>
      <c r="G950" s="2" t="s">
        <v>2485</v>
      </c>
      <c r="H950" s="2" t="s">
        <v>2485</v>
      </c>
      <c r="I950" s="2" t="s">
        <v>2485</v>
      </c>
      <c r="J950" s="5" t="s">
        <v>2456</v>
      </c>
      <c r="K950" s="2" t="s">
        <v>2472</v>
      </c>
      <c r="L950" s="24">
        <v>0</v>
      </c>
      <c r="M950" s="37">
        <v>11.9223</v>
      </c>
      <c r="N950" s="38">
        <v>0</v>
      </c>
      <c r="O950" s="38">
        <v>0</v>
      </c>
      <c r="P950" s="36">
        <v>0</v>
      </c>
      <c r="Q950" s="41">
        <f>ROUND(N950*$N$11-O950, 2)</f>
        <v>0</v>
      </c>
      <c r="R950" s="45">
        <f>ROUND(N950-O950-Q950, 2)</f>
        <v>0</v>
      </c>
    </row>
    <row r="951" spans="1:18" x14ac:dyDescent="0.25">
      <c r="A951" s="2">
        <v>6823</v>
      </c>
      <c r="B951" s="1" t="s">
        <v>1360</v>
      </c>
      <c r="C951" s="2" t="s">
        <v>7</v>
      </c>
      <c r="D951" s="1" t="s">
        <v>1359</v>
      </c>
      <c r="E951" s="2">
        <v>4234</v>
      </c>
      <c r="F951" s="2" t="s">
        <v>227</v>
      </c>
      <c r="G951" s="2" t="s">
        <v>2485</v>
      </c>
      <c r="H951" s="2" t="s">
        <v>2485</v>
      </c>
      <c r="I951" s="2" t="s">
        <v>2485</v>
      </c>
      <c r="J951" s="5" t="s">
        <v>2456</v>
      </c>
      <c r="K951" s="2" t="s">
        <v>2472</v>
      </c>
      <c r="L951" s="24">
        <v>0</v>
      </c>
      <c r="M951" s="37">
        <v>0</v>
      </c>
      <c r="N951" s="38">
        <v>0</v>
      </c>
      <c r="O951" s="38">
        <v>0</v>
      </c>
      <c r="P951" s="36">
        <v>0</v>
      </c>
      <c r="Q951" s="41">
        <f>ROUND(N951*$N$11-O951, 2)</f>
        <v>0</v>
      </c>
      <c r="R951" s="45">
        <f>ROUND(N951-O951-Q951, 2)</f>
        <v>0</v>
      </c>
    </row>
    <row r="952" spans="1:18" x14ac:dyDescent="0.25">
      <c r="A952" s="2">
        <v>90318</v>
      </c>
      <c r="B952" s="1" t="s">
        <v>2093</v>
      </c>
      <c r="C952" s="2" t="s">
        <v>118</v>
      </c>
      <c r="D952" s="1" t="s">
        <v>2094</v>
      </c>
      <c r="E952" s="2">
        <v>90317</v>
      </c>
      <c r="F952" s="2" t="s">
        <v>227</v>
      </c>
      <c r="G952" s="2">
        <v>19</v>
      </c>
      <c r="H952" s="2">
        <v>21</v>
      </c>
      <c r="I952" s="2">
        <v>20</v>
      </c>
      <c r="J952" s="5" t="s">
        <v>2456</v>
      </c>
      <c r="K952" s="2" t="s">
        <v>2472</v>
      </c>
      <c r="L952" s="24">
        <v>0</v>
      </c>
      <c r="M952" s="37">
        <v>201.03129999999999</v>
      </c>
      <c r="N952" s="38">
        <v>0</v>
      </c>
      <c r="O952" s="38">
        <v>0</v>
      </c>
      <c r="P952" s="36">
        <v>0</v>
      </c>
      <c r="Q952" s="41">
        <f>ROUND(N952*$N$11-O952, 2)</f>
        <v>0</v>
      </c>
      <c r="R952" s="45">
        <f>ROUND(N952-O952-Q952, 2)</f>
        <v>0</v>
      </c>
    </row>
    <row r="953" spans="1:18" x14ac:dyDescent="0.25">
      <c r="A953" s="2">
        <v>81030</v>
      </c>
      <c r="B953" s="1" t="s">
        <v>1763</v>
      </c>
      <c r="C953" s="2" t="s">
        <v>118</v>
      </c>
      <c r="D953" s="1" t="s">
        <v>1764</v>
      </c>
      <c r="E953" s="2">
        <v>81029</v>
      </c>
      <c r="F953" s="2" t="s">
        <v>900</v>
      </c>
      <c r="G953" s="2" t="s">
        <v>2485</v>
      </c>
      <c r="H953" s="2">
        <v>23</v>
      </c>
      <c r="I953" s="2" t="s">
        <v>2485</v>
      </c>
      <c r="J953" s="5" t="s">
        <v>2456</v>
      </c>
      <c r="K953" s="2" t="s">
        <v>2472</v>
      </c>
      <c r="L953" s="24">
        <v>0</v>
      </c>
      <c r="M953" s="37">
        <v>245.22640000000001</v>
      </c>
      <c r="N953" s="38">
        <v>0</v>
      </c>
      <c r="O953" s="38">
        <v>0</v>
      </c>
      <c r="P953" s="36">
        <v>0</v>
      </c>
      <c r="Q953" s="41">
        <f>ROUND(N953*$N$11-O953, 2)</f>
        <v>0</v>
      </c>
      <c r="R953" s="45">
        <f>ROUND(N953-O953-Q953, 2)</f>
        <v>0</v>
      </c>
    </row>
    <row r="954" spans="1:18" x14ac:dyDescent="0.25">
      <c r="A954" s="2">
        <v>85541</v>
      </c>
      <c r="B954" s="1" t="s">
        <v>1818</v>
      </c>
      <c r="C954" s="2" t="s">
        <v>118</v>
      </c>
      <c r="D954" s="1" t="s">
        <v>1819</v>
      </c>
      <c r="E954" s="2">
        <v>85540</v>
      </c>
      <c r="F954" s="2" t="s">
        <v>803</v>
      </c>
      <c r="G954" s="2" t="s">
        <v>2485</v>
      </c>
      <c r="H954" s="2" t="s">
        <v>2485</v>
      </c>
      <c r="I954" s="2" t="s">
        <v>2485</v>
      </c>
      <c r="J954" s="5" t="s">
        <v>2456</v>
      </c>
      <c r="K954" s="2" t="s">
        <v>2472</v>
      </c>
      <c r="L954" s="24">
        <v>0</v>
      </c>
      <c r="M954" s="37">
        <v>97.977400000000003</v>
      </c>
      <c r="N954" s="38">
        <v>0</v>
      </c>
      <c r="O954" s="38">
        <v>0</v>
      </c>
      <c r="P954" s="36">
        <v>0</v>
      </c>
      <c r="Q954" s="41">
        <f>ROUND(N954*$N$11-O954, 2)</f>
        <v>0</v>
      </c>
      <c r="R954" s="45">
        <f>ROUND(N954-O954-Q954, 2)</f>
        <v>0</v>
      </c>
    </row>
    <row r="955" spans="1:18" x14ac:dyDescent="0.25">
      <c r="A955" s="2">
        <v>87335</v>
      </c>
      <c r="B955" s="1" t="s">
        <v>1848</v>
      </c>
      <c r="C955" s="2" t="s">
        <v>118</v>
      </c>
      <c r="D955" s="1" t="s">
        <v>1849</v>
      </c>
      <c r="E955" s="2">
        <v>87334</v>
      </c>
      <c r="F955" s="2" t="s">
        <v>227</v>
      </c>
      <c r="G955" s="2" t="s">
        <v>2485</v>
      </c>
      <c r="H955" s="2" t="s">
        <v>2485</v>
      </c>
      <c r="I955" s="2" t="s">
        <v>2485</v>
      </c>
      <c r="J955" s="5" t="s">
        <v>2456</v>
      </c>
      <c r="K955" s="2" t="s">
        <v>2472</v>
      </c>
      <c r="L955" s="24">
        <v>0</v>
      </c>
      <c r="M955" s="37">
        <v>15.032</v>
      </c>
      <c r="N955" s="38">
        <v>0</v>
      </c>
      <c r="O955" s="38">
        <v>0</v>
      </c>
      <c r="P955" s="36">
        <v>0</v>
      </c>
      <c r="Q955" s="41">
        <f>ROUND(N955*$N$11-O955, 2)</f>
        <v>0</v>
      </c>
      <c r="R955" s="45">
        <f>ROUND(N955-O955-Q955, 2)</f>
        <v>0</v>
      </c>
    </row>
    <row r="956" spans="1:18" x14ac:dyDescent="0.25">
      <c r="A956" s="2">
        <v>6302</v>
      </c>
      <c r="B956" s="1" t="s">
        <v>1337</v>
      </c>
      <c r="C956" s="2" t="s">
        <v>7</v>
      </c>
      <c r="D956" s="1" t="s">
        <v>1303</v>
      </c>
      <c r="E956" s="2">
        <v>4507</v>
      </c>
      <c r="F956" s="2" t="s">
        <v>1079</v>
      </c>
      <c r="G956" s="2" t="s">
        <v>2485</v>
      </c>
      <c r="H956" s="2" t="s">
        <v>2485</v>
      </c>
      <c r="I956" s="2" t="s">
        <v>2485</v>
      </c>
      <c r="J956" s="5" t="s">
        <v>2456</v>
      </c>
      <c r="K956" s="2" t="s">
        <v>2472</v>
      </c>
      <c r="L956" s="24">
        <v>0</v>
      </c>
      <c r="M956" s="37">
        <v>242.0188</v>
      </c>
      <c r="N956" s="38">
        <v>0</v>
      </c>
      <c r="O956" s="38">
        <v>0</v>
      </c>
      <c r="P956" s="36">
        <v>0</v>
      </c>
      <c r="Q956" s="41">
        <f>ROUND(N956*$N$11-O956, 2)</f>
        <v>0</v>
      </c>
      <c r="R956" s="45">
        <f>ROUND(N956-O956-Q956, 2)</f>
        <v>0</v>
      </c>
    </row>
    <row r="957" spans="1:18" x14ac:dyDescent="0.25">
      <c r="A957" s="2">
        <v>90137</v>
      </c>
      <c r="B957" s="1" t="s">
        <v>2061</v>
      </c>
      <c r="C957" s="2" t="s">
        <v>7</v>
      </c>
      <c r="D957" s="1" t="s">
        <v>1216</v>
      </c>
      <c r="E957" s="2">
        <v>4470</v>
      </c>
      <c r="F957" s="2" t="s">
        <v>1202</v>
      </c>
      <c r="G957" s="2" t="s">
        <v>2485</v>
      </c>
      <c r="H957" s="2" t="s">
        <v>2485</v>
      </c>
      <c r="I957" s="2" t="s">
        <v>2485</v>
      </c>
      <c r="J957" s="5" t="s">
        <v>2456</v>
      </c>
      <c r="K957" s="2" t="s">
        <v>2472</v>
      </c>
      <c r="L957" s="24">
        <v>0</v>
      </c>
      <c r="M957" s="37">
        <v>0</v>
      </c>
      <c r="N957" s="38">
        <v>0</v>
      </c>
      <c r="O957" s="38">
        <v>0</v>
      </c>
      <c r="P957" s="36">
        <v>0</v>
      </c>
      <c r="Q957" s="41">
        <f>ROUND(N957*$N$11-O957, 2)</f>
        <v>0</v>
      </c>
      <c r="R957" s="45">
        <f>ROUND(N957-O957-Q957, 2)</f>
        <v>0</v>
      </c>
    </row>
    <row r="958" spans="1:18" x14ac:dyDescent="0.25">
      <c r="A958" s="2">
        <v>10795</v>
      </c>
      <c r="B958" s="1" t="s">
        <v>1388</v>
      </c>
      <c r="C958" s="2" t="s">
        <v>118</v>
      </c>
      <c r="D958" s="1" t="s">
        <v>1389</v>
      </c>
      <c r="E958" s="2">
        <v>79213</v>
      </c>
      <c r="F958" s="2" t="s">
        <v>227</v>
      </c>
      <c r="G958" s="2" t="s">
        <v>2485</v>
      </c>
      <c r="H958" s="2" t="s">
        <v>2485</v>
      </c>
      <c r="I958" s="2" t="s">
        <v>2485</v>
      </c>
      <c r="J958" s="5" t="s">
        <v>2456</v>
      </c>
      <c r="K958" s="2" t="s">
        <v>2450</v>
      </c>
      <c r="L958" s="24">
        <v>400</v>
      </c>
      <c r="M958" s="37">
        <v>118.2658</v>
      </c>
      <c r="N958" s="38">
        <v>47306.32</v>
      </c>
      <c r="O958" s="38">
        <v>28925.81</v>
      </c>
      <c r="P958" s="36">
        <v>18380.509999999998</v>
      </c>
      <c r="Q958" s="41">
        <f>ROUND(N958*$N$11-O958, 2)</f>
        <v>18151.59</v>
      </c>
      <c r="R958" s="45">
        <f>ROUND(N958-O958-Q958, 2)</f>
        <v>228.92</v>
      </c>
    </row>
    <row r="959" spans="1:18" x14ac:dyDescent="0.25">
      <c r="A959" s="2">
        <v>6054</v>
      </c>
      <c r="B959" s="1" t="s">
        <v>1190</v>
      </c>
      <c r="C959" s="2" t="s">
        <v>7</v>
      </c>
      <c r="D959" s="1" t="s">
        <v>992</v>
      </c>
      <c r="E959" s="2">
        <v>4405</v>
      </c>
      <c r="F959" s="2" t="s">
        <v>900</v>
      </c>
      <c r="G959" s="2" t="s">
        <v>2485</v>
      </c>
      <c r="H959" s="2" t="s">
        <v>2485</v>
      </c>
      <c r="I959" s="2" t="s">
        <v>2485</v>
      </c>
      <c r="J959" s="5" t="s">
        <v>2456</v>
      </c>
      <c r="K959" s="2" t="s">
        <v>2472</v>
      </c>
      <c r="L959" s="24">
        <v>0</v>
      </c>
      <c r="M959" s="37">
        <v>96.636099999999999</v>
      </c>
      <c r="N959" s="38">
        <v>0</v>
      </c>
      <c r="O959" s="38">
        <v>0</v>
      </c>
      <c r="P959" s="36">
        <v>0</v>
      </c>
      <c r="Q959" s="41">
        <f>ROUND(N959*$N$11-O959, 2)</f>
        <v>0</v>
      </c>
      <c r="R959" s="45">
        <f>ROUND(N959-O959-Q959, 2)</f>
        <v>0</v>
      </c>
    </row>
    <row r="960" spans="1:18" x14ac:dyDescent="0.25">
      <c r="A960" s="2">
        <v>90821</v>
      </c>
      <c r="B960" s="1" t="s">
        <v>2132</v>
      </c>
      <c r="C960" s="2" t="s">
        <v>7</v>
      </c>
      <c r="D960" s="1" t="s">
        <v>1049</v>
      </c>
      <c r="E960" s="2">
        <v>4412</v>
      </c>
      <c r="F960" s="2" t="s">
        <v>900</v>
      </c>
      <c r="G960" s="2" t="s">
        <v>2485</v>
      </c>
      <c r="H960" s="2" t="s">
        <v>2485</v>
      </c>
      <c r="I960" s="2" t="s">
        <v>2485</v>
      </c>
      <c r="J960" s="5" t="s">
        <v>2456</v>
      </c>
      <c r="K960" s="2" t="s">
        <v>2472</v>
      </c>
      <c r="L960" s="24">
        <v>0</v>
      </c>
      <c r="M960" s="37">
        <v>10.4876</v>
      </c>
      <c r="N960" s="38">
        <v>0</v>
      </c>
      <c r="O960" s="38">
        <v>0</v>
      </c>
      <c r="P960" s="36">
        <v>0</v>
      </c>
      <c r="Q960" s="41">
        <f>ROUND(N960*$N$11-O960, 2)</f>
        <v>0</v>
      </c>
      <c r="R960" s="45">
        <f>ROUND(N960-O960-Q960, 2)</f>
        <v>0</v>
      </c>
    </row>
    <row r="961" spans="1:18" x14ac:dyDescent="0.25">
      <c r="A961" s="2">
        <v>79476</v>
      </c>
      <c r="B961" s="1" t="s">
        <v>1598</v>
      </c>
      <c r="C961" s="2" t="s">
        <v>118</v>
      </c>
      <c r="D961" s="1" t="s">
        <v>1599</v>
      </c>
      <c r="E961" s="2">
        <v>79475</v>
      </c>
      <c r="F961" s="2" t="s">
        <v>227</v>
      </c>
      <c r="G961" s="2" t="s">
        <v>2485</v>
      </c>
      <c r="H961" s="2" t="s">
        <v>2485</v>
      </c>
      <c r="I961" s="2" t="s">
        <v>2485</v>
      </c>
      <c r="J961" s="5" t="s">
        <v>2456</v>
      </c>
      <c r="K961" s="2" t="s">
        <v>2472</v>
      </c>
      <c r="L961" s="24">
        <v>0</v>
      </c>
      <c r="M961" s="37">
        <v>45.5259</v>
      </c>
      <c r="N961" s="38">
        <v>0</v>
      </c>
      <c r="O961" s="38">
        <v>0</v>
      </c>
      <c r="P961" s="36">
        <v>0</v>
      </c>
      <c r="Q961" s="41">
        <f>ROUND(N961*$N$11-O961, 2)</f>
        <v>0</v>
      </c>
      <c r="R961" s="45">
        <f>ROUND(N961-O961-Q961, 2)</f>
        <v>0</v>
      </c>
    </row>
    <row r="962" spans="1:18" x14ac:dyDescent="0.25">
      <c r="A962" s="2">
        <v>79092</v>
      </c>
      <c r="B962" s="1" t="s">
        <v>1506</v>
      </c>
      <c r="C962" s="2" t="s">
        <v>118</v>
      </c>
      <c r="D962" s="1" t="s">
        <v>1507</v>
      </c>
      <c r="E962" s="2">
        <v>79084</v>
      </c>
      <c r="F962" s="2" t="s">
        <v>227</v>
      </c>
      <c r="G962" s="2">
        <v>8</v>
      </c>
      <c r="H962" s="2" t="s">
        <v>2485</v>
      </c>
      <c r="I962" s="2" t="s">
        <v>2485</v>
      </c>
      <c r="J962" s="5" t="s">
        <v>2456</v>
      </c>
      <c r="K962" s="2" t="s">
        <v>2472</v>
      </c>
      <c r="L962" s="24">
        <v>0</v>
      </c>
      <c r="M962" s="37">
        <v>168.17009999999999</v>
      </c>
      <c r="N962" s="38">
        <v>0</v>
      </c>
      <c r="O962" s="38">
        <v>0</v>
      </c>
      <c r="P962" s="36">
        <v>0</v>
      </c>
      <c r="Q962" s="41">
        <f>ROUND(N962*$N$11-O962, 2)</f>
        <v>0</v>
      </c>
      <c r="R962" s="45">
        <f>ROUND(N962-O962-Q962, 2)</f>
        <v>0</v>
      </c>
    </row>
    <row r="963" spans="1:18" x14ac:dyDescent="0.25">
      <c r="A963" s="2">
        <v>6057</v>
      </c>
      <c r="B963" s="1" t="s">
        <v>1192</v>
      </c>
      <c r="C963" s="2" t="s">
        <v>118</v>
      </c>
      <c r="D963" s="1" t="s">
        <v>1193</v>
      </c>
      <c r="E963" s="2">
        <v>4420</v>
      </c>
      <c r="F963" s="2" t="s">
        <v>900</v>
      </c>
      <c r="G963" s="2">
        <v>17</v>
      </c>
      <c r="H963" s="2" t="s">
        <v>2485</v>
      </c>
      <c r="I963" s="2" t="s">
        <v>2485</v>
      </c>
      <c r="J963" s="5" t="s">
        <v>2456</v>
      </c>
      <c r="K963" s="2" t="s">
        <v>2472</v>
      </c>
      <c r="L963" s="24">
        <v>0</v>
      </c>
      <c r="M963" s="37">
        <v>58.447899999999997</v>
      </c>
      <c r="N963" s="38">
        <v>0</v>
      </c>
      <c r="O963" s="38">
        <v>0</v>
      </c>
      <c r="P963" s="36">
        <v>0</v>
      </c>
      <c r="Q963" s="41">
        <f>ROUND(N963*$N$11-O963, 2)</f>
        <v>0</v>
      </c>
      <c r="R963" s="45">
        <f>ROUND(N963-O963-Q963, 2)</f>
        <v>0</v>
      </c>
    </row>
    <row r="964" spans="1:18" x14ac:dyDescent="0.25">
      <c r="A964" s="2">
        <v>5860</v>
      </c>
      <c r="B964" s="1" t="s">
        <v>1061</v>
      </c>
      <c r="C964" s="2" t="s">
        <v>118</v>
      </c>
      <c r="D964" s="1" t="s">
        <v>1062</v>
      </c>
      <c r="E964" s="2">
        <v>4421</v>
      </c>
      <c r="F964" s="2" t="s">
        <v>900</v>
      </c>
      <c r="G964" s="2">
        <v>26</v>
      </c>
      <c r="H964" s="2" t="s">
        <v>2485</v>
      </c>
      <c r="I964" s="2" t="s">
        <v>2485</v>
      </c>
      <c r="J964" s="5" t="s">
        <v>2456</v>
      </c>
      <c r="K964" s="2" t="s">
        <v>2472</v>
      </c>
      <c r="L964" s="24">
        <v>0</v>
      </c>
      <c r="M964" s="37">
        <v>89.594300000000004</v>
      </c>
      <c r="N964" s="38">
        <v>0</v>
      </c>
      <c r="O964" s="38">
        <v>0</v>
      </c>
      <c r="P964" s="36">
        <v>0</v>
      </c>
      <c r="Q964" s="41">
        <f>ROUND(N964*$N$11-O964, 2)</f>
        <v>0</v>
      </c>
      <c r="R964" s="45">
        <f>ROUND(N964-O964-Q964, 2)</f>
        <v>0</v>
      </c>
    </row>
    <row r="965" spans="1:18" x14ac:dyDescent="0.25">
      <c r="A965" s="2">
        <v>79617</v>
      </c>
      <c r="B965" s="1" t="s">
        <v>1627</v>
      </c>
      <c r="C965" s="2" t="s">
        <v>7</v>
      </c>
      <c r="D965" s="1" t="s">
        <v>709</v>
      </c>
      <c r="E965" s="2">
        <v>4286</v>
      </c>
      <c r="F965" s="2" t="s">
        <v>227</v>
      </c>
      <c r="G965" s="2" t="s">
        <v>2485</v>
      </c>
      <c r="H965" s="2" t="s">
        <v>2485</v>
      </c>
      <c r="I965" s="2" t="s">
        <v>2485</v>
      </c>
      <c r="J965" s="5" t="s">
        <v>2456</v>
      </c>
      <c r="K965" s="2" t="s">
        <v>2472</v>
      </c>
      <c r="L965" s="24">
        <v>0</v>
      </c>
      <c r="M965" s="37">
        <v>294.32089999999999</v>
      </c>
      <c r="N965" s="38">
        <v>0</v>
      </c>
      <c r="O965" s="38">
        <v>0</v>
      </c>
      <c r="P965" s="36">
        <v>0</v>
      </c>
      <c r="Q965" s="41">
        <f>ROUND(N965*$N$11-O965, 2)</f>
        <v>0</v>
      </c>
      <c r="R965" s="45">
        <f>ROUND(N965-O965-Q965, 2)</f>
        <v>0</v>
      </c>
    </row>
    <row r="966" spans="1:18" x14ac:dyDescent="0.25">
      <c r="A966" s="2">
        <v>91109</v>
      </c>
      <c r="B966" s="1" t="s">
        <v>2160</v>
      </c>
      <c r="C966" s="2" t="s">
        <v>118</v>
      </c>
      <c r="D966" s="1" t="s">
        <v>2161</v>
      </c>
      <c r="E966" s="2">
        <v>91108</v>
      </c>
      <c r="F966" s="2" t="s">
        <v>227</v>
      </c>
      <c r="G966" s="2">
        <v>30</v>
      </c>
      <c r="H966" s="2">
        <v>31</v>
      </c>
      <c r="I966" s="2">
        <v>30.5</v>
      </c>
      <c r="J966" s="5" t="s">
        <v>2456</v>
      </c>
      <c r="K966" s="2" t="s">
        <v>2472</v>
      </c>
      <c r="L966" s="24">
        <v>0</v>
      </c>
      <c r="M966" s="37">
        <v>287.7353</v>
      </c>
      <c r="N966" s="38">
        <v>0</v>
      </c>
      <c r="O966" s="38">
        <v>0</v>
      </c>
      <c r="P966" s="36">
        <v>0</v>
      </c>
      <c r="Q966" s="41">
        <f>ROUND(N966*$N$11-O966, 2)</f>
        <v>0</v>
      </c>
      <c r="R966" s="45">
        <f>ROUND(N966-O966-Q966, 2)</f>
        <v>0</v>
      </c>
    </row>
    <row r="967" spans="1:18" x14ac:dyDescent="0.25">
      <c r="A967" s="2">
        <v>6822</v>
      </c>
      <c r="B967" s="1" t="s">
        <v>1358</v>
      </c>
      <c r="C967" s="2" t="s">
        <v>7</v>
      </c>
      <c r="D967" s="1" t="s">
        <v>1359</v>
      </c>
      <c r="E967" s="2">
        <v>4234</v>
      </c>
      <c r="F967" s="2" t="s">
        <v>227</v>
      </c>
      <c r="G967" s="2" t="s">
        <v>2485</v>
      </c>
      <c r="H967" s="2" t="s">
        <v>2485</v>
      </c>
      <c r="I967" s="2" t="s">
        <v>2485</v>
      </c>
      <c r="J967" s="5" t="s">
        <v>2456</v>
      </c>
      <c r="K967" s="2" t="s">
        <v>2472</v>
      </c>
      <c r="L967" s="24">
        <v>0</v>
      </c>
      <c r="M967" s="37">
        <v>0</v>
      </c>
      <c r="N967" s="38">
        <v>0</v>
      </c>
      <c r="O967" s="38">
        <v>0</v>
      </c>
      <c r="P967" s="36">
        <v>0</v>
      </c>
      <c r="Q967" s="41">
        <f>ROUND(N967*$N$11-O967, 2)</f>
        <v>0</v>
      </c>
      <c r="R967" s="45">
        <f>ROUND(N967-O967-Q967, 2)</f>
        <v>0</v>
      </c>
    </row>
    <row r="968" spans="1:18" x14ac:dyDescent="0.25">
      <c r="A968" s="2">
        <v>91122</v>
      </c>
      <c r="B968" s="1" t="s">
        <v>2163</v>
      </c>
      <c r="C968" s="2" t="s">
        <v>118</v>
      </c>
      <c r="D968" s="1" t="s">
        <v>2164</v>
      </c>
      <c r="E968" s="2">
        <v>90540</v>
      </c>
      <c r="F968" s="2" t="s">
        <v>227</v>
      </c>
      <c r="G968" s="2">
        <v>28</v>
      </c>
      <c r="H968" s="2">
        <v>15</v>
      </c>
      <c r="I968" s="2">
        <v>21.5</v>
      </c>
      <c r="J968" s="5" t="s">
        <v>2456</v>
      </c>
      <c r="K968" s="2" t="s">
        <v>2472</v>
      </c>
      <c r="L968" s="24">
        <v>0</v>
      </c>
      <c r="M968" s="37">
        <v>231.661</v>
      </c>
      <c r="N968" s="38">
        <v>0</v>
      </c>
      <c r="O968" s="38">
        <v>0</v>
      </c>
      <c r="P968" s="36">
        <v>0</v>
      </c>
      <c r="Q968" s="41">
        <f>ROUND(N968*$N$11-O968, 2)</f>
        <v>0</v>
      </c>
      <c r="R968" s="45">
        <f>ROUND(N968-O968-Q968, 2)</f>
        <v>0</v>
      </c>
    </row>
    <row r="969" spans="1:18" x14ac:dyDescent="0.25">
      <c r="A969" s="2">
        <v>6288</v>
      </c>
      <c r="B969" s="1" t="s">
        <v>1335</v>
      </c>
      <c r="C969" s="2" t="s">
        <v>7</v>
      </c>
      <c r="D969" s="1" t="s">
        <v>1017</v>
      </c>
      <c r="E969" s="2">
        <v>4407</v>
      </c>
      <c r="F969" s="2" t="s">
        <v>900</v>
      </c>
      <c r="G969" s="2" t="s">
        <v>2485</v>
      </c>
      <c r="H969" s="2" t="s">
        <v>2485</v>
      </c>
      <c r="I969" s="2" t="s">
        <v>2485</v>
      </c>
      <c r="J969" s="5" t="s">
        <v>2456</v>
      </c>
      <c r="K969" s="2" t="s">
        <v>2472</v>
      </c>
      <c r="L969" s="24">
        <v>0</v>
      </c>
      <c r="M969" s="37">
        <v>277.52</v>
      </c>
      <c r="N969" s="38">
        <v>0</v>
      </c>
      <c r="O969" s="38">
        <v>0</v>
      </c>
      <c r="P969" s="36">
        <v>0</v>
      </c>
      <c r="Q969" s="41">
        <f>ROUND(N969*$N$11-O969, 2)</f>
        <v>0</v>
      </c>
      <c r="R969" s="45">
        <f>ROUND(N969-O969-Q969, 2)</f>
        <v>0</v>
      </c>
    </row>
    <row r="970" spans="1:18" x14ac:dyDescent="0.25">
      <c r="A970" s="2">
        <v>6067</v>
      </c>
      <c r="B970" s="1" t="s">
        <v>1198</v>
      </c>
      <c r="C970" s="2" t="s">
        <v>7</v>
      </c>
      <c r="D970" s="1" t="s">
        <v>1085</v>
      </c>
      <c r="E970" s="2">
        <v>4435</v>
      </c>
      <c r="F970" s="2" t="s">
        <v>1075</v>
      </c>
      <c r="G970" s="2">
        <v>11</v>
      </c>
      <c r="H970" s="2">
        <v>8</v>
      </c>
      <c r="I970" s="2">
        <v>9.5</v>
      </c>
      <c r="J970" s="5" t="s">
        <v>2456</v>
      </c>
      <c r="K970" s="2" t="s">
        <v>2472</v>
      </c>
      <c r="L970" s="24">
        <v>0</v>
      </c>
      <c r="M970" s="37">
        <v>91.636399999999995</v>
      </c>
      <c r="N970" s="38">
        <v>0</v>
      </c>
      <c r="O970" s="38">
        <v>0</v>
      </c>
      <c r="P970" s="36">
        <v>0</v>
      </c>
      <c r="Q970" s="41">
        <f>ROUND(N970*$N$11-O970, 2)</f>
        <v>0</v>
      </c>
      <c r="R970" s="45">
        <f>ROUND(N970-O970-Q970, 2)</f>
        <v>0</v>
      </c>
    </row>
    <row r="971" spans="1:18" x14ac:dyDescent="0.25">
      <c r="A971" s="2">
        <v>6279</v>
      </c>
      <c r="B971" s="1" t="s">
        <v>1334</v>
      </c>
      <c r="C971" s="2" t="s">
        <v>7</v>
      </c>
      <c r="D971" s="1" t="s">
        <v>981</v>
      </c>
      <c r="E971" s="2">
        <v>4404</v>
      </c>
      <c r="F971" s="2" t="s">
        <v>900</v>
      </c>
      <c r="G971" s="2" t="s">
        <v>2485</v>
      </c>
      <c r="H971" s="2" t="s">
        <v>2485</v>
      </c>
      <c r="I971" s="2" t="s">
        <v>2485</v>
      </c>
      <c r="J971" s="5" t="s">
        <v>2456</v>
      </c>
      <c r="K971" s="2" t="s">
        <v>2472</v>
      </c>
      <c r="L971" s="24">
        <v>0</v>
      </c>
      <c r="M971" s="37">
        <v>156.74680000000001</v>
      </c>
      <c r="N971" s="38">
        <v>0</v>
      </c>
      <c r="O971" s="38">
        <v>0</v>
      </c>
      <c r="P971" s="36">
        <v>0</v>
      </c>
      <c r="Q971" s="41">
        <f>ROUND(N971*$N$11-O971, 2)</f>
        <v>0</v>
      </c>
      <c r="R971" s="45">
        <f>ROUND(N971-O971-Q971, 2)</f>
        <v>0</v>
      </c>
    </row>
    <row r="972" spans="1:18" x14ac:dyDescent="0.25">
      <c r="A972" s="2">
        <v>90208</v>
      </c>
      <c r="B972" s="1" t="s">
        <v>2080</v>
      </c>
      <c r="C972" s="2" t="s">
        <v>118</v>
      </c>
      <c r="D972" s="1" t="s">
        <v>783</v>
      </c>
      <c r="E972" s="2">
        <v>79953</v>
      </c>
      <c r="F972" s="2" t="s">
        <v>227</v>
      </c>
      <c r="G972" s="2" t="s">
        <v>2485</v>
      </c>
      <c r="H972" s="2" t="s">
        <v>2485</v>
      </c>
      <c r="I972" s="2" t="s">
        <v>2485</v>
      </c>
      <c r="J972" s="5" t="s">
        <v>2456</v>
      </c>
      <c r="K972" s="2" t="s">
        <v>2472</v>
      </c>
      <c r="L972" s="24">
        <v>0</v>
      </c>
      <c r="M972" s="37">
        <v>80.327299999999994</v>
      </c>
      <c r="N972" s="38">
        <v>0</v>
      </c>
      <c r="O972" s="38">
        <v>0</v>
      </c>
      <c r="P972" s="36">
        <v>0</v>
      </c>
      <c r="Q972" s="41">
        <f>ROUND(N972*$N$11-O972, 2)</f>
        <v>0</v>
      </c>
      <c r="R972" s="45">
        <f>ROUND(N972-O972-Q972, 2)</f>
        <v>0</v>
      </c>
    </row>
    <row r="973" spans="1:18" x14ac:dyDescent="0.25">
      <c r="A973" s="2">
        <v>90159</v>
      </c>
      <c r="B973" s="1" t="s">
        <v>2067</v>
      </c>
      <c r="C973" s="2" t="s">
        <v>118</v>
      </c>
      <c r="D973" s="1" t="s">
        <v>751</v>
      </c>
      <c r="E973" s="2">
        <v>4320</v>
      </c>
      <c r="F973" s="2" t="s">
        <v>227</v>
      </c>
      <c r="G973" s="2" t="s">
        <v>2485</v>
      </c>
      <c r="H973" s="2" t="s">
        <v>2485</v>
      </c>
      <c r="I973" s="2" t="s">
        <v>2485</v>
      </c>
      <c r="J973" s="5" t="s">
        <v>2456</v>
      </c>
      <c r="K973" s="2" t="s">
        <v>2472</v>
      </c>
      <c r="L973" s="24">
        <v>0</v>
      </c>
      <c r="M973" s="37">
        <v>44</v>
      </c>
      <c r="N973" s="38">
        <v>0</v>
      </c>
      <c r="O973" s="38">
        <v>0</v>
      </c>
      <c r="P973" s="36">
        <v>0</v>
      </c>
      <c r="Q973" s="41">
        <f>ROUND(N973*$N$11-O973, 2)</f>
        <v>0</v>
      </c>
      <c r="R973" s="45">
        <f>ROUND(N973-O973-Q973, 2)</f>
        <v>0</v>
      </c>
    </row>
    <row r="974" spans="1:18" x14ac:dyDescent="0.25">
      <c r="A974" s="2">
        <v>78817</v>
      </c>
      <c r="B974" s="1" t="s">
        <v>1432</v>
      </c>
      <c r="C974" s="2" t="s">
        <v>118</v>
      </c>
      <c r="D974" s="1" t="s">
        <v>1433</v>
      </c>
      <c r="E974" s="2">
        <v>79875</v>
      </c>
      <c r="F974" s="2" t="s">
        <v>227</v>
      </c>
      <c r="G974" s="2">
        <v>6</v>
      </c>
      <c r="H974" s="2">
        <v>6</v>
      </c>
      <c r="I974" s="2">
        <v>6</v>
      </c>
      <c r="J974" s="5" t="s">
        <v>2456</v>
      </c>
      <c r="K974" s="2" t="s">
        <v>2472</v>
      </c>
      <c r="L974" s="24">
        <v>0</v>
      </c>
      <c r="M974" s="37">
        <v>438.10820000000001</v>
      </c>
      <c r="N974" s="38">
        <v>0</v>
      </c>
      <c r="O974" s="38">
        <v>0</v>
      </c>
      <c r="P974" s="36">
        <v>0</v>
      </c>
      <c r="Q974" s="41">
        <f>ROUND(N974*$N$11-O974, 2)</f>
        <v>0</v>
      </c>
      <c r="R974" s="45">
        <f>ROUND(N974-O974-Q974, 2)</f>
        <v>0</v>
      </c>
    </row>
    <row r="975" spans="1:18" x14ac:dyDescent="0.25">
      <c r="A975" s="2">
        <v>87350</v>
      </c>
      <c r="B975" s="1" t="s">
        <v>1850</v>
      </c>
      <c r="C975" s="2" t="s">
        <v>118</v>
      </c>
      <c r="D975" s="1" t="s">
        <v>1851</v>
      </c>
      <c r="E975" s="2">
        <v>87349</v>
      </c>
      <c r="F975" s="2" t="s">
        <v>227</v>
      </c>
      <c r="G975" s="2" t="s">
        <v>2485</v>
      </c>
      <c r="H975" s="2" t="s">
        <v>2485</v>
      </c>
      <c r="I975" s="2" t="s">
        <v>2485</v>
      </c>
      <c r="J975" s="5" t="s">
        <v>2456</v>
      </c>
      <c r="K975" s="2" t="s">
        <v>2472</v>
      </c>
      <c r="L975" s="24">
        <v>0</v>
      </c>
      <c r="M975" s="37">
        <v>146.94489999999999</v>
      </c>
      <c r="N975" s="38">
        <v>0</v>
      </c>
      <c r="O975" s="38">
        <v>0</v>
      </c>
      <c r="P975" s="36">
        <v>0</v>
      </c>
      <c r="Q975" s="41">
        <f>ROUND(N975*$N$11-O975, 2)</f>
        <v>0</v>
      </c>
      <c r="R975" s="45">
        <f>ROUND(N975-O975-Q975, 2)</f>
        <v>0</v>
      </c>
    </row>
    <row r="976" spans="1:18" x14ac:dyDescent="0.25">
      <c r="A976" s="2">
        <v>90393</v>
      </c>
      <c r="B976" s="1" t="s">
        <v>2104</v>
      </c>
      <c r="C976" s="2" t="s">
        <v>7</v>
      </c>
      <c r="D976" s="1" t="s">
        <v>1087</v>
      </c>
      <c r="E976" s="2">
        <v>4437</v>
      </c>
      <c r="F976" s="2" t="s">
        <v>1075</v>
      </c>
      <c r="G976" s="2" t="s">
        <v>2485</v>
      </c>
      <c r="H976" s="2" t="s">
        <v>2485</v>
      </c>
      <c r="I976" s="2" t="s">
        <v>2485</v>
      </c>
      <c r="J976" s="5" t="s">
        <v>2456</v>
      </c>
      <c r="K976" s="2" t="s">
        <v>2472</v>
      </c>
      <c r="L976" s="24">
        <v>0</v>
      </c>
      <c r="M976" s="37">
        <v>0</v>
      </c>
      <c r="N976" s="38">
        <v>0</v>
      </c>
      <c r="O976" s="38">
        <v>0</v>
      </c>
      <c r="P976" s="36">
        <v>0</v>
      </c>
      <c r="Q976" s="41">
        <f>ROUND(N976*$N$11-O976, 2)</f>
        <v>0</v>
      </c>
      <c r="R976" s="45">
        <f>ROUND(N976-O976-Q976, 2)</f>
        <v>0</v>
      </c>
    </row>
    <row r="977" spans="1:18" x14ac:dyDescent="0.25">
      <c r="A977" s="2">
        <v>79468</v>
      </c>
      <c r="B977" s="1" t="s">
        <v>1596</v>
      </c>
      <c r="C977" s="2" t="s">
        <v>118</v>
      </c>
      <c r="D977" s="1" t="s">
        <v>1597</v>
      </c>
      <c r="E977" s="2">
        <v>79467</v>
      </c>
      <c r="F977" s="2" t="s">
        <v>900</v>
      </c>
      <c r="G977" s="2">
        <v>19</v>
      </c>
      <c r="H977" s="2" t="s">
        <v>2485</v>
      </c>
      <c r="I977" s="2" t="s">
        <v>2485</v>
      </c>
      <c r="J977" s="5" t="s">
        <v>2456</v>
      </c>
      <c r="K977" s="2" t="s">
        <v>2472</v>
      </c>
      <c r="L977" s="24">
        <v>0</v>
      </c>
      <c r="M977" s="37">
        <v>343.7124</v>
      </c>
      <c r="N977" s="38">
        <v>0</v>
      </c>
      <c r="O977" s="38">
        <v>0</v>
      </c>
      <c r="P977" s="36">
        <v>0</v>
      </c>
      <c r="Q977" s="41">
        <f>ROUND(N977*$N$11-O977, 2)</f>
        <v>0</v>
      </c>
      <c r="R977" s="45">
        <f>ROUND(N977-O977-Q977, 2)</f>
        <v>0</v>
      </c>
    </row>
    <row r="978" spans="1:18" x14ac:dyDescent="0.25">
      <c r="A978" s="2">
        <v>4878</v>
      </c>
      <c r="B978" s="1" t="s">
        <v>190</v>
      </c>
      <c r="C978" s="2" t="s">
        <v>118</v>
      </c>
      <c r="D978" s="1" t="s">
        <v>190</v>
      </c>
      <c r="E978" s="2">
        <v>4216</v>
      </c>
      <c r="F978" s="2" t="s">
        <v>168</v>
      </c>
      <c r="G978" s="2" t="s">
        <v>2485</v>
      </c>
      <c r="H978" s="2" t="s">
        <v>2485</v>
      </c>
      <c r="I978" s="2" t="s">
        <v>2485</v>
      </c>
      <c r="J978" s="5" t="s">
        <v>2456</v>
      </c>
      <c r="K978" s="2" t="s">
        <v>2472</v>
      </c>
      <c r="L978" s="24">
        <v>0</v>
      </c>
      <c r="M978" s="37">
        <v>79.671599999999998</v>
      </c>
      <c r="N978" s="38">
        <v>0</v>
      </c>
      <c r="O978" s="38">
        <v>0</v>
      </c>
      <c r="P978" s="36">
        <v>0</v>
      </c>
      <c r="Q978" s="41">
        <f>ROUND(N978*$N$11-O978, 2)</f>
        <v>0</v>
      </c>
      <c r="R978" s="45">
        <f>ROUND(N978-O978-Q978, 2)</f>
        <v>0</v>
      </c>
    </row>
    <row r="979" spans="1:18" x14ac:dyDescent="0.25">
      <c r="A979" s="2">
        <v>6269</v>
      </c>
      <c r="B979" s="1" t="s">
        <v>1332</v>
      </c>
      <c r="C979" s="2" t="s">
        <v>7</v>
      </c>
      <c r="D979" s="1" t="s">
        <v>903</v>
      </c>
      <c r="E979" s="2">
        <v>4403</v>
      </c>
      <c r="F979" s="2" t="s">
        <v>900</v>
      </c>
      <c r="G979" s="2" t="s">
        <v>2485</v>
      </c>
      <c r="H979" s="2" t="s">
        <v>2485</v>
      </c>
      <c r="I979" s="2" t="s">
        <v>2485</v>
      </c>
      <c r="J979" s="5" t="s">
        <v>2456</v>
      </c>
      <c r="K979" s="2" t="s">
        <v>2472</v>
      </c>
      <c r="L979" s="24">
        <v>0</v>
      </c>
      <c r="M979" s="37">
        <v>43.966099999999997</v>
      </c>
      <c r="N979" s="38">
        <v>0</v>
      </c>
      <c r="O979" s="38">
        <v>0</v>
      </c>
      <c r="P979" s="36">
        <v>0</v>
      </c>
      <c r="Q979" s="41">
        <f>ROUND(N979*$N$11-O979, 2)</f>
        <v>0</v>
      </c>
      <c r="R979" s="45">
        <f>ROUND(N979-O979-Q979, 2)</f>
        <v>0</v>
      </c>
    </row>
    <row r="980" spans="1:18" x14ac:dyDescent="0.25">
      <c r="A980" s="2">
        <v>92280</v>
      </c>
      <c r="B980" s="1" t="s">
        <v>2282</v>
      </c>
      <c r="C980" s="2" t="s">
        <v>7</v>
      </c>
      <c r="D980" s="1" t="s">
        <v>1087</v>
      </c>
      <c r="E980" s="2">
        <v>4437</v>
      </c>
      <c r="F980" s="2" t="s">
        <v>1075</v>
      </c>
      <c r="G980" s="2" t="s">
        <v>2485</v>
      </c>
      <c r="H980" s="2" t="s">
        <v>2485</v>
      </c>
      <c r="I980" s="2" t="s">
        <v>2485</v>
      </c>
      <c r="J980" s="5" t="s">
        <v>2456</v>
      </c>
      <c r="K980" s="2" t="s">
        <v>2472</v>
      </c>
      <c r="L980" s="24">
        <v>0</v>
      </c>
      <c r="M980" s="37">
        <v>248.602</v>
      </c>
      <c r="N980" s="38">
        <v>0</v>
      </c>
      <c r="O980" s="38">
        <v>0</v>
      </c>
      <c r="P980" s="36">
        <v>0</v>
      </c>
      <c r="Q980" s="41">
        <f>ROUND(N980*$N$11-O980, 2)</f>
        <v>0</v>
      </c>
      <c r="R980" s="45">
        <f>ROUND(N980-O980-Q980, 2)</f>
        <v>0</v>
      </c>
    </row>
    <row r="981" spans="1:18" x14ac:dyDescent="0.25">
      <c r="A981" s="2">
        <v>80410</v>
      </c>
      <c r="B981" s="1" t="s">
        <v>1732</v>
      </c>
      <c r="C981" s="2" t="s">
        <v>7</v>
      </c>
      <c r="D981" s="1" t="s">
        <v>1359</v>
      </c>
      <c r="E981" s="2">
        <v>4234</v>
      </c>
      <c r="F981" s="2" t="s">
        <v>227</v>
      </c>
      <c r="G981" s="2" t="s">
        <v>2485</v>
      </c>
      <c r="H981" s="2" t="s">
        <v>2485</v>
      </c>
      <c r="I981" s="2" t="s">
        <v>2485</v>
      </c>
      <c r="J981" s="5" t="s">
        <v>2456</v>
      </c>
      <c r="K981" s="2" t="s">
        <v>2472</v>
      </c>
      <c r="L981" s="24">
        <v>0</v>
      </c>
      <c r="M981" s="37">
        <v>0</v>
      </c>
      <c r="N981" s="38">
        <v>0</v>
      </c>
      <c r="O981" s="38">
        <v>0</v>
      </c>
      <c r="P981" s="36">
        <v>0</v>
      </c>
      <c r="Q981" s="41">
        <f>ROUND(N981*$N$11-O981, 2)</f>
        <v>0</v>
      </c>
      <c r="R981" s="45">
        <f>ROUND(N981-O981-Q981, 2)</f>
        <v>0</v>
      </c>
    </row>
    <row r="982" spans="1:18" x14ac:dyDescent="0.25">
      <c r="A982" s="2">
        <v>90825</v>
      </c>
      <c r="B982" s="1" t="s">
        <v>2135</v>
      </c>
      <c r="C982" s="2" t="s">
        <v>118</v>
      </c>
      <c r="D982" s="1" t="s">
        <v>2136</v>
      </c>
      <c r="E982" s="2">
        <v>81033</v>
      </c>
      <c r="F982" s="2" t="s">
        <v>227</v>
      </c>
      <c r="G982" s="2" t="s">
        <v>2485</v>
      </c>
      <c r="H982" s="2" t="s">
        <v>2485</v>
      </c>
      <c r="I982" s="2" t="s">
        <v>2485</v>
      </c>
      <c r="J982" s="5" t="s">
        <v>2456</v>
      </c>
      <c r="K982" s="2" t="s">
        <v>2472</v>
      </c>
      <c r="L982" s="24">
        <v>0</v>
      </c>
      <c r="M982" s="37">
        <v>37.802900000000001</v>
      </c>
      <c r="N982" s="38">
        <v>0</v>
      </c>
      <c r="O982" s="38">
        <v>0</v>
      </c>
      <c r="P982" s="36">
        <v>0</v>
      </c>
      <c r="Q982" s="41">
        <f>ROUND(N982*$N$11-O982, 2)</f>
        <v>0</v>
      </c>
      <c r="R982" s="45">
        <f>ROUND(N982-O982-Q982, 2)</f>
        <v>0</v>
      </c>
    </row>
    <row r="983" spans="1:18" x14ac:dyDescent="0.25">
      <c r="A983" s="2">
        <v>78813</v>
      </c>
      <c r="B983" s="1" t="s">
        <v>1425</v>
      </c>
      <c r="C983" s="2" t="s">
        <v>118</v>
      </c>
      <c r="D983" s="1" t="s">
        <v>1426</v>
      </c>
      <c r="E983" s="2">
        <v>79874</v>
      </c>
      <c r="F983" s="2" t="s">
        <v>227</v>
      </c>
      <c r="G983" s="2">
        <v>11</v>
      </c>
      <c r="H983" s="2">
        <v>7</v>
      </c>
      <c r="I983" s="2">
        <v>9</v>
      </c>
      <c r="J983" s="5" t="s">
        <v>2456</v>
      </c>
      <c r="K983" s="2" t="s">
        <v>2472</v>
      </c>
      <c r="L983" s="24">
        <v>0</v>
      </c>
      <c r="M983" s="37">
        <v>205.64619999999999</v>
      </c>
      <c r="N983" s="38">
        <v>0</v>
      </c>
      <c r="O983" s="38">
        <v>0</v>
      </c>
      <c r="P983" s="36">
        <v>0</v>
      </c>
      <c r="Q983" s="41">
        <f>ROUND(N983*$N$11-O983, 2)</f>
        <v>0</v>
      </c>
      <c r="R983" s="45">
        <f>ROUND(N983-O983-Q983, 2)</f>
        <v>0</v>
      </c>
    </row>
    <row r="984" spans="1:18" x14ac:dyDescent="0.25">
      <c r="A984" s="2">
        <v>78900</v>
      </c>
      <c r="B984" s="1" t="s">
        <v>1459</v>
      </c>
      <c r="C984" s="2" t="s">
        <v>118</v>
      </c>
      <c r="D984" s="1" t="s">
        <v>1460</v>
      </c>
      <c r="E984" s="2">
        <v>79873</v>
      </c>
      <c r="F984" s="2" t="s">
        <v>227</v>
      </c>
      <c r="G984" s="2" t="s">
        <v>2485</v>
      </c>
      <c r="H984" s="2" t="s">
        <v>2485</v>
      </c>
      <c r="I984" s="2" t="s">
        <v>2485</v>
      </c>
      <c r="J984" s="5" t="s">
        <v>2456</v>
      </c>
      <c r="K984" s="2" t="s">
        <v>2472</v>
      </c>
      <c r="L984" s="24">
        <v>0</v>
      </c>
      <c r="M984" s="37">
        <v>156.2629</v>
      </c>
      <c r="N984" s="38">
        <v>0</v>
      </c>
      <c r="O984" s="38">
        <v>0</v>
      </c>
      <c r="P984" s="36">
        <v>0</v>
      </c>
      <c r="Q984" s="41">
        <f>ROUND(N984*$N$11-O984, 2)</f>
        <v>0</v>
      </c>
      <c r="R984" s="45">
        <f>ROUND(N984-O984-Q984, 2)</f>
        <v>0</v>
      </c>
    </row>
    <row r="985" spans="1:18" x14ac:dyDescent="0.25">
      <c r="A985" s="2">
        <v>7654</v>
      </c>
      <c r="B985" s="1" t="s">
        <v>1361</v>
      </c>
      <c r="C985" s="2" t="s">
        <v>7</v>
      </c>
      <c r="D985" s="1" t="s">
        <v>1362</v>
      </c>
      <c r="E985" s="2">
        <v>4386</v>
      </c>
      <c r="F985" s="2" t="s">
        <v>848</v>
      </c>
      <c r="G985" s="2" t="s">
        <v>2485</v>
      </c>
      <c r="H985" s="2" t="s">
        <v>2485</v>
      </c>
      <c r="I985" s="2" t="s">
        <v>2485</v>
      </c>
      <c r="J985" s="5" t="s">
        <v>2456</v>
      </c>
      <c r="K985" s="2" t="s">
        <v>2472</v>
      </c>
      <c r="L985" s="24">
        <v>0</v>
      </c>
      <c r="M985" s="37">
        <v>21.444400000000002</v>
      </c>
      <c r="N985" s="38">
        <v>0</v>
      </c>
      <c r="O985" s="38">
        <v>0</v>
      </c>
      <c r="P985" s="36">
        <v>0</v>
      </c>
      <c r="Q985" s="41">
        <f>ROUND(N985*$N$11-O985, 2)</f>
        <v>0</v>
      </c>
      <c r="R985" s="45">
        <f>ROUND(N985-O985-Q985, 2)</f>
        <v>0</v>
      </c>
    </row>
    <row r="986" spans="1:18" x14ac:dyDescent="0.25">
      <c r="A986" s="2">
        <v>92608</v>
      </c>
      <c r="B986" s="1" t="s">
        <v>2321</v>
      </c>
      <c r="C986" s="2" t="s">
        <v>7</v>
      </c>
      <c r="D986" s="1" t="s">
        <v>1104</v>
      </c>
      <c r="E986" s="2">
        <v>4442</v>
      </c>
      <c r="F986" s="2" t="s">
        <v>1075</v>
      </c>
      <c r="G986" s="2" t="s">
        <v>2485</v>
      </c>
      <c r="H986" s="2" t="s">
        <v>2485</v>
      </c>
      <c r="I986" s="2" t="s">
        <v>2485</v>
      </c>
      <c r="J986" s="5" t="s">
        <v>2456</v>
      </c>
      <c r="K986" s="2" t="s">
        <v>2472</v>
      </c>
      <c r="L986" s="24">
        <v>0</v>
      </c>
      <c r="M986" s="37">
        <v>175.31379999999999</v>
      </c>
      <c r="N986" s="38">
        <v>0</v>
      </c>
      <c r="O986" s="38">
        <v>0</v>
      </c>
      <c r="P986" s="36">
        <v>0</v>
      </c>
      <c r="Q986" s="41">
        <f>ROUND(N986*$N$11-O986, 2)</f>
        <v>0</v>
      </c>
      <c r="R986" s="45">
        <f>ROUND(N986-O986-Q986, 2)</f>
        <v>0</v>
      </c>
    </row>
    <row r="987" spans="1:18" x14ac:dyDescent="0.25">
      <c r="A987" s="2">
        <v>10885</v>
      </c>
      <c r="B987" s="1" t="s">
        <v>1412</v>
      </c>
      <c r="C987" s="2" t="s">
        <v>118</v>
      </c>
      <c r="D987" s="1" t="s">
        <v>1413</v>
      </c>
      <c r="E987" s="2">
        <v>10879</v>
      </c>
      <c r="F987" s="2" t="s">
        <v>900</v>
      </c>
      <c r="G987" s="2" t="s">
        <v>2485</v>
      </c>
      <c r="H987" s="2" t="s">
        <v>2485</v>
      </c>
      <c r="I987" s="2" t="s">
        <v>2485</v>
      </c>
      <c r="J987" s="5" t="s">
        <v>2456</v>
      </c>
      <c r="K987" s="2" t="s">
        <v>2472</v>
      </c>
      <c r="L987" s="24">
        <v>0</v>
      </c>
      <c r="M987" s="37">
        <v>259.86500000000001</v>
      </c>
      <c r="N987" s="38">
        <v>0</v>
      </c>
      <c r="O987" s="38">
        <v>0</v>
      </c>
      <c r="P987" s="36">
        <v>0</v>
      </c>
      <c r="Q987" s="41">
        <f>ROUND(N987*$N$11-O987, 2)</f>
        <v>0</v>
      </c>
      <c r="R987" s="45">
        <f>ROUND(N987-O987-Q987, 2)</f>
        <v>0</v>
      </c>
    </row>
    <row r="988" spans="1:18" x14ac:dyDescent="0.25">
      <c r="A988" s="2">
        <v>80385</v>
      </c>
      <c r="B988" s="1" t="s">
        <v>1728</v>
      </c>
      <c r="C988" s="2" t="s">
        <v>118</v>
      </c>
      <c r="D988" s="1" t="s">
        <v>1729</v>
      </c>
      <c r="E988" s="2">
        <v>79907</v>
      </c>
      <c r="F988" s="2" t="s">
        <v>227</v>
      </c>
      <c r="G988" s="2" t="s">
        <v>2485</v>
      </c>
      <c r="H988" s="2" t="s">
        <v>2485</v>
      </c>
      <c r="I988" s="2" t="s">
        <v>2485</v>
      </c>
      <c r="J988" s="5" t="s">
        <v>2456</v>
      </c>
      <c r="K988" s="2" t="s">
        <v>2472</v>
      </c>
      <c r="L988" s="24">
        <v>0</v>
      </c>
      <c r="M988" s="37">
        <v>8.8736999999999995</v>
      </c>
      <c r="N988" s="38">
        <v>0</v>
      </c>
      <c r="O988" s="38">
        <v>0</v>
      </c>
      <c r="P988" s="36">
        <v>0</v>
      </c>
      <c r="Q988" s="41">
        <f>ROUND(N988*$N$11-O988, 2)</f>
        <v>0</v>
      </c>
      <c r="R988" s="45">
        <f>ROUND(N988-O988-Q988, 2)</f>
        <v>0</v>
      </c>
    </row>
    <row r="989" spans="1:18" x14ac:dyDescent="0.25">
      <c r="A989" s="2">
        <v>79220</v>
      </c>
      <c r="B989" s="1" t="s">
        <v>1554</v>
      </c>
      <c r="C989" s="2" t="s">
        <v>7</v>
      </c>
      <c r="D989" s="1" t="s">
        <v>669</v>
      </c>
      <c r="E989" s="2">
        <v>4281</v>
      </c>
      <c r="F989" s="2" t="s">
        <v>227</v>
      </c>
      <c r="G989" s="2" t="s">
        <v>2485</v>
      </c>
      <c r="H989" s="2" t="s">
        <v>2485</v>
      </c>
      <c r="I989" s="2" t="s">
        <v>2485</v>
      </c>
      <c r="J989" s="5" t="s">
        <v>2456</v>
      </c>
      <c r="K989" s="2" t="s">
        <v>2472</v>
      </c>
      <c r="L989" s="24">
        <v>0</v>
      </c>
      <c r="M989" s="37">
        <v>24.130199999999999</v>
      </c>
      <c r="N989" s="38">
        <v>0</v>
      </c>
      <c r="O989" s="38">
        <v>0</v>
      </c>
      <c r="P989" s="36">
        <v>0</v>
      </c>
      <c r="Q989" s="41">
        <f>ROUND(N989*$N$11-O989, 2)</f>
        <v>0</v>
      </c>
      <c r="R989" s="45">
        <f>ROUND(N989-O989-Q989, 2)</f>
        <v>0</v>
      </c>
    </row>
    <row r="990" spans="1:18" x14ac:dyDescent="0.25">
      <c r="A990" s="2">
        <v>6264</v>
      </c>
      <c r="B990" s="1" t="s">
        <v>1331</v>
      </c>
      <c r="C990" s="2" t="s">
        <v>7</v>
      </c>
      <c r="D990" s="1" t="s">
        <v>903</v>
      </c>
      <c r="E990" s="2">
        <v>4403</v>
      </c>
      <c r="F990" s="2" t="s">
        <v>900</v>
      </c>
      <c r="G990" s="2" t="s">
        <v>2485</v>
      </c>
      <c r="H990" s="2" t="s">
        <v>2485</v>
      </c>
      <c r="I990" s="2" t="s">
        <v>2485</v>
      </c>
      <c r="J990" s="5" t="s">
        <v>2456</v>
      </c>
      <c r="K990" s="2" t="s">
        <v>2472</v>
      </c>
      <c r="L990" s="24">
        <v>0</v>
      </c>
      <c r="M990" s="37">
        <v>86.079700000000003</v>
      </c>
      <c r="N990" s="38">
        <v>0</v>
      </c>
      <c r="O990" s="38">
        <v>0</v>
      </c>
      <c r="P990" s="36">
        <v>0</v>
      </c>
      <c r="Q990" s="41">
        <f>ROUND(N990*$N$11-O990, 2)</f>
        <v>0</v>
      </c>
      <c r="R990" s="45">
        <f>ROUND(N990-O990-Q990, 2)</f>
        <v>0</v>
      </c>
    </row>
    <row r="991" spans="1:18" x14ac:dyDescent="0.25">
      <c r="A991" s="2">
        <v>5892</v>
      </c>
      <c r="B991" s="1" t="s">
        <v>1083</v>
      </c>
      <c r="C991" s="2" t="s">
        <v>118</v>
      </c>
      <c r="D991" s="1" t="s">
        <v>1083</v>
      </c>
      <c r="E991" s="2">
        <v>6374</v>
      </c>
      <c r="F991" s="2" t="s">
        <v>900</v>
      </c>
      <c r="G991" s="2" t="s">
        <v>2485</v>
      </c>
      <c r="H991" s="2" t="s">
        <v>2485</v>
      </c>
      <c r="I991" s="2" t="s">
        <v>2485</v>
      </c>
      <c r="J991" s="5" t="s">
        <v>2456</v>
      </c>
      <c r="K991" s="2" t="s">
        <v>2472</v>
      </c>
      <c r="L991" s="24">
        <v>0</v>
      </c>
      <c r="M991" s="37">
        <v>136.15719999999999</v>
      </c>
      <c r="N991" s="38">
        <v>0</v>
      </c>
      <c r="O991" s="38">
        <v>0</v>
      </c>
      <c r="P991" s="36">
        <v>0</v>
      </c>
      <c r="Q991" s="41">
        <f>ROUND(N991*$N$11-O991, 2)</f>
        <v>0</v>
      </c>
      <c r="R991" s="45">
        <f>ROUND(N991-O991-Q991, 2)</f>
        <v>0</v>
      </c>
    </row>
    <row r="992" spans="1:18" x14ac:dyDescent="0.25">
      <c r="A992" s="2">
        <v>5530</v>
      </c>
      <c r="B992" s="1" t="s">
        <v>782</v>
      </c>
      <c r="C992" s="2" t="s">
        <v>118</v>
      </c>
      <c r="D992" s="1" t="s">
        <v>783</v>
      </c>
      <c r="E992" s="2">
        <v>79953</v>
      </c>
      <c r="F992" s="2" t="s">
        <v>227</v>
      </c>
      <c r="G992" s="2" t="s">
        <v>2485</v>
      </c>
      <c r="H992" s="2" t="s">
        <v>2485</v>
      </c>
      <c r="I992" s="2" t="s">
        <v>2485</v>
      </c>
      <c r="J992" s="5" t="s">
        <v>2456</v>
      </c>
      <c r="K992" s="2" t="s">
        <v>2472</v>
      </c>
      <c r="L992" s="24">
        <v>0</v>
      </c>
      <c r="M992" s="37">
        <v>109.19070000000001</v>
      </c>
      <c r="N992" s="38">
        <v>0</v>
      </c>
      <c r="O992" s="38">
        <v>0</v>
      </c>
      <c r="P992" s="36">
        <v>0</v>
      </c>
      <c r="Q992" s="41">
        <f>ROUND(N992*$N$11-O992, 2)</f>
        <v>0</v>
      </c>
      <c r="R992" s="45">
        <f>ROUND(N992-O992-Q992, 2)</f>
        <v>0</v>
      </c>
    </row>
    <row r="993" spans="1:18" x14ac:dyDescent="0.25">
      <c r="A993" s="2">
        <v>79960</v>
      </c>
      <c r="B993" s="1" t="s">
        <v>1689</v>
      </c>
      <c r="C993" s="2" t="s">
        <v>118</v>
      </c>
      <c r="D993" s="1" t="s">
        <v>1690</v>
      </c>
      <c r="E993" s="2">
        <v>79959</v>
      </c>
      <c r="F993" s="2" t="s">
        <v>900</v>
      </c>
      <c r="G993" s="2" t="s">
        <v>2485</v>
      </c>
      <c r="H993" s="2" t="s">
        <v>2485</v>
      </c>
      <c r="I993" s="2" t="s">
        <v>2485</v>
      </c>
      <c r="J993" s="5" t="s">
        <v>2456</v>
      </c>
      <c r="K993" s="2" t="s">
        <v>2472</v>
      </c>
      <c r="L993" s="24">
        <v>0</v>
      </c>
      <c r="M993" s="37">
        <v>131.30179999999999</v>
      </c>
      <c r="N993" s="38">
        <v>0</v>
      </c>
      <c r="O993" s="38">
        <v>0</v>
      </c>
      <c r="P993" s="36">
        <v>0</v>
      </c>
      <c r="Q993" s="41">
        <f>ROUND(N993*$N$11-O993, 2)</f>
        <v>0</v>
      </c>
      <c r="R993" s="45">
        <f>ROUND(N993-O993-Q993, 2)</f>
        <v>0</v>
      </c>
    </row>
    <row r="994" spans="1:18" x14ac:dyDescent="0.25">
      <c r="A994" s="2">
        <v>78932</v>
      </c>
      <c r="B994" s="1" t="s">
        <v>1478</v>
      </c>
      <c r="C994" s="2" t="s">
        <v>7</v>
      </c>
      <c r="D994" s="1" t="s">
        <v>226</v>
      </c>
      <c r="E994" s="2">
        <v>4235</v>
      </c>
      <c r="F994" s="2" t="s">
        <v>227</v>
      </c>
      <c r="G994" s="2">
        <v>8</v>
      </c>
      <c r="H994" s="2" t="s">
        <v>2485</v>
      </c>
      <c r="I994" s="2" t="s">
        <v>2485</v>
      </c>
      <c r="J994" s="5" t="s">
        <v>2456</v>
      </c>
      <c r="K994" s="2" t="s">
        <v>2472</v>
      </c>
      <c r="L994" s="24">
        <v>0</v>
      </c>
      <c r="M994" s="37">
        <v>207.9639</v>
      </c>
      <c r="N994" s="38">
        <v>0</v>
      </c>
      <c r="O994" s="38">
        <v>0</v>
      </c>
      <c r="P994" s="36">
        <v>0</v>
      </c>
      <c r="Q994" s="41">
        <f>ROUND(N994*$N$11-O994, 2)</f>
        <v>0</v>
      </c>
      <c r="R994" s="45">
        <f>ROUND(N994-O994-Q994, 2)</f>
        <v>0</v>
      </c>
    </row>
    <row r="995" spans="1:18" x14ac:dyDescent="0.25">
      <c r="A995" s="2">
        <v>10746</v>
      </c>
      <c r="B995" s="1" t="s">
        <v>1376</v>
      </c>
      <c r="C995" s="2" t="s">
        <v>118</v>
      </c>
      <c r="D995" s="1" t="s">
        <v>1377</v>
      </c>
      <c r="E995" s="2">
        <v>4352</v>
      </c>
      <c r="F995" s="2" t="s">
        <v>227</v>
      </c>
      <c r="G995" s="2" t="s">
        <v>2485</v>
      </c>
      <c r="H995" s="2" t="s">
        <v>2485</v>
      </c>
      <c r="I995" s="2" t="s">
        <v>2485</v>
      </c>
      <c r="J995" s="5" t="s">
        <v>2456</v>
      </c>
      <c r="K995" s="2" t="s">
        <v>2472</v>
      </c>
      <c r="L995" s="24">
        <v>0</v>
      </c>
      <c r="M995" s="37">
        <v>103.23269999999999</v>
      </c>
      <c r="N995" s="38">
        <v>0</v>
      </c>
      <c r="O995" s="38">
        <v>0</v>
      </c>
      <c r="P995" s="36">
        <v>0</v>
      </c>
      <c r="Q995" s="41">
        <f>ROUND(N995*$N$11-O995, 2)</f>
        <v>0</v>
      </c>
      <c r="R995" s="45">
        <f>ROUND(N995-O995-Q995, 2)</f>
        <v>0</v>
      </c>
    </row>
    <row r="996" spans="1:18" x14ac:dyDescent="0.25">
      <c r="A996" s="2">
        <v>90075</v>
      </c>
      <c r="B996" s="1" t="s">
        <v>2056</v>
      </c>
      <c r="C996" s="2" t="s">
        <v>118</v>
      </c>
      <c r="D996" s="1" t="s">
        <v>1532</v>
      </c>
      <c r="E996" s="2">
        <v>79059</v>
      </c>
      <c r="F996" s="2" t="s">
        <v>227</v>
      </c>
      <c r="G996" s="2" t="s">
        <v>2485</v>
      </c>
      <c r="H996" s="2" t="s">
        <v>2485</v>
      </c>
      <c r="I996" s="2" t="s">
        <v>2485</v>
      </c>
      <c r="J996" s="5" t="s">
        <v>2456</v>
      </c>
      <c r="K996" s="2" t="s">
        <v>2472</v>
      </c>
      <c r="L996" s="24">
        <v>0</v>
      </c>
      <c r="M996" s="37">
        <v>30.694099999999999</v>
      </c>
      <c r="N996" s="38">
        <v>0</v>
      </c>
      <c r="O996" s="38">
        <v>0</v>
      </c>
      <c r="P996" s="36">
        <v>0</v>
      </c>
      <c r="Q996" s="41">
        <f>ROUND(N996*$N$11-O996, 2)</f>
        <v>0</v>
      </c>
      <c r="R996" s="45">
        <f>ROUND(N996-O996-Q996, 2)</f>
        <v>0</v>
      </c>
    </row>
    <row r="997" spans="1:18" x14ac:dyDescent="0.25">
      <c r="A997" s="2">
        <v>91199</v>
      </c>
      <c r="B997" s="1" t="s">
        <v>2187</v>
      </c>
      <c r="C997" s="2" t="s">
        <v>118</v>
      </c>
      <c r="D997" s="1" t="s">
        <v>1532</v>
      </c>
      <c r="E997" s="2">
        <v>79059</v>
      </c>
      <c r="F997" s="2" t="s">
        <v>227</v>
      </c>
      <c r="G997" s="2" t="s">
        <v>2485</v>
      </c>
      <c r="H997" s="2" t="s">
        <v>2485</v>
      </c>
      <c r="I997" s="2" t="s">
        <v>2485</v>
      </c>
      <c r="J997" s="5" t="s">
        <v>2456</v>
      </c>
      <c r="K997" s="2" t="s">
        <v>2472</v>
      </c>
      <c r="L997" s="24">
        <v>0</v>
      </c>
      <c r="M997" s="37">
        <v>56.649900000000002</v>
      </c>
      <c r="N997" s="38">
        <v>0</v>
      </c>
      <c r="O997" s="38">
        <v>0</v>
      </c>
      <c r="P997" s="36">
        <v>0</v>
      </c>
      <c r="Q997" s="41">
        <f>ROUND(N997*$N$11-O997, 2)</f>
        <v>0</v>
      </c>
      <c r="R997" s="45">
        <f>ROUND(N997-O997-Q997, 2)</f>
        <v>0</v>
      </c>
    </row>
    <row r="998" spans="1:18" x14ac:dyDescent="0.25">
      <c r="A998" s="2">
        <v>81143</v>
      </c>
      <c r="B998" s="1" t="s">
        <v>1788</v>
      </c>
      <c r="C998" s="2" t="s">
        <v>118</v>
      </c>
      <c r="D998" s="1" t="s">
        <v>1532</v>
      </c>
      <c r="E998" s="2">
        <v>79059</v>
      </c>
      <c r="F998" s="2" t="s">
        <v>227</v>
      </c>
      <c r="G998" s="2" t="s">
        <v>2485</v>
      </c>
      <c r="H998" s="2">
        <v>40</v>
      </c>
      <c r="I998" s="2" t="s">
        <v>2485</v>
      </c>
      <c r="J998" s="5" t="s">
        <v>2456</v>
      </c>
      <c r="K998" s="2" t="s">
        <v>2472</v>
      </c>
      <c r="L998" s="24">
        <v>0</v>
      </c>
      <c r="M998" s="37">
        <v>102.9241</v>
      </c>
      <c r="N998" s="38">
        <v>0</v>
      </c>
      <c r="O998" s="38">
        <v>0</v>
      </c>
      <c r="P998" s="36">
        <v>0</v>
      </c>
      <c r="Q998" s="41">
        <f>ROUND(N998*$N$11-O998, 2)</f>
        <v>0</v>
      </c>
      <c r="R998" s="45">
        <f>ROUND(N998-O998-Q998, 2)</f>
        <v>0</v>
      </c>
    </row>
    <row r="999" spans="1:18" x14ac:dyDescent="0.25">
      <c r="A999" s="2">
        <v>6231</v>
      </c>
      <c r="B999" s="1" t="s">
        <v>1326</v>
      </c>
      <c r="C999" s="2" t="s">
        <v>7</v>
      </c>
      <c r="D999" s="1" t="s">
        <v>291</v>
      </c>
      <c r="E999" s="2">
        <v>4237</v>
      </c>
      <c r="F999" s="2" t="s">
        <v>227</v>
      </c>
      <c r="G999" s="2" t="s">
        <v>2485</v>
      </c>
      <c r="H999" s="2" t="s">
        <v>2485</v>
      </c>
      <c r="I999" s="2" t="s">
        <v>2485</v>
      </c>
      <c r="J999" s="5" t="s">
        <v>2456</v>
      </c>
      <c r="K999" s="2" t="s">
        <v>2472</v>
      </c>
      <c r="L999" s="24">
        <v>0</v>
      </c>
      <c r="M999" s="37">
        <v>111.7882</v>
      </c>
      <c r="N999" s="38">
        <v>0</v>
      </c>
      <c r="O999" s="38">
        <v>0</v>
      </c>
      <c r="P999" s="36">
        <v>0</v>
      </c>
      <c r="Q999" s="41">
        <f>ROUND(N999*$N$11-O999, 2)</f>
        <v>0</v>
      </c>
      <c r="R999" s="45">
        <f>ROUND(N999-O999-Q999, 2)</f>
        <v>0</v>
      </c>
    </row>
    <row r="1000" spans="1:18" x14ac:dyDescent="0.25">
      <c r="A1000" s="2">
        <v>92525</v>
      </c>
      <c r="B1000" s="1" t="s">
        <v>2310</v>
      </c>
      <c r="C1000" s="2" t="s">
        <v>7</v>
      </c>
      <c r="D1000" s="1" t="s">
        <v>437</v>
      </c>
      <c r="E1000" s="2">
        <v>4246</v>
      </c>
      <c r="F1000" s="2" t="s">
        <v>227</v>
      </c>
      <c r="G1000" s="2" t="s">
        <v>2485</v>
      </c>
      <c r="H1000" s="2" t="s">
        <v>2485</v>
      </c>
      <c r="I1000" s="2" t="s">
        <v>2485</v>
      </c>
      <c r="J1000" s="5" t="s">
        <v>2456</v>
      </c>
      <c r="K1000" s="2" t="s">
        <v>2472</v>
      </c>
      <c r="L1000" s="24">
        <v>0</v>
      </c>
      <c r="M1000" s="37">
        <v>76.644800000000004</v>
      </c>
      <c r="N1000" s="38">
        <v>0</v>
      </c>
      <c r="O1000" s="38">
        <v>0</v>
      </c>
      <c r="P1000" s="36">
        <v>0</v>
      </c>
      <c r="Q1000" s="41">
        <f>ROUND(N1000*$N$11-O1000, 2)</f>
        <v>0</v>
      </c>
      <c r="R1000" s="45">
        <f>ROUND(N1000-O1000-Q1000, 2)</f>
        <v>0</v>
      </c>
    </row>
    <row r="1001" spans="1:18" x14ac:dyDescent="0.25">
      <c r="A1001" s="2">
        <v>605648</v>
      </c>
      <c r="B1001" s="1" t="s">
        <v>2409</v>
      </c>
      <c r="C1001" s="2" t="s">
        <v>118</v>
      </c>
      <c r="D1001" s="1" t="s">
        <v>1764</v>
      </c>
      <c r="E1001" s="2">
        <v>81029</v>
      </c>
      <c r="F1001" s="2" t="s">
        <v>900</v>
      </c>
      <c r="G1001" s="2" t="s">
        <v>2485</v>
      </c>
      <c r="H1001" s="2" t="s">
        <v>2485</v>
      </c>
      <c r="I1001" s="2" t="s">
        <v>2485</v>
      </c>
      <c r="J1001" s="5" t="s">
        <v>2456</v>
      </c>
      <c r="K1001" s="2" t="s">
        <v>2472</v>
      </c>
      <c r="L1001" s="24">
        <v>0</v>
      </c>
      <c r="M1001" s="37">
        <v>105.84010000000001</v>
      </c>
      <c r="N1001" s="38">
        <v>0</v>
      </c>
      <c r="O1001" s="38">
        <v>0</v>
      </c>
      <c r="P1001" s="36">
        <v>0</v>
      </c>
      <c r="Q1001" s="41">
        <f>ROUND(N1001*$N$11-O1001, 2)</f>
        <v>0</v>
      </c>
      <c r="R1001" s="45">
        <f>ROUND(N1001-O1001-Q1001, 2)</f>
        <v>0</v>
      </c>
    </row>
    <row r="1002" spans="1:18" x14ac:dyDescent="0.25">
      <c r="A1002" s="2">
        <v>90768</v>
      </c>
      <c r="B1002" s="1" t="s">
        <v>2120</v>
      </c>
      <c r="C1002" s="2" t="s">
        <v>118</v>
      </c>
      <c r="D1002" s="1" t="s">
        <v>1532</v>
      </c>
      <c r="E1002" s="2">
        <v>79059</v>
      </c>
      <c r="F1002" s="2" t="s">
        <v>227</v>
      </c>
      <c r="G1002" s="2" t="s">
        <v>2485</v>
      </c>
      <c r="H1002" s="2" t="s">
        <v>2485</v>
      </c>
      <c r="I1002" s="2" t="s">
        <v>2485</v>
      </c>
      <c r="J1002" s="5" t="s">
        <v>2456</v>
      </c>
      <c r="K1002" s="2" t="s">
        <v>2472</v>
      </c>
      <c r="L1002" s="24">
        <v>0</v>
      </c>
      <c r="M1002" s="37">
        <v>47.042099999999998</v>
      </c>
      <c r="N1002" s="38">
        <v>0</v>
      </c>
      <c r="O1002" s="38">
        <v>0</v>
      </c>
      <c r="P1002" s="36">
        <v>0</v>
      </c>
      <c r="Q1002" s="41">
        <f>ROUND(N1002*$N$11-O1002, 2)</f>
        <v>0</v>
      </c>
      <c r="R1002" s="45">
        <f>ROUND(N1002-O1002-Q1002, 2)</f>
        <v>0</v>
      </c>
    </row>
    <row r="1003" spans="1:18" x14ac:dyDescent="0.25">
      <c r="A1003" s="2">
        <v>5450</v>
      </c>
      <c r="B1003" s="1" t="s">
        <v>724</v>
      </c>
      <c r="C1003" s="2" t="s">
        <v>7</v>
      </c>
      <c r="D1003" s="1" t="s">
        <v>718</v>
      </c>
      <c r="E1003" s="2">
        <v>4287</v>
      </c>
      <c r="F1003" s="2" t="s">
        <v>227</v>
      </c>
      <c r="G1003" s="2">
        <v>8</v>
      </c>
      <c r="H1003" s="2" t="s">
        <v>2485</v>
      </c>
      <c r="I1003" s="2" t="s">
        <v>2485</v>
      </c>
      <c r="J1003" s="5" t="s">
        <v>2456</v>
      </c>
      <c r="K1003" s="2" t="s">
        <v>2472</v>
      </c>
      <c r="L1003" s="24">
        <v>0</v>
      </c>
      <c r="M1003" s="37">
        <v>251.31659999999999</v>
      </c>
      <c r="N1003" s="38">
        <v>0</v>
      </c>
      <c r="O1003" s="38">
        <v>0</v>
      </c>
      <c r="P1003" s="36">
        <v>0</v>
      </c>
      <c r="Q1003" s="41">
        <f>ROUND(N1003*$N$11-O1003, 2)</f>
        <v>0</v>
      </c>
      <c r="R1003" s="45">
        <f>ROUND(N1003-O1003-Q1003, 2)</f>
        <v>0</v>
      </c>
    </row>
    <row r="1004" spans="1:18" x14ac:dyDescent="0.25">
      <c r="A1004" s="2">
        <v>81178</v>
      </c>
      <c r="B1004" s="1" t="s">
        <v>1795</v>
      </c>
      <c r="C1004" s="2" t="s">
        <v>118</v>
      </c>
      <c r="D1004" s="1" t="s">
        <v>1796</v>
      </c>
      <c r="E1004" s="2">
        <v>79461</v>
      </c>
      <c r="F1004" s="2" t="s">
        <v>227</v>
      </c>
      <c r="G1004" s="2">
        <v>32</v>
      </c>
      <c r="H1004" s="2">
        <v>23</v>
      </c>
      <c r="I1004" s="2">
        <v>27.5</v>
      </c>
      <c r="J1004" s="5" t="s">
        <v>2456</v>
      </c>
      <c r="K1004" s="2" t="s">
        <v>2472</v>
      </c>
      <c r="L1004" s="24">
        <v>0</v>
      </c>
      <c r="M1004" s="37">
        <v>6107.9202999999998</v>
      </c>
      <c r="N1004" s="38">
        <v>0</v>
      </c>
      <c r="O1004" s="38">
        <v>0</v>
      </c>
      <c r="P1004" s="36">
        <v>0</v>
      </c>
      <c r="Q1004" s="41">
        <f>ROUND(N1004*$N$11-O1004, 2)</f>
        <v>0</v>
      </c>
      <c r="R1004" s="45">
        <f>ROUND(N1004-O1004-Q1004, 2)</f>
        <v>0</v>
      </c>
    </row>
    <row r="1005" spans="1:18" x14ac:dyDescent="0.25">
      <c r="A1005" s="2">
        <v>80928</v>
      </c>
      <c r="B1005" s="1" t="s">
        <v>1747</v>
      </c>
      <c r="C1005" s="2" t="s">
        <v>118</v>
      </c>
      <c r="D1005" s="1" t="s">
        <v>1062</v>
      </c>
      <c r="E1005" s="2">
        <v>4421</v>
      </c>
      <c r="F1005" s="2" t="s">
        <v>900</v>
      </c>
      <c r="G1005" s="2" t="s">
        <v>2485</v>
      </c>
      <c r="H1005" s="2" t="s">
        <v>2485</v>
      </c>
      <c r="I1005" s="2" t="s">
        <v>2485</v>
      </c>
      <c r="J1005" s="5" t="s">
        <v>2456</v>
      </c>
      <c r="K1005" s="2" t="s">
        <v>2472</v>
      </c>
      <c r="L1005" s="24">
        <v>0</v>
      </c>
      <c r="M1005" s="37">
        <v>68.275300000000001</v>
      </c>
      <c r="N1005" s="38">
        <v>0</v>
      </c>
      <c r="O1005" s="38">
        <v>0</v>
      </c>
      <c r="P1005" s="36">
        <v>0</v>
      </c>
      <c r="Q1005" s="41">
        <f>ROUND(N1005*$N$11-O1005, 2)</f>
        <v>0</v>
      </c>
      <c r="R1005" s="45">
        <f>ROUND(N1005-O1005-Q1005, 2)</f>
        <v>0</v>
      </c>
    </row>
    <row r="1006" spans="1:18" x14ac:dyDescent="0.25">
      <c r="A1006" s="2">
        <v>92611</v>
      </c>
      <c r="B1006" s="1" t="s">
        <v>2322</v>
      </c>
      <c r="C1006" s="2" t="s">
        <v>7</v>
      </c>
      <c r="D1006" s="1" t="s">
        <v>368</v>
      </c>
      <c r="E1006" s="2">
        <v>4241</v>
      </c>
      <c r="F1006" s="2" t="s">
        <v>227</v>
      </c>
      <c r="G1006" s="2">
        <v>9</v>
      </c>
      <c r="H1006" s="2">
        <v>5</v>
      </c>
      <c r="I1006" s="2">
        <v>7</v>
      </c>
      <c r="J1006" s="5" t="s">
        <v>2456</v>
      </c>
      <c r="K1006" s="2" t="s">
        <v>2472</v>
      </c>
      <c r="L1006" s="24">
        <v>0</v>
      </c>
      <c r="M1006" s="37">
        <v>218.0231</v>
      </c>
      <c r="N1006" s="38">
        <v>0</v>
      </c>
      <c r="O1006" s="38">
        <v>0</v>
      </c>
      <c r="P1006" s="36">
        <v>0</v>
      </c>
      <c r="Q1006" s="41">
        <f>ROUND(N1006*$N$11-O1006, 2)</f>
        <v>0</v>
      </c>
      <c r="R1006" s="45">
        <f>ROUND(N1006-O1006-Q1006, 2)</f>
        <v>0</v>
      </c>
    </row>
    <row r="1007" spans="1:18" x14ac:dyDescent="0.25">
      <c r="A1007" s="2">
        <v>79380</v>
      </c>
      <c r="B1007" s="1" t="s">
        <v>1575</v>
      </c>
      <c r="C1007" s="2" t="s">
        <v>7</v>
      </c>
      <c r="D1007" s="1" t="s">
        <v>1576</v>
      </c>
      <c r="E1007" s="2">
        <v>79379</v>
      </c>
      <c r="F1007" s="2" t="s">
        <v>1202</v>
      </c>
      <c r="G1007" s="2" t="s">
        <v>2485</v>
      </c>
      <c r="H1007" s="2" t="s">
        <v>2485</v>
      </c>
      <c r="I1007" s="2" t="s">
        <v>2485</v>
      </c>
      <c r="J1007" s="5" t="s">
        <v>2456</v>
      </c>
      <c r="K1007" s="2" t="s">
        <v>2472</v>
      </c>
      <c r="L1007" s="24">
        <v>0</v>
      </c>
      <c r="M1007" s="37">
        <v>35.876899999999999</v>
      </c>
      <c r="N1007" s="38">
        <v>0</v>
      </c>
      <c r="O1007" s="38">
        <v>0</v>
      </c>
      <c r="P1007" s="36">
        <v>0</v>
      </c>
      <c r="Q1007" s="41">
        <f>ROUND(N1007*$N$11-O1007, 2)</f>
        <v>0</v>
      </c>
      <c r="R1007" s="45">
        <f>ROUND(N1007-O1007-Q1007, 2)</f>
        <v>0</v>
      </c>
    </row>
    <row r="1008" spans="1:18" x14ac:dyDescent="0.25">
      <c r="A1008" s="2">
        <v>91815</v>
      </c>
      <c r="B1008" s="1" t="s">
        <v>2239</v>
      </c>
      <c r="C1008" s="2" t="s">
        <v>7</v>
      </c>
      <c r="D1008" s="1" t="s">
        <v>1576</v>
      </c>
      <c r="E1008" s="2">
        <v>79379</v>
      </c>
      <c r="F1008" s="2" t="s">
        <v>1202</v>
      </c>
      <c r="G1008" s="2" t="s">
        <v>2485</v>
      </c>
      <c r="H1008" s="2" t="s">
        <v>2485</v>
      </c>
      <c r="I1008" s="2" t="s">
        <v>2485</v>
      </c>
      <c r="J1008" s="5" t="s">
        <v>2456</v>
      </c>
      <c r="K1008" s="2" t="s">
        <v>2472</v>
      </c>
      <c r="L1008" s="24">
        <v>0</v>
      </c>
      <c r="M1008" s="37">
        <v>66.322199999999995</v>
      </c>
      <c r="N1008" s="38">
        <v>0</v>
      </c>
      <c r="O1008" s="38">
        <v>0</v>
      </c>
      <c r="P1008" s="36">
        <v>0</v>
      </c>
      <c r="Q1008" s="41">
        <f>ROUND(N1008*$N$11-O1008, 2)</f>
        <v>0</v>
      </c>
      <c r="R1008" s="45">
        <f>ROUND(N1008-O1008-Q1008, 2)</f>
        <v>0</v>
      </c>
    </row>
    <row r="1009" spans="1:18" x14ac:dyDescent="0.25">
      <c r="A1009" s="2">
        <v>4885</v>
      </c>
      <c r="B1009" s="1" t="s">
        <v>199</v>
      </c>
      <c r="C1009" s="2" t="s">
        <v>7</v>
      </c>
      <c r="D1009" s="1" t="s">
        <v>195</v>
      </c>
      <c r="E1009" s="2">
        <v>4218</v>
      </c>
      <c r="F1009" s="2" t="s">
        <v>193</v>
      </c>
      <c r="G1009" s="2" t="s">
        <v>2485</v>
      </c>
      <c r="H1009" s="2" t="s">
        <v>2485</v>
      </c>
      <c r="I1009" s="2" t="s">
        <v>2485</v>
      </c>
      <c r="J1009" s="5" t="s">
        <v>2456</v>
      </c>
      <c r="K1009" s="2" t="s">
        <v>2472</v>
      </c>
      <c r="L1009" s="24">
        <v>0</v>
      </c>
      <c r="M1009" s="37">
        <v>72.540499999999994</v>
      </c>
      <c r="N1009" s="38">
        <v>0</v>
      </c>
      <c r="O1009" s="38">
        <v>0</v>
      </c>
      <c r="P1009" s="36">
        <v>0</v>
      </c>
      <c r="Q1009" s="41">
        <f>ROUND(N1009*$N$11-O1009, 2)</f>
        <v>0</v>
      </c>
      <c r="R1009" s="45">
        <f>ROUND(N1009-O1009-Q1009, 2)</f>
        <v>0</v>
      </c>
    </row>
    <row r="1010" spans="1:18" x14ac:dyDescent="0.25">
      <c r="A1010" s="2">
        <v>78901</v>
      </c>
      <c r="B1010" s="1" t="s">
        <v>1461</v>
      </c>
      <c r="C1010" s="2" t="s">
        <v>118</v>
      </c>
      <c r="D1010" s="1" t="s">
        <v>1462</v>
      </c>
      <c r="E1010" s="2">
        <v>79872</v>
      </c>
      <c r="F1010" s="2" t="s">
        <v>227</v>
      </c>
      <c r="G1010" s="2">
        <v>13</v>
      </c>
      <c r="H1010" s="2">
        <v>11</v>
      </c>
      <c r="I1010" s="2">
        <v>12</v>
      </c>
      <c r="J1010" s="5" t="s">
        <v>2456</v>
      </c>
      <c r="K1010" s="2" t="s">
        <v>2472</v>
      </c>
      <c r="L1010" s="24">
        <v>0</v>
      </c>
      <c r="M1010" s="37">
        <v>224.3229</v>
      </c>
      <c r="N1010" s="38">
        <v>0</v>
      </c>
      <c r="O1010" s="38">
        <v>0</v>
      </c>
      <c r="P1010" s="36">
        <v>0</v>
      </c>
      <c r="Q1010" s="41">
        <f>ROUND(N1010*$N$11-O1010, 2)</f>
        <v>0</v>
      </c>
      <c r="R1010" s="45">
        <f>ROUND(N1010-O1010-Q1010, 2)</f>
        <v>0</v>
      </c>
    </row>
    <row r="1011" spans="1:18" x14ac:dyDescent="0.25">
      <c r="A1011" s="2">
        <v>81042</v>
      </c>
      <c r="B1011" s="1" t="s">
        <v>1765</v>
      </c>
      <c r="C1011" s="2" t="s">
        <v>118</v>
      </c>
      <c r="D1011" s="1" t="s">
        <v>1766</v>
      </c>
      <c r="E1011" s="2">
        <v>81041</v>
      </c>
      <c r="F1011" s="2" t="s">
        <v>227</v>
      </c>
      <c r="G1011" s="2" t="s">
        <v>2485</v>
      </c>
      <c r="H1011" s="2" t="s">
        <v>2485</v>
      </c>
      <c r="I1011" s="2" t="s">
        <v>2485</v>
      </c>
      <c r="J1011" s="5" t="s">
        <v>2456</v>
      </c>
      <c r="K1011" s="2" t="s">
        <v>2472</v>
      </c>
      <c r="L1011" s="24">
        <v>0</v>
      </c>
      <c r="M1011" s="37">
        <v>186.6018</v>
      </c>
      <c r="N1011" s="38">
        <v>0</v>
      </c>
      <c r="O1011" s="38">
        <v>0</v>
      </c>
      <c r="P1011" s="36">
        <v>0</v>
      </c>
      <c r="Q1011" s="41">
        <f>ROUND(N1011*$N$11-O1011, 2)</f>
        <v>0</v>
      </c>
      <c r="R1011" s="45">
        <f>ROUND(N1011-O1011-Q1011, 2)</f>
        <v>0</v>
      </c>
    </row>
    <row r="1012" spans="1:18" x14ac:dyDescent="0.25">
      <c r="A1012" s="2">
        <v>91830</v>
      </c>
      <c r="B1012" s="1" t="s">
        <v>2244</v>
      </c>
      <c r="C1012" s="2" t="s">
        <v>118</v>
      </c>
      <c r="D1012" s="1" t="s">
        <v>1073</v>
      </c>
      <c r="E1012" s="2">
        <v>87405</v>
      </c>
      <c r="F1012" s="2" t="s">
        <v>227</v>
      </c>
      <c r="G1012" s="2">
        <v>24</v>
      </c>
      <c r="H1012" s="2">
        <v>11</v>
      </c>
      <c r="I1012" s="2">
        <v>17.5</v>
      </c>
      <c r="J1012" s="5" t="s">
        <v>2456</v>
      </c>
      <c r="K1012" s="2" t="s">
        <v>2472</v>
      </c>
      <c r="L1012" s="24">
        <v>0</v>
      </c>
      <c r="M1012" s="37">
        <v>1367.9498000000001</v>
      </c>
      <c r="N1012" s="38">
        <v>0</v>
      </c>
      <c r="O1012" s="38">
        <v>0</v>
      </c>
      <c r="P1012" s="36">
        <v>0</v>
      </c>
      <c r="Q1012" s="41">
        <f>ROUND(N1012*$N$11-O1012, 2)</f>
        <v>0</v>
      </c>
      <c r="R1012" s="45">
        <f>ROUND(N1012-O1012-Q1012, 2)</f>
        <v>0</v>
      </c>
    </row>
    <row r="1013" spans="1:18" x14ac:dyDescent="0.25">
      <c r="A1013" s="2">
        <v>6350</v>
      </c>
      <c r="B1013" s="1" t="s">
        <v>1349</v>
      </c>
      <c r="C1013" s="2" t="s">
        <v>118</v>
      </c>
      <c r="D1013" s="1" t="s">
        <v>1350</v>
      </c>
      <c r="E1013" s="2">
        <v>79880</v>
      </c>
      <c r="F1013" s="2" t="s">
        <v>900</v>
      </c>
      <c r="G1013" s="2" t="s">
        <v>2485</v>
      </c>
      <c r="H1013" s="2" t="s">
        <v>2485</v>
      </c>
      <c r="I1013" s="2" t="s">
        <v>2485</v>
      </c>
      <c r="J1013" s="5" t="s">
        <v>2456</v>
      </c>
      <c r="K1013" s="2" t="s">
        <v>2472</v>
      </c>
      <c r="L1013" s="24">
        <v>0</v>
      </c>
      <c r="M1013" s="37">
        <v>162.78370000000001</v>
      </c>
      <c r="N1013" s="38">
        <v>0</v>
      </c>
      <c r="O1013" s="38">
        <v>0</v>
      </c>
      <c r="P1013" s="36">
        <v>0</v>
      </c>
      <c r="Q1013" s="41">
        <f>ROUND(N1013*$N$11-O1013, 2)</f>
        <v>0</v>
      </c>
      <c r="R1013" s="45">
        <f>ROUND(N1013-O1013-Q1013, 2)</f>
        <v>0</v>
      </c>
    </row>
    <row r="1014" spans="1:18" x14ac:dyDescent="0.25">
      <c r="A1014" s="2">
        <v>90389</v>
      </c>
      <c r="B1014" s="1" t="s">
        <v>2103</v>
      </c>
      <c r="C1014" s="2" t="s">
        <v>118</v>
      </c>
      <c r="D1014" s="1" t="s">
        <v>1532</v>
      </c>
      <c r="E1014" s="2">
        <v>79059</v>
      </c>
      <c r="F1014" s="2" t="s">
        <v>227</v>
      </c>
      <c r="G1014" s="2" t="s">
        <v>2485</v>
      </c>
      <c r="H1014" s="2" t="s">
        <v>2485</v>
      </c>
      <c r="I1014" s="2" t="s">
        <v>2485</v>
      </c>
      <c r="J1014" s="5" t="s">
        <v>2456</v>
      </c>
      <c r="K1014" s="2" t="s">
        <v>2472</v>
      </c>
      <c r="L1014" s="24">
        <v>0</v>
      </c>
      <c r="M1014" s="37">
        <v>8.26</v>
      </c>
      <c r="N1014" s="38">
        <v>0</v>
      </c>
      <c r="O1014" s="38">
        <v>0</v>
      </c>
      <c r="P1014" s="36">
        <v>0</v>
      </c>
      <c r="Q1014" s="41">
        <f>ROUND(N1014*$N$11-O1014, 2)</f>
        <v>0</v>
      </c>
      <c r="R1014" s="45">
        <f>ROUND(N1014-O1014-Q1014, 2)</f>
        <v>0</v>
      </c>
    </row>
    <row r="1015" spans="1:18" x14ac:dyDescent="0.25">
      <c r="A1015" s="2">
        <v>85879</v>
      </c>
      <c r="B1015" s="1" t="s">
        <v>1842</v>
      </c>
      <c r="C1015" s="2" t="s">
        <v>7</v>
      </c>
      <c r="D1015" s="1" t="s">
        <v>104</v>
      </c>
      <c r="E1015" s="2">
        <v>79226</v>
      </c>
      <c r="F1015" s="2" t="s">
        <v>52</v>
      </c>
      <c r="G1015" s="2" t="s">
        <v>2485</v>
      </c>
      <c r="H1015" s="2" t="s">
        <v>2485</v>
      </c>
      <c r="I1015" s="2" t="s">
        <v>2485</v>
      </c>
      <c r="J1015" s="5" t="s">
        <v>2456</v>
      </c>
      <c r="K1015" s="2" t="s">
        <v>2472</v>
      </c>
      <c r="L1015" s="24">
        <v>0</v>
      </c>
      <c r="M1015" s="37">
        <v>27.530200000000001</v>
      </c>
      <c r="N1015" s="38">
        <v>0</v>
      </c>
      <c r="O1015" s="38">
        <v>0</v>
      </c>
      <c r="P1015" s="36">
        <v>0</v>
      </c>
      <c r="Q1015" s="41">
        <f>ROUND(N1015*$N$11-O1015, 2)</f>
        <v>0</v>
      </c>
      <c r="R1015" s="45">
        <f>ROUND(N1015-O1015-Q1015, 2)</f>
        <v>0</v>
      </c>
    </row>
    <row r="1016" spans="1:18" x14ac:dyDescent="0.25">
      <c r="A1016" s="2">
        <v>5071</v>
      </c>
      <c r="B1016" s="1" t="s">
        <v>367</v>
      </c>
      <c r="C1016" s="2" t="s">
        <v>7</v>
      </c>
      <c r="D1016" s="1" t="s">
        <v>368</v>
      </c>
      <c r="E1016" s="2">
        <v>4241</v>
      </c>
      <c r="F1016" s="2" t="s">
        <v>227</v>
      </c>
      <c r="G1016" s="2" t="s">
        <v>2485</v>
      </c>
      <c r="H1016" s="2" t="s">
        <v>2485</v>
      </c>
      <c r="I1016" s="2" t="s">
        <v>2485</v>
      </c>
      <c r="J1016" s="5" t="s">
        <v>2456</v>
      </c>
      <c r="K1016" s="2" t="s">
        <v>2472</v>
      </c>
      <c r="L1016" s="24">
        <v>0</v>
      </c>
      <c r="M1016" s="37">
        <v>171.86699999999999</v>
      </c>
      <c r="N1016" s="38">
        <v>0</v>
      </c>
      <c r="O1016" s="38">
        <v>0</v>
      </c>
      <c r="P1016" s="36">
        <v>0</v>
      </c>
      <c r="Q1016" s="41">
        <f>ROUND(N1016*$N$11-O1016, 2)</f>
        <v>0</v>
      </c>
      <c r="R1016" s="45">
        <f>ROUND(N1016-O1016-Q1016, 2)</f>
        <v>0</v>
      </c>
    </row>
    <row r="1017" spans="1:18" x14ac:dyDescent="0.25">
      <c r="A1017" s="2">
        <v>90202</v>
      </c>
      <c r="B1017" s="1" t="s">
        <v>2078</v>
      </c>
      <c r="C1017" s="2" t="s">
        <v>118</v>
      </c>
      <c r="D1017" s="1" t="s">
        <v>2079</v>
      </c>
      <c r="E1017" s="2">
        <v>90201</v>
      </c>
      <c r="F1017" s="2" t="s">
        <v>227</v>
      </c>
      <c r="G1017" s="2" t="s">
        <v>2485</v>
      </c>
      <c r="H1017" s="2" t="s">
        <v>2485</v>
      </c>
      <c r="I1017" s="2" t="s">
        <v>2485</v>
      </c>
      <c r="J1017" s="5" t="s">
        <v>2456</v>
      </c>
      <c r="K1017" s="2" t="s">
        <v>2472</v>
      </c>
      <c r="L1017" s="24">
        <v>0</v>
      </c>
      <c r="M1017" s="37">
        <v>94.004400000000004</v>
      </c>
      <c r="N1017" s="38">
        <v>0</v>
      </c>
      <c r="O1017" s="38">
        <v>0</v>
      </c>
      <c r="P1017" s="36">
        <v>0</v>
      </c>
      <c r="Q1017" s="41">
        <f>ROUND(N1017*$N$11-O1017, 2)</f>
        <v>0</v>
      </c>
      <c r="R1017" s="45">
        <f>ROUND(N1017-O1017-Q1017, 2)</f>
        <v>0</v>
      </c>
    </row>
    <row r="1018" spans="1:18" x14ac:dyDescent="0.25">
      <c r="A1018" s="2">
        <v>79952</v>
      </c>
      <c r="B1018" s="1" t="s">
        <v>1685</v>
      </c>
      <c r="C1018" s="2" t="s">
        <v>118</v>
      </c>
      <c r="D1018" s="1" t="s">
        <v>1686</v>
      </c>
      <c r="E1018" s="2">
        <v>79951</v>
      </c>
      <c r="F1018" s="2" t="s">
        <v>227</v>
      </c>
      <c r="G1018" s="2" t="s">
        <v>2485</v>
      </c>
      <c r="H1018" s="2" t="s">
        <v>2485</v>
      </c>
      <c r="I1018" s="2" t="s">
        <v>2485</v>
      </c>
      <c r="J1018" s="5" t="s">
        <v>2456</v>
      </c>
      <c r="K1018" s="2" t="s">
        <v>2472</v>
      </c>
      <c r="L1018" s="24">
        <v>0</v>
      </c>
      <c r="M1018" s="37">
        <v>84.169799999999995</v>
      </c>
      <c r="N1018" s="38">
        <v>0</v>
      </c>
      <c r="O1018" s="38">
        <v>0</v>
      </c>
      <c r="P1018" s="36">
        <v>0</v>
      </c>
      <c r="Q1018" s="41">
        <f>ROUND(N1018*$N$11-O1018, 2)</f>
        <v>0</v>
      </c>
      <c r="R1018" s="45">
        <f>ROUND(N1018-O1018-Q1018, 2)</f>
        <v>0</v>
      </c>
    </row>
    <row r="1019" spans="1:18" x14ac:dyDescent="0.25">
      <c r="A1019" s="2">
        <v>79108</v>
      </c>
      <c r="B1019" s="1" t="s">
        <v>1521</v>
      </c>
      <c r="C1019" s="2" t="s">
        <v>118</v>
      </c>
      <c r="D1019" s="1" t="s">
        <v>1522</v>
      </c>
      <c r="E1019" s="2">
        <v>79068</v>
      </c>
      <c r="F1019" s="2" t="s">
        <v>1202</v>
      </c>
      <c r="G1019" s="2">
        <v>38</v>
      </c>
      <c r="H1019" s="2" t="s">
        <v>2485</v>
      </c>
      <c r="I1019" s="2" t="s">
        <v>2485</v>
      </c>
      <c r="J1019" s="5" t="s">
        <v>2456</v>
      </c>
      <c r="K1019" s="2" t="s">
        <v>2472</v>
      </c>
      <c r="L1019" s="24">
        <v>0</v>
      </c>
      <c r="M1019" s="37">
        <v>99.462500000000006</v>
      </c>
      <c r="N1019" s="38">
        <v>0</v>
      </c>
      <c r="O1019" s="38">
        <v>0</v>
      </c>
      <c r="P1019" s="36">
        <v>0</v>
      </c>
      <c r="Q1019" s="41">
        <f>ROUND(N1019*$N$11-O1019, 2)</f>
        <v>0</v>
      </c>
      <c r="R1019" s="45">
        <f>ROUND(N1019-O1019-Q1019, 2)</f>
        <v>0</v>
      </c>
    </row>
    <row r="1020" spans="1:18" x14ac:dyDescent="0.25">
      <c r="A1020" s="2">
        <v>79117</v>
      </c>
      <c r="B1020" s="1" t="s">
        <v>1531</v>
      </c>
      <c r="C1020" s="2" t="s">
        <v>118</v>
      </c>
      <c r="D1020" s="1" t="s">
        <v>1532</v>
      </c>
      <c r="E1020" s="2">
        <v>79059</v>
      </c>
      <c r="F1020" s="2" t="s">
        <v>227</v>
      </c>
      <c r="G1020" s="2" t="s">
        <v>2485</v>
      </c>
      <c r="H1020" s="2" t="s">
        <v>2485</v>
      </c>
      <c r="I1020" s="2" t="s">
        <v>2485</v>
      </c>
      <c r="J1020" s="5" t="s">
        <v>2456</v>
      </c>
      <c r="K1020" s="2" t="s">
        <v>2472</v>
      </c>
      <c r="L1020" s="24">
        <v>0</v>
      </c>
      <c r="M1020" s="37">
        <v>67.2761</v>
      </c>
      <c r="N1020" s="38">
        <v>0</v>
      </c>
      <c r="O1020" s="38">
        <v>0</v>
      </c>
      <c r="P1020" s="36">
        <v>0</v>
      </c>
      <c r="Q1020" s="41">
        <f>ROUND(N1020*$N$11-O1020, 2)</f>
        <v>0</v>
      </c>
      <c r="R1020" s="45">
        <f>ROUND(N1020-O1020-Q1020, 2)</f>
        <v>0</v>
      </c>
    </row>
    <row r="1021" spans="1:18" x14ac:dyDescent="0.25">
      <c r="A1021" s="2">
        <v>81182</v>
      </c>
      <c r="B1021" s="1" t="s">
        <v>1800</v>
      </c>
      <c r="C1021" s="2" t="s">
        <v>118</v>
      </c>
      <c r="D1021" s="1" t="s">
        <v>1766</v>
      </c>
      <c r="E1021" s="2">
        <v>81041</v>
      </c>
      <c r="F1021" s="2" t="s">
        <v>227</v>
      </c>
      <c r="G1021" s="2">
        <v>34</v>
      </c>
      <c r="H1021" s="2">
        <v>26</v>
      </c>
      <c r="I1021" s="2">
        <v>30</v>
      </c>
      <c r="J1021" s="5" t="s">
        <v>2456</v>
      </c>
      <c r="K1021" s="2" t="s">
        <v>2472</v>
      </c>
      <c r="L1021" s="24">
        <v>0</v>
      </c>
      <c r="M1021" s="37">
        <v>369.90600000000001</v>
      </c>
      <c r="N1021" s="38">
        <v>0</v>
      </c>
      <c r="O1021" s="38">
        <v>0</v>
      </c>
      <c r="P1021" s="36">
        <v>0</v>
      </c>
      <c r="Q1021" s="41">
        <f>ROUND(N1021*$N$11-O1021, 2)</f>
        <v>0</v>
      </c>
      <c r="R1021" s="45">
        <f>ROUND(N1021-O1021-Q1021, 2)</f>
        <v>0</v>
      </c>
    </row>
    <row r="1022" spans="1:18" x14ac:dyDescent="0.25">
      <c r="A1022" s="2">
        <v>10814</v>
      </c>
      <c r="B1022" s="1" t="s">
        <v>1398</v>
      </c>
      <c r="C1022" s="2" t="s">
        <v>118</v>
      </c>
      <c r="D1022" s="1" t="s">
        <v>1399</v>
      </c>
      <c r="E1022" s="2">
        <v>6379</v>
      </c>
      <c r="F1022" s="2" t="s">
        <v>227</v>
      </c>
      <c r="G1022" s="2">
        <v>16</v>
      </c>
      <c r="H1022" s="2" t="s">
        <v>2485</v>
      </c>
      <c r="I1022" s="2" t="s">
        <v>2485</v>
      </c>
      <c r="J1022" s="5" t="s">
        <v>2456</v>
      </c>
      <c r="K1022" s="2" t="s">
        <v>2472</v>
      </c>
      <c r="L1022" s="24">
        <v>0</v>
      </c>
      <c r="M1022" s="37">
        <v>87.227000000000004</v>
      </c>
      <c r="N1022" s="38">
        <v>0</v>
      </c>
      <c r="O1022" s="38">
        <v>0</v>
      </c>
      <c r="P1022" s="36">
        <v>0</v>
      </c>
      <c r="Q1022" s="41">
        <f>ROUND(N1022*$N$11-O1022, 2)</f>
        <v>0</v>
      </c>
      <c r="R1022" s="45">
        <f>ROUND(N1022-O1022-Q1022, 2)</f>
        <v>0</v>
      </c>
    </row>
    <row r="1023" spans="1:18" x14ac:dyDescent="0.25">
      <c r="A1023" s="2">
        <v>80025</v>
      </c>
      <c r="B1023" s="1" t="s">
        <v>1711</v>
      </c>
      <c r="C1023" s="2" t="s">
        <v>118</v>
      </c>
      <c r="D1023" s="1" t="s">
        <v>1540</v>
      </c>
      <c r="E1023" s="2">
        <v>79047</v>
      </c>
      <c r="F1023" s="2" t="s">
        <v>227</v>
      </c>
      <c r="G1023" s="2" t="s">
        <v>2485</v>
      </c>
      <c r="H1023" s="2" t="s">
        <v>2485</v>
      </c>
      <c r="I1023" s="2" t="s">
        <v>2485</v>
      </c>
      <c r="J1023" s="5" t="s">
        <v>2456</v>
      </c>
      <c r="K1023" s="2" t="s">
        <v>2472</v>
      </c>
      <c r="L1023" s="24">
        <v>0</v>
      </c>
      <c r="M1023" s="37">
        <v>546.37070000000006</v>
      </c>
      <c r="N1023" s="38">
        <v>0</v>
      </c>
      <c r="O1023" s="38">
        <v>0</v>
      </c>
      <c r="P1023" s="36">
        <v>0</v>
      </c>
      <c r="Q1023" s="41">
        <f>ROUND(N1023*$N$11-O1023, 2)</f>
        <v>0</v>
      </c>
      <c r="R1023" s="45">
        <f>ROUND(N1023-O1023-Q1023, 2)</f>
        <v>0</v>
      </c>
    </row>
    <row r="1024" spans="1:18" x14ac:dyDescent="0.25">
      <c r="A1024" s="2">
        <v>84665</v>
      </c>
      <c r="B1024" s="1" t="s">
        <v>1809</v>
      </c>
      <c r="C1024" s="2" t="s">
        <v>7</v>
      </c>
      <c r="D1024" s="1" t="s">
        <v>1053</v>
      </c>
      <c r="E1024" s="2">
        <v>4413</v>
      </c>
      <c r="F1024" s="2" t="s">
        <v>900</v>
      </c>
      <c r="G1024" s="2" t="s">
        <v>2485</v>
      </c>
      <c r="H1024" s="2" t="s">
        <v>2485</v>
      </c>
      <c r="I1024" s="2" t="s">
        <v>2485</v>
      </c>
      <c r="J1024" s="5" t="s">
        <v>2456</v>
      </c>
      <c r="K1024" s="2" t="s">
        <v>2472</v>
      </c>
      <c r="L1024" s="24">
        <v>0</v>
      </c>
      <c r="M1024" s="37">
        <v>110.11499999999999</v>
      </c>
      <c r="N1024" s="38">
        <v>0</v>
      </c>
      <c r="O1024" s="38">
        <v>0</v>
      </c>
      <c r="P1024" s="36">
        <v>0</v>
      </c>
      <c r="Q1024" s="41">
        <f>ROUND(N1024*$N$11-O1024, 2)</f>
        <v>0</v>
      </c>
      <c r="R1024" s="45">
        <f>ROUND(N1024-O1024-Q1024, 2)</f>
        <v>0</v>
      </c>
    </row>
    <row r="1025" spans="1:18" x14ac:dyDescent="0.25">
      <c r="A1025" s="2">
        <v>79111</v>
      </c>
      <c r="B1025" s="1" t="s">
        <v>1525</v>
      </c>
      <c r="C1025" s="2" t="s">
        <v>118</v>
      </c>
      <c r="D1025" s="1" t="s">
        <v>1526</v>
      </c>
      <c r="E1025" s="2">
        <v>79065</v>
      </c>
      <c r="F1025" s="2" t="s">
        <v>1202</v>
      </c>
      <c r="G1025" s="2" t="s">
        <v>2485</v>
      </c>
      <c r="H1025" s="2" t="s">
        <v>2485</v>
      </c>
      <c r="I1025" s="2" t="s">
        <v>2485</v>
      </c>
      <c r="J1025" s="5" t="s">
        <v>2456</v>
      </c>
      <c r="K1025" s="2" t="s">
        <v>2472</v>
      </c>
      <c r="L1025" s="24">
        <v>0</v>
      </c>
      <c r="M1025" s="37">
        <v>24.677399999999999</v>
      </c>
      <c r="N1025" s="38">
        <v>0</v>
      </c>
      <c r="O1025" s="38">
        <v>0</v>
      </c>
      <c r="P1025" s="36">
        <v>0</v>
      </c>
      <c r="Q1025" s="41">
        <f>ROUND(N1025*$N$11-O1025, 2)</f>
        <v>0</v>
      </c>
      <c r="R1025" s="45">
        <f>ROUND(N1025-O1025-Q1025, 2)</f>
        <v>0</v>
      </c>
    </row>
    <row r="1026" spans="1:18" x14ac:dyDescent="0.25">
      <c r="A1026" s="2">
        <v>10822</v>
      </c>
      <c r="B1026" s="1" t="s">
        <v>1402</v>
      </c>
      <c r="C1026" s="2" t="s">
        <v>7</v>
      </c>
      <c r="D1026" s="1" t="s">
        <v>171</v>
      </c>
      <c r="E1026" s="2">
        <v>4209</v>
      </c>
      <c r="F1026" s="2" t="s">
        <v>168</v>
      </c>
      <c r="G1026" s="2">
        <v>24</v>
      </c>
      <c r="H1026" s="2">
        <v>25</v>
      </c>
      <c r="I1026" s="2">
        <v>24.5</v>
      </c>
      <c r="J1026" s="5" t="s">
        <v>2456</v>
      </c>
      <c r="K1026" s="2" t="s">
        <v>2472</v>
      </c>
      <c r="L1026" s="24">
        <v>0</v>
      </c>
      <c r="M1026" s="37">
        <v>87.326700000000002</v>
      </c>
      <c r="N1026" s="38">
        <v>0</v>
      </c>
      <c r="O1026" s="38">
        <v>0</v>
      </c>
      <c r="P1026" s="36">
        <v>0</v>
      </c>
      <c r="Q1026" s="41">
        <f>ROUND(N1026*$N$11-O1026, 2)</f>
        <v>0</v>
      </c>
      <c r="R1026" s="45">
        <f>ROUND(N1026-O1026-Q1026, 2)</f>
        <v>0</v>
      </c>
    </row>
    <row r="1027" spans="1:18" x14ac:dyDescent="0.25">
      <c r="A1027" s="2">
        <v>89607</v>
      </c>
      <c r="B1027" s="1" t="s">
        <v>1978</v>
      </c>
      <c r="C1027" s="2" t="s">
        <v>7</v>
      </c>
      <c r="D1027" s="1" t="s">
        <v>8</v>
      </c>
      <c r="E1027" s="2">
        <v>4153</v>
      </c>
      <c r="F1027" s="2" t="s">
        <v>9</v>
      </c>
      <c r="G1027" s="2" t="s">
        <v>2485</v>
      </c>
      <c r="H1027" s="2" t="s">
        <v>2485</v>
      </c>
      <c r="I1027" s="2" t="s">
        <v>2485</v>
      </c>
      <c r="J1027" s="5" t="s">
        <v>2456</v>
      </c>
      <c r="K1027" s="2" t="s">
        <v>2472</v>
      </c>
      <c r="L1027" s="24">
        <v>0</v>
      </c>
      <c r="M1027" s="37">
        <v>18.623100000000001</v>
      </c>
      <c r="N1027" s="38">
        <v>0</v>
      </c>
      <c r="O1027" s="38">
        <v>0</v>
      </c>
      <c r="P1027" s="36">
        <v>0</v>
      </c>
      <c r="Q1027" s="41">
        <f>ROUND(N1027*$N$11-O1027, 2)</f>
        <v>0</v>
      </c>
      <c r="R1027" s="45">
        <f>ROUND(N1027-O1027-Q1027, 2)</f>
        <v>0</v>
      </c>
    </row>
    <row r="1028" spans="1:18" x14ac:dyDescent="0.25">
      <c r="A1028" s="2">
        <v>90844</v>
      </c>
      <c r="B1028" s="1" t="s">
        <v>2138</v>
      </c>
      <c r="C1028" s="2" t="s">
        <v>118</v>
      </c>
      <c r="D1028" s="1" t="s">
        <v>2079</v>
      </c>
      <c r="E1028" s="2">
        <v>90201</v>
      </c>
      <c r="F1028" s="2" t="s">
        <v>227</v>
      </c>
      <c r="G1028" s="2">
        <v>19</v>
      </c>
      <c r="H1028" s="2">
        <v>28</v>
      </c>
      <c r="I1028" s="2">
        <v>23.5</v>
      </c>
      <c r="J1028" s="5" t="s">
        <v>2456</v>
      </c>
      <c r="K1028" s="2" t="s">
        <v>2472</v>
      </c>
      <c r="L1028" s="24">
        <v>0</v>
      </c>
      <c r="M1028" s="37">
        <v>447.93459999999999</v>
      </c>
      <c r="N1028" s="38">
        <v>0</v>
      </c>
      <c r="O1028" s="38">
        <v>0</v>
      </c>
      <c r="P1028" s="36">
        <v>0</v>
      </c>
      <c r="Q1028" s="41">
        <f>ROUND(N1028*$N$11-O1028, 2)</f>
        <v>0</v>
      </c>
      <c r="R1028" s="45">
        <f>ROUND(N1028-O1028-Q1028, 2)</f>
        <v>0</v>
      </c>
    </row>
    <row r="1029" spans="1:18" x14ac:dyDescent="0.25">
      <c r="A1029" s="2">
        <v>90815</v>
      </c>
      <c r="B1029" s="1" t="s">
        <v>2131</v>
      </c>
      <c r="C1029" s="2" t="s">
        <v>118</v>
      </c>
      <c r="D1029" s="1" t="s">
        <v>1532</v>
      </c>
      <c r="E1029" s="2">
        <v>79059</v>
      </c>
      <c r="F1029" s="2" t="s">
        <v>227</v>
      </c>
      <c r="G1029" s="2" t="s">
        <v>2485</v>
      </c>
      <c r="H1029" s="2" t="s">
        <v>2485</v>
      </c>
      <c r="I1029" s="2" t="s">
        <v>2485</v>
      </c>
      <c r="J1029" s="5" t="s">
        <v>2456</v>
      </c>
      <c r="K1029" s="2" t="s">
        <v>2472</v>
      </c>
      <c r="L1029" s="24">
        <v>0</v>
      </c>
      <c r="M1029" s="37">
        <v>174.6651</v>
      </c>
      <c r="N1029" s="38">
        <v>0</v>
      </c>
      <c r="O1029" s="38">
        <v>0</v>
      </c>
      <c r="P1029" s="36">
        <v>0</v>
      </c>
      <c r="Q1029" s="41">
        <f>ROUND(N1029*$N$11-O1029, 2)</f>
        <v>0</v>
      </c>
      <c r="R1029" s="45">
        <f>ROUND(N1029-O1029-Q1029, 2)</f>
        <v>0</v>
      </c>
    </row>
    <row r="1030" spans="1:18" x14ac:dyDescent="0.25">
      <c r="A1030" s="2">
        <v>79702</v>
      </c>
      <c r="B1030" s="1" t="s">
        <v>1651</v>
      </c>
      <c r="C1030" s="2" t="s">
        <v>118</v>
      </c>
      <c r="D1030" s="1" t="s">
        <v>1652</v>
      </c>
      <c r="E1030" s="2">
        <v>79701</v>
      </c>
      <c r="F1030" s="2" t="s">
        <v>227</v>
      </c>
      <c r="G1030" s="2">
        <v>13</v>
      </c>
      <c r="H1030" s="2" t="s">
        <v>2485</v>
      </c>
      <c r="I1030" s="2" t="s">
        <v>2485</v>
      </c>
      <c r="J1030" s="5" t="s">
        <v>2456</v>
      </c>
      <c r="K1030" s="2" t="s">
        <v>2472</v>
      </c>
      <c r="L1030" s="24">
        <v>0</v>
      </c>
      <c r="M1030" s="37">
        <v>1061.0894000000001</v>
      </c>
      <c r="N1030" s="38">
        <v>0</v>
      </c>
      <c r="O1030" s="38">
        <v>0</v>
      </c>
      <c r="P1030" s="36">
        <v>0</v>
      </c>
      <c r="Q1030" s="41">
        <f>ROUND(N1030*$N$11-O1030, 2)</f>
        <v>0</v>
      </c>
      <c r="R1030" s="45">
        <f>ROUND(N1030-O1030-Q1030, 2)</f>
        <v>0</v>
      </c>
    </row>
    <row r="1031" spans="1:18" x14ac:dyDescent="0.25">
      <c r="A1031" s="2">
        <v>79646</v>
      </c>
      <c r="B1031" s="1" t="s">
        <v>1642</v>
      </c>
      <c r="C1031" s="2" t="s">
        <v>7</v>
      </c>
      <c r="D1031" s="1" t="s">
        <v>875</v>
      </c>
      <c r="E1031" s="2">
        <v>4393</v>
      </c>
      <c r="F1031" s="2" t="s">
        <v>848</v>
      </c>
      <c r="G1031" s="2" t="s">
        <v>2485</v>
      </c>
      <c r="H1031" s="2" t="s">
        <v>2485</v>
      </c>
      <c r="I1031" s="2" t="s">
        <v>2485</v>
      </c>
      <c r="J1031" s="5" t="s">
        <v>2456</v>
      </c>
      <c r="K1031" s="2" t="s">
        <v>2472</v>
      </c>
      <c r="L1031" s="24">
        <v>0</v>
      </c>
      <c r="M1031" s="37">
        <v>48.441899999999997</v>
      </c>
      <c r="N1031" s="38">
        <v>0</v>
      </c>
      <c r="O1031" s="38">
        <v>0</v>
      </c>
      <c r="P1031" s="36">
        <v>0</v>
      </c>
      <c r="Q1031" s="41">
        <f>ROUND(N1031*$N$11-O1031, 2)</f>
        <v>0</v>
      </c>
      <c r="R1031" s="45">
        <f>ROUND(N1031-O1031-Q1031, 2)</f>
        <v>0</v>
      </c>
    </row>
    <row r="1032" spans="1:18" x14ac:dyDescent="0.25">
      <c r="A1032" s="2">
        <v>89440</v>
      </c>
      <c r="B1032" s="1" t="s">
        <v>1944</v>
      </c>
      <c r="C1032" s="2" t="s">
        <v>118</v>
      </c>
      <c r="D1032" s="1" t="s">
        <v>753</v>
      </c>
      <c r="E1032" s="2">
        <v>4323</v>
      </c>
      <c r="F1032" s="2" t="s">
        <v>227</v>
      </c>
      <c r="G1032" s="2" t="s">
        <v>2485</v>
      </c>
      <c r="H1032" s="2" t="s">
        <v>2485</v>
      </c>
      <c r="I1032" s="2" t="s">
        <v>2485</v>
      </c>
      <c r="J1032" s="5" t="s">
        <v>2456</v>
      </c>
      <c r="K1032" s="2" t="s">
        <v>2472</v>
      </c>
      <c r="L1032" s="24">
        <v>0</v>
      </c>
      <c r="M1032" s="37">
        <v>184.96940000000001</v>
      </c>
      <c r="N1032" s="38">
        <v>0</v>
      </c>
      <c r="O1032" s="38">
        <v>0</v>
      </c>
      <c r="P1032" s="36">
        <v>0</v>
      </c>
      <c r="Q1032" s="41">
        <f>ROUND(N1032*$N$11-O1032, 2)</f>
        <v>0</v>
      </c>
      <c r="R1032" s="45">
        <f>ROUND(N1032-O1032-Q1032, 2)</f>
        <v>0</v>
      </c>
    </row>
    <row r="1033" spans="1:18" x14ac:dyDescent="0.25">
      <c r="A1033" s="2">
        <v>79174</v>
      </c>
      <c r="B1033" s="1" t="s">
        <v>1545</v>
      </c>
      <c r="C1033" s="2" t="s">
        <v>118</v>
      </c>
      <c r="D1033" s="1" t="s">
        <v>753</v>
      </c>
      <c r="E1033" s="2">
        <v>4323</v>
      </c>
      <c r="F1033" s="2" t="s">
        <v>227</v>
      </c>
      <c r="G1033" s="2" t="s">
        <v>2485</v>
      </c>
      <c r="H1033" s="2" t="s">
        <v>2485</v>
      </c>
      <c r="I1033" s="2" t="s">
        <v>2485</v>
      </c>
      <c r="J1033" s="5" t="s">
        <v>2456</v>
      </c>
      <c r="K1033" s="2" t="s">
        <v>2472</v>
      </c>
      <c r="L1033" s="24">
        <v>0</v>
      </c>
      <c r="M1033" s="37">
        <v>108.72969999999999</v>
      </c>
      <c r="N1033" s="38">
        <v>0</v>
      </c>
      <c r="O1033" s="38">
        <v>0</v>
      </c>
      <c r="P1033" s="36">
        <v>0</v>
      </c>
      <c r="Q1033" s="41">
        <f>ROUND(N1033*$N$11-O1033, 2)</f>
        <v>0</v>
      </c>
      <c r="R1033" s="45">
        <f>ROUND(N1033-O1033-Q1033, 2)</f>
        <v>0</v>
      </c>
    </row>
    <row r="1034" spans="1:18" x14ac:dyDescent="0.25">
      <c r="A1034" s="2">
        <v>89827</v>
      </c>
      <c r="B1034" s="1" t="s">
        <v>2005</v>
      </c>
      <c r="C1034" s="2" t="s">
        <v>118</v>
      </c>
      <c r="D1034" s="1" t="s">
        <v>753</v>
      </c>
      <c r="E1034" s="2">
        <v>4323</v>
      </c>
      <c r="F1034" s="2" t="s">
        <v>227</v>
      </c>
      <c r="G1034" s="2" t="s">
        <v>2485</v>
      </c>
      <c r="H1034" s="2" t="s">
        <v>2485</v>
      </c>
      <c r="I1034" s="2" t="s">
        <v>2485</v>
      </c>
      <c r="J1034" s="5" t="s">
        <v>2456</v>
      </c>
      <c r="K1034" s="2" t="s">
        <v>2472</v>
      </c>
      <c r="L1034" s="24">
        <v>0</v>
      </c>
      <c r="M1034" s="37">
        <v>504.27609999999999</v>
      </c>
      <c r="N1034" s="38">
        <v>0</v>
      </c>
      <c r="O1034" s="38">
        <v>0</v>
      </c>
      <c r="P1034" s="36">
        <v>0</v>
      </c>
      <c r="Q1034" s="41">
        <f>ROUND(N1034*$N$11-O1034, 2)</f>
        <v>0</v>
      </c>
      <c r="R1034" s="45">
        <f>ROUND(N1034-O1034-Q1034, 2)</f>
        <v>0</v>
      </c>
    </row>
    <row r="1035" spans="1:18" x14ac:dyDescent="0.25">
      <c r="A1035" s="2">
        <v>5435</v>
      </c>
      <c r="B1035" s="1" t="s">
        <v>707</v>
      </c>
      <c r="C1035" s="2" t="s">
        <v>7</v>
      </c>
      <c r="D1035" s="1" t="s">
        <v>698</v>
      </c>
      <c r="E1035" s="2">
        <v>4285</v>
      </c>
      <c r="F1035" s="2" t="s">
        <v>227</v>
      </c>
      <c r="G1035" s="2">
        <v>23</v>
      </c>
      <c r="H1035" s="2">
        <v>12</v>
      </c>
      <c r="I1035" s="2">
        <v>17.5</v>
      </c>
      <c r="J1035" s="5" t="s">
        <v>2456</v>
      </c>
      <c r="K1035" s="2" t="s">
        <v>2472</v>
      </c>
      <c r="L1035" s="24">
        <v>0</v>
      </c>
      <c r="M1035" s="37">
        <v>354.68630000000002</v>
      </c>
      <c r="N1035" s="38">
        <v>0</v>
      </c>
      <c r="O1035" s="38">
        <v>0</v>
      </c>
      <c r="P1035" s="36">
        <v>0</v>
      </c>
      <c r="Q1035" s="41">
        <f>ROUND(N1035*$N$11-O1035, 2)</f>
        <v>0</v>
      </c>
      <c r="R1035" s="45">
        <f>ROUND(N1035-O1035-Q1035, 2)</f>
        <v>0</v>
      </c>
    </row>
    <row r="1036" spans="1:18" x14ac:dyDescent="0.25">
      <c r="A1036" s="2">
        <v>5462</v>
      </c>
      <c r="B1036" s="1" t="s">
        <v>730</v>
      </c>
      <c r="C1036" s="2" t="s">
        <v>118</v>
      </c>
      <c r="D1036" s="1" t="s">
        <v>731</v>
      </c>
      <c r="E1036" s="2">
        <v>4297</v>
      </c>
      <c r="F1036" s="2" t="s">
        <v>227</v>
      </c>
      <c r="G1036" s="2">
        <v>20</v>
      </c>
      <c r="H1036" s="2" t="s">
        <v>2485</v>
      </c>
      <c r="I1036" s="2" t="s">
        <v>2485</v>
      </c>
      <c r="J1036" s="5" t="s">
        <v>2456</v>
      </c>
      <c r="K1036" s="2" t="s">
        <v>2472</v>
      </c>
      <c r="L1036" s="24">
        <v>0</v>
      </c>
      <c r="M1036" s="37">
        <v>161.83959999999999</v>
      </c>
      <c r="N1036" s="38">
        <v>0</v>
      </c>
      <c r="O1036" s="38">
        <v>0</v>
      </c>
      <c r="P1036" s="36">
        <v>0</v>
      </c>
      <c r="Q1036" s="41">
        <f>ROUND(N1036*$N$11-O1036, 2)</f>
        <v>0</v>
      </c>
      <c r="R1036" s="45">
        <f>ROUND(N1036-O1036-Q1036, 2)</f>
        <v>0</v>
      </c>
    </row>
    <row r="1037" spans="1:18" x14ac:dyDescent="0.25">
      <c r="A1037" s="2">
        <v>5493</v>
      </c>
      <c r="B1037" s="1" t="s">
        <v>752</v>
      </c>
      <c r="C1037" s="2" t="s">
        <v>118</v>
      </c>
      <c r="D1037" s="1" t="s">
        <v>753</v>
      </c>
      <c r="E1037" s="2">
        <v>4323</v>
      </c>
      <c r="F1037" s="2" t="s">
        <v>227</v>
      </c>
      <c r="G1037" s="2" t="s">
        <v>2485</v>
      </c>
      <c r="H1037" s="2" t="s">
        <v>2485</v>
      </c>
      <c r="I1037" s="2" t="s">
        <v>2485</v>
      </c>
      <c r="J1037" s="5" t="s">
        <v>2456</v>
      </c>
      <c r="K1037" s="2" t="s">
        <v>2472</v>
      </c>
      <c r="L1037" s="24">
        <v>0</v>
      </c>
      <c r="M1037" s="37">
        <v>114.491</v>
      </c>
      <c r="N1037" s="38">
        <v>0</v>
      </c>
      <c r="O1037" s="38">
        <v>0</v>
      </c>
      <c r="P1037" s="36">
        <v>0</v>
      </c>
      <c r="Q1037" s="41">
        <f>ROUND(N1037*$N$11-O1037, 2)</f>
        <v>0</v>
      </c>
      <c r="R1037" s="45">
        <f>ROUND(N1037-O1037-Q1037, 2)</f>
        <v>0</v>
      </c>
    </row>
    <row r="1038" spans="1:18" x14ac:dyDescent="0.25">
      <c r="A1038" s="2">
        <v>10737</v>
      </c>
      <c r="B1038" s="1" t="s">
        <v>1375</v>
      </c>
      <c r="C1038" s="2" t="s">
        <v>118</v>
      </c>
      <c r="D1038" s="1" t="s">
        <v>753</v>
      </c>
      <c r="E1038" s="2">
        <v>4323</v>
      </c>
      <c r="F1038" s="2" t="s">
        <v>227</v>
      </c>
      <c r="G1038" s="2" t="s">
        <v>2485</v>
      </c>
      <c r="H1038" s="2" t="s">
        <v>2485</v>
      </c>
      <c r="I1038" s="2" t="s">
        <v>2485</v>
      </c>
      <c r="J1038" s="5" t="s">
        <v>2456</v>
      </c>
      <c r="K1038" s="2" t="s">
        <v>2472</v>
      </c>
      <c r="L1038" s="24">
        <v>0</v>
      </c>
      <c r="M1038" s="37">
        <v>208.97890000000001</v>
      </c>
      <c r="N1038" s="38">
        <v>0</v>
      </c>
      <c r="O1038" s="38">
        <v>0</v>
      </c>
      <c r="P1038" s="36">
        <v>0</v>
      </c>
      <c r="Q1038" s="41">
        <f>ROUND(N1038*$N$11-O1038, 2)</f>
        <v>0</v>
      </c>
      <c r="R1038" s="45">
        <f>ROUND(N1038-O1038-Q1038, 2)</f>
        <v>0</v>
      </c>
    </row>
    <row r="1039" spans="1:18" x14ac:dyDescent="0.25">
      <c r="A1039" s="2">
        <v>10750</v>
      </c>
      <c r="B1039" s="1" t="s">
        <v>1380</v>
      </c>
      <c r="C1039" s="2" t="s">
        <v>118</v>
      </c>
      <c r="D1039" s="1" t="s">
        <v>1381</v>
      </c>
      <c r="E1039" s="2">
        <v>81011</v>
      </c>
      <c r="F1039" s="2" t="s">
        <v>1075</v>
      </c>
      <c r="G1039" s="2" t="s">
        <v>2485</v>
      </c>
      <c r="H1039" s="2" t="s">
        <v>2485</v>
      </c>
      <c r="I1039" s="2" t="s">
        <v>2485</v>
      </c>
      <c r="J1039" s="5" t="s">
        <v>2456</v>
      </c>
      <c r="K1039" s="2" t="s">
        <v>2472</v>
      </c>
      <c r="L1039" s="24">
        <v>0</v>
      </c>
      <c r="M1039" s="37">
        <v>20.2073</v>
      </c>
      <c r="N1039" s="38">
        <v>0</v>
      </c>
      <c r="O1039" s="38">
        <v>0</v>
      </c>
      <c r="P1039" s="36">
        <v>0</v>
      </c>
      <c r="Q1039" s="41">
        <f>ROUND(N1039*$N$11-O1039, 2)</f>
        <v>0</v>
      </c>
      <c r="R1039" s="45">
        <f>ROUND(N1039-O1039-Q1039, 2)</f>
        <v>0</v>
      </c>
    </row>
    <row r="1040" spans="1:18" x14ac:dyDescent="0.25">
      <c r="A1040" s="2">
        <v>78814</v>
      </c>
      <c r="B1040" s="1" t="s">
        <v>1427</v>
      </c>
      <c r="C1040" s="2" t="s">
        <v>118</v>
      </c>
      <c r="D1040" s="1" t="s">
        <v>753</v>
      </c>
      <c r="E1040" s="2">
        <v>4323</v>
      </c>
      <c r="F1040" s="2" t="s">
        <v>227</v>
      </c>
      <c r="G1040" s="2" t="s">
        <v>2485</v>
      </c>
      <c r="H1040" s="2" t="s">
        <v>2485</v>
      </c>
      <c r="I1040" s="2" t="s">
        <v>2485</v>
      </c>
      <c r="J1040" s="5" t="s">
        <v>2456</v>
      </c>
      <c r="K1040" s="2" t="s">
        <v>2472</v>
      </c>
      <c r="L1040" s="24">
        <v>0</v>
      </c>
      <c r="M1040" s="37">
        <v>329.17250000000001</v>
      </c>
      <c r="N1040" s="38">
        <v>0</v>
      </c>
      <c r="O1040" s="38">
        <v>0</v>
      </c>
      <c r="P1040" s="36">
        <v>0</v>
      </c>
      <c r="Q1040" s="41">
        <f>ROUND(N1040*$N$11-O1040, 2)</f>
        <v>0</v>
      </c>
      <c r="R1040" s="45">
        <f>ROUND(N1040-O1040-Q1040, 2)</f>
        <v>0</v>
      </c>
    </row>
    <row r="1041" spans="1:18" x14ac:dyDescent="0.25">
      <c r="A1041" s="2">
        <v>78836</v>
      </c>
      <c r="B1041" s="1" t="s">
        <v>1442</v>
      </c>
      <c r="C1041" s="2" t="s">
        <v>118</v>
      </c>
      <c r="D1041" s="1" t="s">
        <v>1443</v>
      </c>
      <c r="E1041" s="2">
        <v>78833</v>
      </c>
      <c r="F1041" s="2" t="s">
        <v>900</v>
      </c>
      <c r="G1041" s="2">
        <v>17</v>
      </c>
      <c r="H1041" s="2" t="s">
        <v>2485</v>
      </c>
      <c r="I1041" s="2" t="s">
        <v>2485</v>
      </c>
      <c r="J1041" s="5" t="s">
        <v>2456</v>
      </c>
      <c r="K1041" s="2" t="s">
        <v>2472</v>
      </c>
      <c r="L1041" s="24">
        <v>0</v>
      </c>
      <c r="M1041" s="37">
        <v>448.25689999999997</v>
      </c>
      <c r="N1041" s="38">
        <v>0</v>
      </c>
      <c r="O1041" s="38">
        <v>0</v>
      </c>
      <c r="P1041" s="36">
        <v>0</v>
      </c>
      <c r="Q1041" s="41">
        <f>ROUND(N1041*$N$11-O1041, 2)</f>
        <v>0</v>
      </c>
      <c r="R1041" s="45">
        <f>ROUND(N1041-O1041-Q1041, 2)</f>
        <v>0</v>
      </c>
    </row>
    <row r="1042" spans="1:18" x14ac:dyDescent="0.25">
      <c r="A1042" s="2">
        <v>79022</v>
      </c>
      <c r="B1042" s="1" t="s">
        <v>1495</v>
      </c>
      <c r="C1042" s="2" t="s">
        <v>118</v>
      </c>
      <c r="D1042" s="1" t="s">
        <v>1496</v>
      </c>
      <c r="E1042" s="2">
        <v>78997</v>
      </c>
      <c r="F1042" s="2" t="s">
        <v>227</v>
      </c>
      <c r="G1042" s="2">
        <v>8</v>
      </c>
      <c r="H1042" s="2" t="s">
        <v>2485</v>
      </c>
      <c r="I1042" s="2" t="s">
        <v>2485</v>
      </c>
      <c r="J1042" s="5" t="s">
        <v>2456</v>
      </c>
      <c r="K1042" s="2" t="s">
        <v>2472</v>
      </c>
      <c r="L1042" s="24">
        <v>0</v>
      </c>
      <c r="M1042" s="37">
        <v>1478.7103</v>
      </c>
      <c r="N1042" s="38">
        <v>0</v>
      </c>
      <c r="O1042" s="38">
        <v>0</v>
      </c>
      <c r="P1042" s="36">
        <v>0</v>
      </c>
      <c r="Q1042" s="41">
        <f>ROUND(N1042*$N$11-O1042, 2)</f>
        <v>0</v>
      </c>
      <c r="R1042" s="45">
        <f>ROUND(N1042-O1042-Q1042, 2)</f>
        <v>0</v>
      </c>
    </row>
    <row r="1043" spans="1:18" x14ac:dyDescent="0.25">
      <c r="A1043" s="2">
        <v>79042</v>
      </c>
      <c r="B1043" s="1" t="s">
        <v>1500</v>
      </c>
      <c r="C1043" s="2" t="s">
        <v>118</v>
      </c>
      <c r="D1043" s="1" t="s">
        <v>1501</v>
      </c>
      <c r="E1043" s="2">
        <v>4337</v>
      </c>
      <c r="F1043" s="2" t="s">
        <v>227</v>
      </c>
      <c r="G1043" s="2">
        <v>26</v>
      </c>
      <c r="H1043" s="2" t="s">
        <v>2485</v>
      </c>
      <c r="I1043" s="2" t="s">
        <v>2485</v>
      </c>
      <c r="J1043" s="5" t="s">
        <v>2456</v>
      </c>
      <c r="K1043" s="2" t="s">
        <v>2472</v>
      </c>
      <c r="L1043" s="24">
        <v>0</v>
      </c>
      <c r="M1043" s="37">
        <v>286.31689999999998</v>
      </c>
      <c r="N1043" s="38">
        <v>0</v>
      </c>
      <c r="O1043" s="38">
        <v>0</v>
      </c>
      <c r="P1043" s="36">
        <v>0</v>
      </c>
      <c r="Q1043" s="41">
        <f>ROUND(N1043*$N$11-O1043, 2)</f>
        <v>0</v>
      </c>
      <c r="R1043" s="45">
        <f>ROUND(N1043-O1043-Q1043, 2)</f>
        <v>0</v>
      </c>
    </row>
    <row r="1044" spans="1:18" x14ac:dyDescent="0.25">
      <c r="A1044" s="2">
        <v>79621</v>
      </c>
      <c r="B1044" s="1" t="s">
        <v>1628</v>
      </c>
      <c r="C1044" s="2" t="s">
        <v>118</v>
      </c>
      <c r="D1044" s="1" t="s">
        <v>1630</v>
      </c>
      <c r="E1044" s="2">
        <v>81009</v>
      </c>
      <c r="F1044" s="2" t="s">
        <v>1143</v>
      </c>
      <c r="G1044" s="2" t="s">
        <v>2485</v>
      </c>
      <c r="H1044" s="2" t="s">
        <v>2485</v>
      </c>
      <c r="I1044" s="2" t="s">
        <v>2485</v>
      </c>
      <c r="J1044" s="5" t="s">
        <v>2456</v>
      </c>
      <c r="K1044" s="2" t="s">
        <v>2472</v>
      </c>
      <c r="L1044" s="24">
        <v>0</v>
      </c>
      <c r="M1044" s="37">
        <v>28.707599999999999</v>
      </c>
      <c r="N1044" s="38">
        <v>0</v>
      </c>
      <c r="O1044" s="38">
        <v>0</v>
      </c>
      <c r="P1044" s="36">
        <v>0</v>
      </c>
      <c r="Q1044" s="41">
        <f>ROUND(N1044*$N$11-O1044, 2)</f>
        <v>0</v>
      </c>
      <c r="R1044" s="45">
        <f>ROUND(N1044-O1044-Q1044, 2)</f>
        <v>0</v>
      </c>
    </row>
    <row r="1045" spans="1:18" x14ac:dyDescent="0.25">
      <c r="A1045" s="2">
        <v>80026</v>
      </c>
      <c r="B1045" s="1" t="s">
        <v>1712</v>
      </c>
      <c r="C1045" s="2" t="s">
        <v>118</v>
      </c>
      <c r="D1045" s="1" t="s">
        <v>753</v>
      </c>
      <c r="E1045" s="2">
        <v>4323</v>
      </c>
      <c r="F1045" s="2" t="s">
        <v>227</v>
      </c>
      <c r="G1045" s="2" t="s">
        <v>2485</v>
      </c>
      <c r="H1045" s="2" t="s">
        <v>2485</v>
      </c>
      <c r="I1045" s="2" t="s">
        <v>2485</v>
      </c>
      <c r="J1045" s="5" t="s">
        <v>2456</v>
      </c>
      <c r="K1045" s="2" t="s">
        <v>2472</v>
      </c>
      <c r="L1045" s="24">
        <v>0</v>
      </c>
      <c r="M1045" s="37">
        <v>215.40199999999999</v>
      </c>
      <c r="N1045" s="38">
        <v>0</v>
      </c>
      <c r="O1045" s="38">
        <v>0</v>
      </c>
      <c r="P1045" s="36">
        <v>0</v>
      </c>
      <c r="Q1045" s="41">
        <f>ROUND(N1045*$N$11-O1045, 2)</f>
        <v>0</v>
      </c>
      <c r="R1045" s="45">
        <f>ROUND(N1045-O1045-Q1045, 2)</f>
        <v>0</v>
      </c>
    </row>
    <row r="1046" spans="1:18" x14ac:dyDescent="0.25">
      <c r="A1046" s="2">
        <v>85842</v>
      </c>
      <c r="B1046" s="1" t="s">
        <v>1832</v>
      </c>
      <c r="C1046" s="2" t="s">
        <v>7</v>
      </c>
      <c r="D1046" s="1" t="s">
        <v>1785</v>
      </c>
      <c r="E1046" s="2">
        <v>10386</v>
      </c>
      <c r="F1046" s="2" t="s">
        <v>123</v>
      </c>
      <c r="G1046" s="2" t="s">
        <v>2485</v>
      </c>
      <c r="H1046" s="2" t="s">
        <v>2485</v>
      </c>
      <c r="I1046" s="2" t="s">
        <v>2485</v>
      </c>
      <c r="J1046" s="5" t="s">
        <v>2456</v>
      </c>
      <c r="K1046" s="2" t="s">
        <v>2472</v>
      </c>
      <c r="L1046" s="24">
        <v>0</v>
      </c>
      <c r="M1046" s="37">
        <v>57.27</v>
      </c>
      <c r="N1046" s="38">
        <v>0</v>
      </c>
      <c r="O1046" s="38">
        <v>0</v>
      </c>
      <c r="P1046" s="36">
        <v>0</v>
      </c>
      <c r="Q1046" s="41">
        <f>ROUND(N1046*$N$11-O1046, 2)</f>
        <v>0</v>
      </c>
      <c r="R1046" s="45">
        <f>ROUND(N1046-O1046-Q1046, 2)</f>
        <v>0</v>
      </c>
    </row>
    <row r="1047" spans="1:18" x14ac:dyDescent="0.25">
      <c r="A1047" s="2">
        <v>88232</v>
      </c>
      <c r="B1047" s="1" t="s">
        <v>1897</v>
      </c>
      <c r="C1047" s="2" t="s">
        <v>118</v>
      </c>
      <c r="D1047" s="1" t="s">
        <v>763</v>
      </c>
      <c r="E1047" s="2">
        <v>4334</v>
      </c>
      <c r="F1047" s="2" t="s">
        <v>227</v>
      </c>
      <c r="G1047" s="2">
        <v>14</v>
      </c>
      <c r="H1047" s="2" t="s">
        <v>2485</v>
      </c>
      <c r="I1047" s="2" t="s">
        <v>2485</v>
      </c>
      <c r="J1047" s="5" t="s">
        <v>2456</v>
      </c>
      <c r="K1047" s="2" t="s">
        <v>2472</v>
      </c>
      <c r="L1047" s="24">
        <v>0</v>
      </c>
      <c r="M1047" s="37">
        <v>354.44</v>
      </c>
      <c r="N1047" s="38">
        <v>0</v>
      </c>
      <c r="O1047" s="38">
        <v>0</v>
      </c>
      <c r="P1047" s="36">
        <v>0</v>
      </c>
      <c r="Q1047" s="41">
        <f>ROUND(N1047*$N$11-O1047, 2)</f>
        <v>0</v>
      </c>
      <c r="R1047" s="45">
        <f>ROUND(N1047-O1047-Q1047, 2)</f>
        <v>0</v>
      </c>
    </row>
    <row r="1048" spans="1:18" x14ac:dyDescent="0.25">
      <c r="A1048" s="2">
        <v>90737</v>
      </c>
      <c r="B1048" s="1" t="s">
        <v>1495</v>
      </c>
      <c r="C1048" s="2" t="s">
        <v>118</v>
      </c>
      <c r="D1048" s="1" t="s">
        <v>1496</v>
      </c>
      <c r="E1048" s="2">
        <v>78997</v>
      </c>
      <c r="F1048" s="2" t="s">
        <v>227</v>
      </c>
      <c r="G1048" s="2" t="s">
        <v>2485</v>
      </c>
      <c r="H1048" s="2" t="s">
        <v>2485</v>
      </c>
      <c r="I1048" s="2" t="s">
        <v>2485</v>
      </c>
      <c r="J1048" s="5" t="s">
        <v>2456</v>
      </c>
      <c r="K1048" s="2" t="s">
        <v>2472</v>
      </c>
      <c r="L1048" s="24">
        <v>0</v>
      </c>
      <c r="M1048" s="37">
        <v>280.5496</v>
      </c>
      <c r="N1048" s="38">
        <v>0</v>
      </c>
      <c r="O1048" s="38">
        <v>0</v>
      </c>
      <c r="P1048" s="36">
        <v>0</v>
      </c>
      <c r="Q1048" s="41">
        <f>ROUND(N1048*$N$11-O1048, 2)</f>
        <v>0</v>
      </c>
      <c r="R1048" s="45">
        <f>ROUND(N1048-O1048-Q1048, 2)</f>
        <v>0</v>
      </c>
    </row>
    <row r="1049" spans="1:18" x14ac:dyDescent="0.25">
      <c r="A1049" s="2">
        <v>91203</v>
      </c>
      <c r="B1049" s="1" t="s">
        <v>2189</v>
      </c>
      <c r="C1049" s="2" t="s">
        <v>7</v>
      </c>
      <c r="D1049" s="1" t="s">
        <v>875</v>
      </c>
      <c r="E1049" s="2">
        <v>4393</v>
      </c>
      <c r="F1049" s="2" t="s">
        <v>848</v>
      </c>
      <c r="G1049" s="2" t="s">
        <v>2485</v>
      </c>
      <c r="H1049" s="2" t="s">
        <v>2485</v>
      </c>
      <c r="I1049" s="2" t="s">
        <v>2485</v>
      </c>
      <c r="J1049" s="5" t="s">
        <v>2456</v>
      </c>
      <c r="K1049" s="2" t="s">
        <v>2472</v>
      </c>
      <c r="L1049" s="24">
        <v>0</v>
      </c>
      <c r="M1049" s="37">
        <v>13.1305</v>
      </c>
      <c r="N1049" s="38">
        <v>0</v>
      </c>
      <c r="O1049" s="38">
        <v>0</v>
      </c>
      <c r="P1049" s="36">
        <v>0</v>
      </c>
      <c r="Q1049" s="41">
        <f>ROUND(N1049*$N$11-O1049, 2)</f>
        <v>0</v>
      </c>
      <c r="R1049" s="45">
        <f>ROUND(N1049-O1049-Q1049, 2)</f>
        <v>0</v>
      </c>
    </row>
    <row r="1050" spans="1:18" x14ac:dyDescent="0.25">
      <c r="A1050" s="2">
        <v>92994</v>
      </c>
      <c r="B1050" s="1" t="s">
        <v>2369</v>
      </c>
      <c r="C1050" s="2" t="s">
        <v>118</v>
      </c>
      <c r="D1050" s="1" t="s">
        <v>1690</v>
      </c>
      <c r="E1050" s="2">
        <v>79959</v>
      </c>
      <c r="F1050" s="2" t="s">
        <v>900</v>
      </c>
      <c r="G1050" s="2" t="s">
        <v>2485</v>
      </c>
      <c r="H1050" s="2" t="s">
        <v>2485</v>
      </c>
      <c r="I1050" s="2" t="s">
        <v>2485</v>
      </c>
      <c r="J1050" s="5" t="s">
        <v>2456</v>
      </c>
      <c r="K1050" s="2" t="s">
        <v>2472</v>
      </c>
      <c r="L1050" s="24">
        <v>0</v>
      </c>
      <c r="M1050" s="37">
        <v>2.4022000000000001</v>
      </c>
      <c r="N1050" s="38">
        <v>0</v>
      </c>
      <c r="O1050" s="38">
        <v>0</v>
      </c>
      <c r="P1050" s="36">
        <v>0</v>
      </c>
      <c r="Q1050" s="41">
        <f>ROUND(N1050*$N$11-O1050, 2)</f>
        <v>0</v>
      </c>
      <c r="R1050" s="45">
        <f>ROUND(N1050-O1050-Q1050, 2)</f>
        <v>0</v>
      </c>
    </row>
    <row r="1051" spans="1:18" x14ac:dyDescent="0.25">
      <c r="A1051" s="2">
        <v>90638</v>
      </c>
      <c r="B1051" s="1" t="s">
        <v>2114</v>
      </c>
      <c r="C1051" s="2" t="s">
        <v>118</v>
      </c>
      <c r="D1051" s="1" t="s">
        <v>2114</v>
      </c>
      <c r="E1051" s="2">
        <v>90637</v>
      </c>
      <c r="F1051" s="2" t="s">
        <v>1075</v>
      </c>
      <c r="G1051" s="2">
        <v>48</v>
      </c>
      <c r="H1051" s="2">
        <v>51</v>
      </c>
      <c r="I1051" s="2">
        <v>49.5</v>
      </c>
      <c r="J1051" s="5" t="s">
        <v>2457</v>
      </c>
      <c r="K1051" s="2" t="s">
        <v>2472</v>
      </c>
      <c r="L1051" s="24">
        <v>0</v>
      </c>
      <c r="M1051" s="37">
        <v>664.11109999999996</v>
      </c>
      <c r="N1051" s="38">
        <v>0</v>
      </c>
      <c r="O1051" s="38">
        <v>0</v>
      </c>
      <c r="P1051" s="36">
        <v>0</v>
      </c>
      <c r="Q1051" s="41">
        <f>ROUND(N1051*$N$11-O1051, 2)</f>
        <v>0</v>
      </c>
      <c r="R1051" s="45">
        <f>ROUND(N1051-O1051-Q1051, 2)</f>
        <v>0</v>
      </c>
    </row>
    <row r="1052" spans="1:18" x14ac:dyDescent="0.25">
      <c r="A1052" s="2">
        <v>756942</v>
      </c>
      <c r="B1052" s="1" t="s">
        <v>2419</v>
      </c>
      <c r="C1052" s="2" t="s">
        <v>7</v>
      </c>
      <c r="D1052" s="1" t="s">
        <v>636</v>
      </c>
      <c r="E1052" s="2">
        <v>4276</v>
      </c>
      <c r="F1052" s="2" t="s">
        <v>227</v>
      </c>
      <c r="G1052" s="2">
        <v>35</v>
      </c>
      <c r="H1052" s="2">
        <v>39</v>
      </c>
      <c r="I1052" s="2">
        <v>37</v>
      </c>
      <c r="J1052" s="5" t="s">
        <v>2457</v>
      </c>
      <c r="K1052" s="2" t="s">
        <v>2472</v>
      </c>
      <c r="L1052" s="24">
        <v>0</v>
      </c>
      <c r="M1052" s="37">
        <v>892.35580000000004</v>
      </c>
      <c r="N1052" s="38">
        <v>0</v>
      </c>
      <c r="O1052" s="38">
        <v>0</v>
      </c>
      <c r="P1052" s="36">
        <v>0</v>
      </c>
      <c r="Q1052" s="41">
        <f>ROUND(N1052*$N$11-O1052, 2)</f>
        <v>0</v>
      </c>
      <c r="R1052" s="45">
        <f>ROUND(N1052-O1052-Q1052, 2)</f>
        <v>0</v>
      </c>
    </row>
    <row r="1053" spans="1:18" x14ac:dyDescent="0.25">
      <c r="A1053" s="2">
        <v>6163</v>
      </c>
      <c r="B1053" s="1" t="s">
        <v>1277</v>
      </c>
      <c r="C1053" s="2" t="s">
        <v>7</v>
      </c>
      <c r="D1053" s="1" t="s">
        <v>1263</v>
      </c>
      <c r="E1053" s="2">
        <v>4499</v>
      </c>
      <c r="F1053" s="2" t="s">
        <v>1079</v>
      </c>
      <c r="G1053" s="2">
        <v>34</v>
      </c>
      <c r="H1053" s="2">
        <v>28</v>
      </c>
      <c r="I1053" s="2">
        <v>31</v>
      </c>
      <c r="J1053" s="5" t="s">
        <v>2457</v>
      </c>
      <c r="K1053" s="2" t="s">
        <v>2472</v>
      </c>
      <c r="L1053" s="24">
        <v>0</v>
      </c>
      <c r="M1053" s="37">
        <v>866.69799999999998</v>
      </c>
      <c r="N1053" s="38">
        <v>0</v>
      </c>
      <c r="O1053" s="38">
        <v>0</v>
      </c>
      <c r="P1053" s="36">
        <v>0</v>
      </c>
      <c r="Q1053" s="41">
        <f>ROUND(N1053*$N$11-O1053, 2)</f>
        <v>0</v>
      </c>
      <c r="R1053" s="45">
        <f>ROUND(N1053-O1053-Q1053, 2)</f>
        <v>0</v>
      </c>
    </row>
    <row r="1054" spans="1:18" x14ac:dyDescent="0.25">
      <c r="A1054" s="2">
        <v>4757</v>
      </c>
      <c r="B1054" s="1" t="s">
        <v>64</v>
      </c>
      <c r="C1054" s="2" t="s">
        <v>7</v>
      </c>
      <c r="D1054" s="1" t="s">
        <v>62</v>
      </c>
      <c r="E1054" s="2">
        <v>4170</v>
      </c>
      <c r="F1054" s="2" t="s">
        <v>52</v>
      </c>
      <c r="G1054" s="2">
        <v>32</v>
      </c>
      <c r="H1054" s="2">
        <v>33</v>
      </c>
      <c r="I1054" s="2">
        <v>32.5</v>
      </c>
      <c r="J1054" s="5" t="s">
        <v>2457</v>
      </c>
      <c r="K1054" s="2" t="s">
        <v>2472</v>
      </c>
      <c r="L1054" s="24">
        <v>0</v>
      </c>
      <c r="M1054" s="37">
        <v>373.42059999999998</v>
      </c>
      <c r="N1054" s="38">
        <v>0</v>
      </c>
      <c r="O1054" s="38">
        <v>0</v>
      </c>
      <c r="P1054" s="36">
        <v>0</v>
      </c>
      <c r="Q1054" s="41">
        <f>ROUND(N1054*$N$11-O1054, 2)</f>
        <v>0</v>
      </c>
      <c r="R1054" s="45">
        <f>ROUND(N1054-O1054-Q1054, 2)</f>
        <v>0</v>
      </c>
    </row>
    <row r="1055" spans="1:18" x14ac:dyDescent="0.25">
      <c r="A1055" s="2">
        <v>5623</v>
      </c>
      <c r="B1055" s="1" t="s">
        <v>870</v>
      </c>
      <c r="C1055" s="2" t="s">
        <v>7</v>
      </c>
      <c r="D1055" s="1" t="s">
        <v>871</v>
      </c>
      <c r="E1055" s="2">
        <v>4392</v>
      </c>
      <c r="F1055" s="2" t="s">
        <v>848</v>
      </c>
      <c r="G1055" s="2">
        <v>56</v>
      </c>
      <c r="H1055" s="2">
        <v>76</v>
      </c>
      <c r="I1055" s="2">
        <v>66</v>
      </c>
      <c r="J1055" s="5" t="s">
        <v>2457</v>
      </c>
      <c r="K1055" s="2" t="s">
        <v>2453</v>
      </c>
      <c r="L1055" s="24">
        <v>225</v>
      </c>
      <c r="M1055" s="37">
        <v>121.7299</v>
      </c>
      <c r="N1055" s="38">
        <v>27389.227500000001</v>
      </c>
      <c r="O1055" s="38">
        <v>16433.54</v>
      </c>
      <c r="P1055" s="36">
        <v>10955.6875</v>
      </c>
      <c r="Q1055" s="41">
        <f>ROUND(N1055*$N$11-O1055, 2)</f>
        <v>10823.15</v>
      </c>
      <c r="R1055" s="45">
        <f>ROUND(N1055-O1055-Q1055, 2)</f>
        <v>132.54</v>
      </c>
    </row>
    <row r="1056" spans="1:18" x14ac:dyDescent="0.25">
      <c r="A1056" s="2">
        <v>89909</v>
      </c>
      <c r="B1056" s="1" t="s">
        <v>2028</v>
      </c>
      <c r="C1056" s="2" t="s">
        <v>7</v>
      </c>
      <c r="D1056" s="1" t="s">
        <v>1100</v>
      </c>
      <c r="E1056" s="2">
        <v>4441</v>
      </c>
      <c r="F1056" s="2" t="s">
        <v>1075</v>
      </c>
      <c r="G1056" s="2">
        <v>42</v>
      </c>
      <c r="H1056" s="2">
        <v>43</v>
      </c>
      <c r="I1056" s="2">
        <v>42.5</v>
      </c>
      <c r="J1056" s="5" t="s">
        <v>2457</v>
      </c>
      <c r="K1056" s="2" t="s">
        <v>2472</v>
      </c>
      <c r="L1056" s="24">
        <v>0</v>
      </c>
      <c r="M1056" s="37">
        <v>593.66489999999999</v>
      </c>
      <c r="N1056" s="38">
        <v>0</v>
      </c>
      <c r="O1056" s="38">
        <v>0</v>
      </c>
      <c r="P1056" s="36">
        <v>0</v>
      </c>
      <c r="Q1056" s="41">
        <f>ROUND(N1056*$N$11-O1056, 2)</f>
        <v>0</v>
      </c>
      <c r="R1056" s="45">
        <f>ROUND(N1056-O1056-Q1056, 2)</f>
        <v>0</v>
      </c>
    </row>
    <row r="1057" spans="1:18" x14ac:dyDescent="0.25">
      <c r="A1057" s="2">
        <v>4876</v>
      </c>
      <c r="B1057" s="1" t="s">
        <v>186</v>
      </c>
      <c r="C1057" s="2" t="s">
        <v>7</v>
      </c>
      <c r="D1057" s="1" t="s">
        <v>187</v>
      </c>
      <c r="E1057" s="2">
        <v>4214</v>
      </c>
      <c r="F1057" s="2" t="s">
        <v>168</v>
      </c>
      <c r="G1057" s="2">
        <v>50</v>
      </c>
      <c r="H1057" s="2">
        <v>49</v>
      </c>
      <c r="I1057" s="2">
        <v>49.5</v>
      </c>
      <c r="J1057" s="5" t="s">
        <v>2457</v>
      </c>
      <c r="K1057" s="2" t="s">
        <v>2472</v>
      </c>
      <c r="L1057" s="24">
        <v>0</v>
      </c>
      <c r="M1057" s="37">
        <v>115.1688</v>
      </c>
      <c r="N1057" s="38">
        <v>0</v>
      </c>
      <c r="O1057" s="38">
        <v>0</v>
      </c>
      <c r="P1057" s="36">
        <v>0</v>
      </c>
      <c r="Q1057" s="41">
        <f>ROUND(N1057*$N$11-O1057, 2)</f>
        <v>0</v>
      </c>
      <c r="R1057" s="45">
        <f>ROUND(N1057-O1057-Q1057, 2)</f>
        <v>0</v>
      </c>
    </row>
    <row r="1058" spans="1:18" x14ac:dyDescent="0.25">
      <c r="A1058" s="2">
        <v>4999</v>
      </c>
      <c r="B1058" s="1" t="s">
        <v>301</v>
      </c>
      <c r="C1058" s="2" t="s">
        <v>7</v>
      </c>
      <c r="D1058" s="1" t="s">
        <v>291</v>
      </c>
      <c r="E1058" s="2">
        <v>4237</v>
      </c>
      <c r="F1058" s="2" t="s">
        <v>227</v>
      </c>
      <c r="G1058" s="2">
        <v>41</v>
      </c>
      <c r="H1058" s="2">
        <v>34</v>
      </c>
      <c r="I1058" s="2">
        <v>37.5</v>
      </c>
      <c r="J1058" s="5" t="s">
        <v>2457</v>
      </c>
      <c r="K1058" s="2" t="s">
        <v>2472</v>
      </c>
      <c r="L1058" s="24">
        <v>0</v>
      </c>
      <c r="M1058" s="37">
        <v>840.60479999999995</v>
      </c>
      <c r="N1058" s="38">
        <v>0</v>
      </c>
      <c r="O1058" s="38">
        <v>0</v>
      </c>
      <c r="P1058" s="36">
        <v>0</v>
      </c>
      <c r="Q1058" s="41">
        <f>ROUND(N1058*$N$11-O1058, 2)</f>
        <v>0</v>
      </c>
      <c r="R1058" s="45">
        <f>ROUND(N1058-O1058-Q1058, 2)</f>
        <v>0</v>
      </c>
    </row>
    <row r="1059" spans="1:18" x14ac:dyDescent="0.25">
      <c r="A1059" s="2">
        <v>5013</v>
      </c>
      <c r="B1059" s="1" t="s">
        <v>314</v>
      </c>
      <c r="C1059" s="2" t="s">
        <v>7</v>
      </c>
      <c r="D1059" s="1" t="s">
        <v>291</v>
      </c>
      <c r="E1059" s="2">
        <v>4237</v>
      </c>
      <c r="F1059" s="2" t="s">
        <v>227</v>
      </c>
      <c r="G1059" s="2">
        <v>27</v>
      </c>
      <c r="H1059" s="2">
        <v>38</v>
      </c>
      <c r="I1059" s="2">
        <v>32.5</v>
      </c>
      <c r="J1059" s="5" t="s">
        <v>2457</v>
      </c>
      <c r="K1059" s="2" t="s">
        <v>2472</v>
      </c>
      <c r="L1059" s="24">
        <v>0</v>
      </c>
      <c r="M1059" s="37">
        <v>1536.7602999999999</v>
      </c>
      <c r="N1059" s="38">
        <v>0</v>
      </c>
      <c r="O1059" s="38">
        <v>0</v>
      </c>
      <c r="P1059" s="36">
        <v>0</v>
      </c>
      <c r="Q1059" s="41">
        <f>ROUND(N1059*$N$11-O1059, 2)</f>
        <v>0</v>
      </c>
      <c r="R1059" s="45">
        <f>ROUND(N1059-O1059-Q1059, 2)</f>
        <v>0</v>
      </c>
    </row>
    <row r="1060" spans="1:18" x14ac:dyDescent="0.25">
      <c r="A1060" s="2">
        <v>5118</v>
      </c>
      <c r="B1060" s="1" t="s">
        <v>410</v>
      </c>
      <c r="C1060" s="2" t="s">
        <v>7</v>
      </c>
      <c r="D1060" s="1" t="s">
        <v>403</v>
      </c>
      <c r="E1060" s="2">
        <v>4242</v>
      </c>
      <c r="F1060" s="2" t="s">
        <v>227</v>
      </c>
      <c r="G1060" s="2">
        <v>38</v>
      </c>
      <c r="H1060" s="2">
        <v>28</v>
      </c>
      <c r="I1060" s="2">
        <v>33</v>
      </c>
      <c r="J1060" s="5" t="s">
        <v>2457</v>
      </c>
      <c r="K1060" s="2" t="s">
        <v>2472</v>
      </c>
      <c r="L1060" s="24">
        <v>0</v>
      </c>
      <c r="M1060" s="37">
        <v>591.23040000000003</v>
      </c>
      <c r="N1060" s="38">
        <v>0</v>
      </c>
      <c r="O1060" s="38">
        <v>0</v>
      </c>
      <c r="P1060" s="36">
        <v>0</v>
      </c>
      <c r="Q1060" s="41">
        <f>ROUND(N1060*$N$11-O1060, 2)</f>
        <v>0</v>
      </c>
      <c r="R1060" s="45">
        <f>ROUND(N1060-O1060-Q1060, 2)</f>
        <v>0</v>
      </c>
    </row>
    <row r="1061" spans="1:18" x14ac:dyDescent="0.25">
      <c r="A1061" s="2">
        <v>5123</v>
      </c>
      <c r="B1061" s="1" t="s">
        <v>415</v>
      </c>
      <c r="C1061" s="2" t="s">
        <v>7</v>
      </c>
      <c r="D1061" s="1" t="s">
        <v>403</v>
      </c>
      <c r="E1061" s="2">
        <v>4242</v>
      </c>
      <c r="F1061" s="2" t="s">
        <v>227</v>
      </c>
      <c r="G1061" s="2">
        <v>34</v>
      </c>
      <c r="H1061" s="2">
        <v>30</v>
      </c>
      <c r="I1061" s="2">
        <v>32</v>
      </c>
      <c r="J1061" s="5" t="s">
        <v>2457</v>
      </c>
      <c r="K1061" s="2" t="s">
        <v>2472</v>
      </c>
      <c r="L1061" s="24">
        <v>0</v>
      </c>
      <c r="M1061" s="37">
        <v>917.03039999999999</v>
      </c>
      <c r="N1061" s="38">
        <v>0</v>
      </c>
      <c r="O1061" s="38">
        <v>0</v>
      </c>
      <c r="P1061" s="36">
        <v>0</v>
      </c>
      <c r="Q1061" s="41">
        <f>ROUND(N1061*$N$11-O1061, 2)</f>
        <v>0</v>
      </c>
      <c r="R1061" s="45">
        <f>ROUND(N1061-O1061-Q1061, 2)</f>
        <v>0</v>
      </c>
    </row>
    <row r="1062" spans="1:18" x14ac:dyDescent="0.25">
      <c r="A1062" s="2">
        <v>5581</v>
      </c>
      <c r="B1062" s="1" t="s">
        <v>826</v>
      </c>
      <c r="C1062" s="2" t="s">
        <v>7</v>
      </c>
      <c r="D1062" s="1" t="s">
        <v>827</v>
      </c>
      <c r="E1062" s="2">
        <v>4376</v>
      </c>
      <c r="F1062" s="2" t="s">
        <v>803</v>
      </c>
      <c r="G1062" s="2">
        <v>34</v>
      </c>
      <c r="H1062" s="2">
        <v>45</v>
      </c>
      <c r="I1062" s="2">
        <v>39.5</v>
      </c>
      <c r="J1062" s="5" t="s">
        <v>2457</v>
      </c>
      <c r="K1062" s="2" t="s">
        <v>2472</v>
      </c>
      <c r="L1062" s="24">
        <v>0</v>
      </c>
      <c r="M1062" s="37">
        <v>109.36790000000001</v>
      </c>
      <c r="N1062" s="38">
        <v>0</v>
      </c>
      <c r="O1062" s="38">
        <v>0</v>
      </c>
      <c r="P1062" s="36">
        <v>0</v>
      </c>
      <c r="Q1062" s="41">
        <f>ROUND(N1062*$N$11-O1062, 2)</f>
        <v>0</v>
      </c>
      <c r="R1062" s="45">
        <f>ROUND(N1062-O1062-Q1062, 2)</f>
        <v>0</v>
      </c>
    </row>
    <row r="1063" spans="1:18" x14ac:dyDescent="0.25">
      <c r="A1063" s="2">
        <v>79670</v>
      </c>
      <c r="B1063" s="1" t="s">
        <v>1647</v>
      </c>
      <c r="C1063" s="2" t="s">
        <v>7</v>
      </c>
      <c r="D1063" s="1" t="s">
        <v>625</v>
      </c>
      <c r="E1063" s="2">
        <v>4272</v>
      </c>
      <c r="F1063" s="2" t="s">
        <v>227</v>
      </c>
      <c r="G1063" s="2">
        <v>35</v>
      </c>
      <c r="H1063" s="2">
        <v>39</v>
      </c>
      <c r="I1063" s="2">
        <v>37</v>
      </c>
      <c r="J1063" s="5" t="s">
        <v>2457</v>
      </c>
      <c r="K1063" s="2" t="s">
        <v>2472</v>
      </c>
      <c r="L1063" s="24">
        <v>0</v>
      </c>
      <c r="M1063" s="37">
        <v>632.45169999999996</v>
      </c>
      <c r="N1063" s="38">
        <v>0</v>
      </c>
      <c r="O1063" s="38">
        <v>0</v>
      </c>
      <c r="P1063" s="36">
        <v>0</v>
      </c>
      <c r="Q1063" s="41">
        <f>ROUND(N1063*$N$11-O1063, 2)</f>
        <v>0</v>
      </c>
      <c r="R1063" s="45">
        <f>ROUND(N1063-O1063-Q1063, 2)</f>
        <v>0</v>
      </c>
    </row>
    <row r="1064" spans="1:18" x14ac:dyDescent="0.25">
      <c r="A1064" s="2">
        <v>87948</v>
      </c>
      <c r="B1064" s="1" t="s">
        <v>1054</v>
      </c>
      <c r="C1064" s="2" t="s">
        <v>7</v>
      </c>
      <c r="D1064" s="1" t="s">
        <v>1117</v>
      </c>
      <c r="E1064" s="2">
        <v>4446</v>
      </c>
      <c r="F1064" s="2" t="s">
        <v>1075</v>
      </c>
      <c r="G1064" s="2">
        <v>54</v>
      </c>
      <c r="H1064" s="2">
        <v>49</v>
      </c>
      <c r="I1064" s="2">
        <v>51.5</v>
      </c>
      <c r="J1064" s="5" t="s">
        <v>2457</v>
      </c>
      <c r="K1064" s="2" t="s">
        <v>2472</v>
      </c>
      <c r="L1064" s="24">
        <v>0</v>
      </c>
      <c r="M1064" s="37">
        <v>468.69529999999997</v>
      </c>
      <c r="N1064" s="38">
        <v>0</v>
      </c>
      <c r="O1064" s="38">
        <v>0</v>
      </c>
      <c r="P1064" s="36">
        <v>0</v>
      </c>
      <c r="Q1064" s="41">
        <f>ROUND(N1064*$N$11-O1064, 2)</f>
        <v>0</v>
      </c>
      <c r="R1064" s="45">
        <f>ROUND(N1064-O1064-Q1064, 2)</f>
        <v>0</v>
      </c>
    </row>
    <row r="1065" spans="1:18" x14ac:dyDescent="0.25">
      <c r="A1065" s="2">
        <v>89579</v>
      </c>
      <c r="B1065" s="1" t="s">
        <v>1961</v>
      </c>
      <c r="C1065" s="2" t="s">
        <v>7</v>
      </c>
      <c r="D1065" s="1" t="s">
        <v>1117</v>
      </c>
      <c r="E1065" s="2">
        <v>4446</v>
      </c>
      <c r="F1065" s="2" t="s">
        <v>1075</v>
      </c>
      <c r="G1065" s="2">
        <v>38</v>
      </c>
      <c r="H1065" s="2">
        <v>41</v>
      </c>
      <c r="I1065" s="2">
        <v>39.5</v>
      </c>
      <c r="J1065" s="5" t="s">
        <v>2457</v>
      </c>
      <c r="K1065" s="2" t="s">
        <v>2472</v>
      </c>
      <c r="L1065" s="24">
        <v>0</v>
      </c>
      <c r="M1065" s="37">
        <v>904.00800000000004</v>
      </c>
      <c r="N1065" s="38">
        <v>0</v>
      </c>
      <c r="O1065" s="38">
        <v>0</v>
      </c>
      <c r="P1065" s="36">
        <v>0</v>
      </c>
      <c r="Q1065" s="41">
        <f>ROUND(N1065*$N$11-O1065, 2)</f>
        <v>0</v>
      </c>
      <c r="R1065" s="45">
        <f>ROUND(N1065-O1065-Q1065, 2)</f>
        <v>0</v>
      </c>
    </row>
    <row r="1066" spans="1:18" x14ac:dyDescent="0.25">
      <c r="A1066" s="2">
        <v>92326</v>
      </c>
      <c r="B1066" s="1" t="s">
        <v>2294</v>
      </c>
      <c r="C1066" s="2" t="s">
        <v>118</v>
      </c>
      <c r="D1066" s="1" t="s">
        <v>2082</v>
      </c>
      <c r="E1066" s="2">
        <v>92325</v>
      </c>
      <c r="F1066" s="2" t="s">
        <v>227</v>
      </c>
      <c r="G1066" s="2">
        <v>39</v>
      </c>
      <c r="H1066" s="2">
        <v>47</v>
      </c>
      <c r="I1066" s="2">
        <v>43</v>
      </c>
      <c r="J1066" s="5" t="s">
        <v>2457</v>
      </c>
      <c r="K1066" s="2" t="s">
        <v>2472</v>
      </c>
      <c r="L1066" s="24">
        <v>0</v>
      </c>
      <c r="M1066" s="37">
        <v>458.32560000000001</v>
      </c>
      <c r="N1066" s="38">
        <v>0</v>
      </c>
      <c r="O1066" s="38">
        <v>0</v>
      </c>
      <c r="P1066" s="36">
        <v>0</v>
      </c>
      <c r="Q1066" s="41">
        <f>ROUND(N1066*$N$11-O1066, 2)</f>
        <v>0</v>
      </c>
      <c r="R1066" s="45">
        <f>ROUND(N1066-O1066-Q1066, 2)</f>
        <v>0</v>
      </c>
    </row>
    <row r="1067" spans="1:18" x14ac:dyDescent="0.25">
      <c r="A1067" s="2">
        <v>4825</v>
      </c>
      <c r="B1067" s="1" t="s">
        <v>141</v>
      </c>
      <c r="C1067" s="2" t="s">
        <v>7</v>
      </c>
      <c r="D1067" s="1" t="s">
        <v>140</v>
      </c>
      <c r="E1067" s="2">
        <v>4194</v>
      </c>
      <c r="F1067" s="2" t="s">
        <v>123</v>
      </c>
      <c r="G1067" s="2">
        <v>24</v>
      </c>
      <c r="H1067" s="2">
        <v>34</v>
      </c>
      <c r="I1067" s="2">
        <v>29</v>
      </c>
      <c r="J1067" s="5" t="s">
        <v>2457</v>
      </c>
      <c r="K1067" s="2" t="s">
        <v>2472</v>
      </c>
      <c r="L1067" s="24">
        <v>0</v>
      </c>
      <c r="M1067" s="37">
        <v>79.486999999999995</v>
      </c>
      <c r="N1067" s="38">
        <v>0</v>
      </c>
      <c r="O1067" s="38">
        <v>0</v>
      </c>
      <c r="P1067" s="36">
        <v>0</v>
      </c>
      <c r="Q1067" s="41">
        <f>ROUND(N1067*$N$11-O1067, 2)</f>
        <v>0</v>
      </c>
      <c r="R1067" s="45">
        <f>ROUND(N1067-O1067-Q1067, 2)</f>
        <v>0</v>
      </c>
    </row>
    <row r="1068" spans="1:18" x14ac:dyDescent="0.25">
      <c r="A1068" s="2">
        <v>81058</v>
      </c>
      <c r="B1068" s="1" t="s">
        <v>1769</v>
      </c>
      <c r="C1068" s="2" t="s">
        <v>7</v>
      </c>
      <c r="D1068" s="1" t="s">
        <v>1100</v>
      </c>
      <c r="E1068" s="2">
        <v>4441</v>
      </c>
      <c r="F1068" s="2" t="s">
        <v>1075</v>
      </c>
      <c r="G1068" s="2">
        <v>49</v>
      </c>
      <c r="H1068" s="2">
        <v>50</v>
      </c>
      <c r="I1068" s="2">
        <v>49.5</v>
      </c>
      <c r="J1068" s="5" t="s">
        <v>2457</v>
      </c>
      <c r="K1068" s="2" t="s">
        <v>2472</v>
      </c>
      <c r="L1068" s="24">
        <v>0</v>
      </c>
      <c r="M1068" s="37">
        <v>311.29160000000002</v>
      </c>
      <c r="N1068" s="38">
        <v>0</v>
      </c>
      <c r="O1068" s="38">
        <v>0</v>
      </c>
      <c r="P1068" s="36">
        <v>0</v>
      </c>
      <c r="Q1068" s="41">
        <f>ROUND(N1068*$N$11-O1068, 2)</f>
        <v>0</v>
      </c>
      <c r="R1068" s="45">
        <f>ROUND(N1068-O1068-Q1068, 2)</f>
        <v>0</v>
      </c>
    </row>
    <row r="1069" spans="1:18" x14ac:dyDescent="0.25">
      <c r="A1069" s="2">
        <v>90551</v>
      </c>
      <c r="B1069" s="1" t="s">
        <v>979</v>
      </c>
      <c r="C1069" s="2" t="s">
        <v>7</v>
      </c>
      <c r="D1069" s="1" t="s">
        <v>726</v>
      </c>
      <c r="E1069" s="2">
        <v>4288</v>
      </c>
      <c r="F1069" s="2" t="s">
        <v>227</v>
      </c>
      <c r="G1069" s="2">
        <v>89</v>
      </c>
      <c r="H1069" s="2">
        <v>91</v>
      </c>
      <c r="I1069" s="2">
        <v>90</v>
      </c>
      <c r="J1069" s="5" t="s">
        <v>2457</v>
      </c>
      <c r="K1069" s="2" t="s">
        <v>2453</v>
      </c>
      <c r="L1069" s="24">
        <v>225</v>
      </c>
      <c r="M1069" s="37">
        <v>408.15809999999999</v>
      </c>
      <c r="N1069" s="38">
        <v>91835.572499999995</v>
      </c>
      <c r="O1069" s="38">
        <v>55101.34</v>
      </c>
      <c r="P1069" s="36">
        <v>36734.232499999998</v>
      </c>
      <c r="Q1069" s="41">
        <f>ROUND(N1069*$N$11-O1069, 2)</f>
        <v>36289.839999999997</v>
      </c>
      <c r="R1069" s="45">
        <f>ROUND(N1069-O1069-Q1069, 2)</f>
        <v>444.39</v>
      </c>
    </row>
    <row r="1070" spans="1:18" x14ac:dyDescent="0.25">
      <c r="A1070" s="2">
        <v>91158</v>
      </c>
      <c r="B1070" s="1" t="s">
        <v>2177</v>
      </c>
      <c r="C1070" s="2" t="s">
        <v>118</v>
      </c>
      <c r="D1070" s="1" t="s">
        <v>2178</v>
      </c>
      <c r="E1070" s="2">
        <v>90548</v>
      </c>
      <c r="F1070" s="2" t="s">
        <v>227</v>
      </c>
      <c r="G1070" s="2">
        <v>38</v>
      </c>
      <c r="H1070" s="2">
        <v>30</v>
      </c>
      <c r="I1070" s="2">
        <v>34</v>
      </c>
      <c r="J1070" s="5" t="s">
        <v>2457</v>
      </c>
      <c r="K1070" s="2" t="s">
        <v>2472</v>
      </c>
      <c r="L1070" s="24">
        <v>0</v>
      </c>
      <c r="M1070" s="37">
        <v>416.65159999999997</v>
      </c>
      <c r="N1070" s="38">
        <v>0</v>
      </c>
      <c r="O1070" s="38">
        <v>0</v>
      </c>
      <c r="P1070" s="36">
        <v>0</v>
      </c>
      <c r="Q1070" s="41">
        <f>ROUND(N1070*$N$11-O1070, 2)</f>
        <v>0</v>
      </c>
      <c r="R1070" s="45">
        <f>ROUND(N1070-O1070-Q1070, 2)</f>
        <v>0</v>
      </c>
    </row>
    <row r="1071" spans="1:18" x14ac:dyDescent="0.25">
      <c r="A1071" s="2">
        <v>5769</v>
      </c>
      <c r="B1071" s="1" t="s">
        <v>982</v>
      </c>
      <c r="C1071" s="2" t="s">
        <v>7</v>
      </c>
      <c r="D1071" s="1" t="s">
        <v>981</v>
      </c>
      <c r="E1071" s="2">
        <v>4404</v>
      </c>
      <c r="F1071" s="2" t="s">
        <v>900</v>
      </c>
      <c r="G1071" s="2">
        <v>50</v>
      </c>
      <c r="H1071" s="2">
        <v>42</v>
      </c>
      <c r="I1071" s="2">
        <v>46</v>
      </c>
      <c r="J1071" s="5" t="s">
        <v>2457</v>
      </c>
      <c r="K1071" s="2" t="s">
        <v>2472</v>
      </c>
      <c r="L1071" s="24">
        <v>0</v>
      </c>
      <c r="M1071" s="37">
        <v>396.93020000000001</v>
      </c>
      <c r="N1071" s="38">
        <v>0</v>
      </c>
      <c r="O1071" s="38">
        <v>0</v>
      </c>
      <c r="P1071" s="36">
        <v>0</v>
      </c>
      <c r="Q1071" s="41">
        <f>ROUND(N1071*$N$11-O1071, 2)</f>
        <v>0</v>
      </c>
      <c r="R1071" s="45">
        <f>ROUND(N1071-O1071-Q1071, 2)</f>
        <v>0</v>
      </c>
    </row>
    <row r="1072" spans="1:18" x14ac:dyDescent="0.25">
      <c r="A1072" s="2">
        <v>4817</v>
      </c>
      <c r="B1072" s="1" t="s">
        <v>133</v>
      </c>
      <c r="C1072" s="2" t="s">
        <v>7</v>
      </c>
      <c r="D1072" s="1" t="s">
        <v>122</v>
      </c>
      <c r="E1072" s="2">
        <v>4192</v>
      </c>
      <c r="F1072" s="2" t="s">
        <v>123</v>
      </c>
      <c r="G1072" s="2">
        <v>26</v>
      </c>
      <c r="H1072" s="2">
        <v>23</v>
      </c>
      <c r="I1072" s="2">
        <v>24.5</v>
      </c>
      <c r="J1072" s="5" t="s">
        <v>2457</v>
      </c>
      <c r="K1072" s="2" t="s">
        <v>2472</v>
      </c>
      <c r="L1072" s="24">
        <v>0</v>
      </c>
      <c r="M1072" s="37">
        <v>814.76319999999998</v>
      </c>
      <c r="N1072" s="38">
        <v>0</v>
      </c>
      <c r="O1072" s="38">
        <v>0</v>
      </c>
      <c r="P1072" s="36">
        <v>0</v>
      </c>
      <c r="Q1072" s="41">
        <f>ROUND(N1072*$N$11-O1072, 2)</f>
        <v>0</v>
      </c>
      <c r="R1072" s="45">
        <f>ROUND(N1072-O1072-Q1072, 2)</f>
        <v>0</v>
      </c>
    </row>
    <row r="1073" spans="1:18" x14ac:dyDescent="0.25">
      <c r="A1073" s="2">
        <v>4710</v>
      </c>
      <c r="B1073" s="1" t="s">
        <v>10</v>
      </c>
      <c r="C1073" s="2" t="s">
        <v>7</v>
      </c>
      <c r="D1073" s="1" t="s">
        <v>8</v>
      </c>
      <c r="E1073" s="2">
        <v>4153</v>
      </c>
      <c r="F1073" s="2" t="s">
        <v>9</v>
      </c>
      <c r="G1073" s="2">
        <v>53</v>
      </c>
      <c r="H1073" s="2">
        <v>58</v>
      </c>
      <c r="I1073" s="2">
        <v>55.5</v>
      </c>
      <c r="J1073" s="5" t="s">
        <v>2457</v>
      </c>
      <c r="K1073" s="2" t="s">
        <v>2472</v>
      </c>
      <c r="L1073" s="24">
        <v>0</v>
      </c>
      <c r="M1073" s="37">
        <v>338.81830000000002</v>
      </c>
      <c r="N1073" s="38">
        <v>0</v>
      </c>
      <c r="O1073" s="38">
        <v>0</v>
      </c>
      <c r="P1073" s="36">
        <v>0</v>
      </c>
      <c r="Q1073" s="41">
        <f>ROUND(N1073*$N$11-O1073, 2)</f>
        <v>0</v>
      </c>
      <c r="R1073" s="45">
        <f>ROUND(N1073-O1073-Q1073, 2)</f>
        <v>0</v>
      </c>
    </row>
    <row r="1074" spans="1:18" x14ac:dyDescent="0.25">
      <c r="A1074" s="2">
        <v>4992</v>
      </c>
      <c r="B1074" s="1" t="s">
        <v>294</v>
      </c>
      <c r="C1074" s="2" t="s">
        <v>7</v>
      </c>
      <c r="D1074" s="1" t="s">
        <v>291</v>
      </c>
      <c r="E1074" s="2">
        <v>4237</v>
      </c>
      <c r="F1074" s="2" t="s">
        <v>227</v>
      </c>
      <c r="G1074" s="2">
        <v>44</v>
      </c>
      <c r="H1074" s="2">
        <v>39</v>
      </c>
      <c r="I1074" s="2">
        <v>41.5</v>
      </c>
      <c r="J1074" s="5" t="s">
        <v>2457</v>
      </c>
      <c r="K1074" s="2" t="s">
        <v>2472</v>
      </c>
      <c r="L1074" s="24">
        <v>0</v>
      </c>
      <c r="M1074" s="37">
        <v>491.24759999999998</v>
      </c>
      <c r="N1074" s="38">
        <v>0</v>
      </c>
      <c r="O1074" s="38">
        <v>0</v>
      </c>
      <c r="P1074" s="36">
        <v>0</v>
      </c>
      <c r="Q1074" s="41">
        <f>ROUND(N1074*$N$11-O1074, 2)</f>
        <v>0</v>
      </c>
      <c r="R1074" s="45">
        <f>ROUND(N1074-O1074-Q1074, 2)</f>
        <v>0</v>
      </c>
    </row>
    <row r="1075" spans="1:18" x14ac:dyDescent="0.25">
      <c r="A1075" s="2">
        <v>4996</v>
      </c>
      <c r="B1075" s="1" t="s">
        <v>298</v>
      </c>
      <c r="C1075" s="2" t="s">
        <v>7</v>
      </c>
      <c r="D1075" s="1" t="s">
        <v>291</v>
      </c>
      <c r="E1075" s="2">
        <v>4237</v>
      </c>
      <c r="F1075" s="2" t="s">
        <v>227</v>
      </c>
      <c r="G1075" s="2">
        <v>39</v>
      </c>
      <c r="H1075" s="2">
        <v>40</v>
      </c>
      <c r="I1075" s="2">
        <v>39.5</v>
      </c>
      <c r="J1075" s="5" t="s">
        <v>2457</v>
      </c>
      <c r="K1075" s="2" t="s">
        <v>2472</v>
      </c>
      <c r="L1075" s="24">
        <v>0</v>
      </c>
      <c r="M1075" s="37">
        <v>606.97289999999998</v>
      </c>
      <c r="N1075" s="38">
        <v>0</v>
      </c>
      <c r="O1075" s="38">
        <v>0</v>
      </c>
      <c r="P1075" s="36">
        <v>0</v>
      </c>
      <c r="Q1075" s="41">
        <f>ROUND(N1075*$N$11-O1075, 2)</f>
        <v>0</v>
      </c>
      <c r="R1075" s="45">
        <f>ROUND(N1075-O1075-Q1075, 2)</f>
        <v>0</v>
      </c>
    </row>
    <row r="1076" spans="1:18" x14ac:dyDescent="0.25">
      <c r="A1076" s="2">
        <v>5107</v>
      </c>
      <c r="B1076" s="1" t="s">
        <v>400</v>
      </c>
      <c r="C1076" s="2" t="s">
        <v>7</v>
      </c>
      <c r="D1076" s="1" t="s">
        <v>368</v>
      </c>
      <c r="E1076" s="2">
        <v>4241</v>
      </c>
      <c r="F1076" s="2" t="s">
        <v>227</v>
      </c>
      <c r="G1076" s="2">
        <v>25</v>
      </c>
      <c r="H1076" s="2">
        <v>25</v>
      </c>
      <c r="I1076" s="2">
        <v>25</v>
      </c>
      <c r="J1076" s="5" t="s">
        <v>2457</v>
      </c>
      <c r="K1076" s="2" t="s">
        <v>2472</v>
      </c>
      <c r="L1076" s="24">
        <v>0</v>
      </c>
      <c r="M1076" s="37">
        <v>1776.9459999999999</v>
      </c>
      <c r="N1076" s="38">
        <v>0</v>
      </c>
      <c r="O1076" s="38">
        <v>0</v>
      </c>
      <c r="P1076" s="36">
        <v>0</v>
      </c>
      <c r="Q1076" s="41">
        <f>ROUND(N1076*$N$11-O1076, 2)</f>
        <v>0</v>
      </c>
      <c r="R1076" s="45">
        <f>ROUND(N1076-O1076-Q1076, 2)</f>
        <v>0</v>
      </c>
    </row>
    <row r="1077" spans="1:18" x14ac:dyDescent="0.25">
      <c r="A1077" s="2">
        <v>5219</v>
      </c>
      <c r="B1077" s="1" t="s">
        <v>497</v>
      </c>
      <c r="C1077" s="2" t="s">
        <v>7</v>
      </c>
      <c r="D1077" s="1" t="s">
        <v>490</v>
      </c>
      <c r="E1077" s="2">
        <v>4258</v>
      </c>
      <c r="F1077" s="2" t="s">
        <v>227</v>
      </c>
      <c r="G1077" s="2">
        <v>60</v>
      </c>
      <c r="H1077" s="2">
        <v>51</v>
      </c>
      <c r="I1077" s="2">
        <v>55.5</v>
      </c>
      <c r="J1077" s="5" t="s">
        <v>2457</v>
      </c>
      <c r="K1077" s="2" t="s">
        <v>2472</v>
      </c>
      <c r="L1077" s="24">
        <v>0</v>
      </c>
      <c r="M1077" s="37">
        <v>428.75439999999998</v>
      </c>
      <c r="N1077" s="38">
        <v>0</v>
      </c>
      <c r="O1077" s="38">
        <v>0</v>
      </c>
      <c r="P1077" s="36">
        <v>0</v>
      </c>
      <c r="Q1077" s="41">
        <f>ROUND(N1077*$N$11-O1077, 2)</f>
        <v>0</v>
      </c>
      <c r="R1077" s="45">
        <f>ROUND(N1077-O1077-Q1077, 2)</f>
        <v>0</v>
      </c>
    </row>
    <row r="1078" spans="1:18" x14ac:dyDescent="0.25">
      <c r="A1078" s="2">
        <v>5923</v>
      </c>
      <c r="B1078" s="1" t="s">
        <v>1110</v>
      </c>
      <c r="C1078" s="2" t="s">
        <v>7</v>
      </c>
      <c r="D1078" s="1" t="s">
        <v>1108</v>
      </c>
      <c r="E1078" s="2">
        <v>4443</v>
      </c>
      <c r="F1078" s="2" t="s">
        <v>1075</v>
      </c>
      <c r="G1078" s="2">
        <v>25</v>
      </c>
      <c r="H1078" s="2">
        <v>32</v>
      </c>
      <c r="I1078" s="2">
        <v>28.5</v>
      </c>
      <c r="J1078" s="5" t="s">
        <v>2457</v>
      </c>
      <c r="K1078" s="2" t="s">
        <v>2472</v>
      </c>
      <c r="L1078" s="24">
        <v>0</v>
      </c>
      <c r="M1078" s="37">
        <v>584.1309</v>
      </c>
      <c r="N1078" s="38">
        <v>0</v>
      </c>
      <c r="O1078" s="38">
        <v>0</v>
      </c>
      <c r="P1078" s="36">
        <v>0</v>
      </c>
      <c r="Q1078" s="41">
        <f>ROUND(N1078*$N$11-O1078, 2)</f>
        <v>0</v>
      </c>
      <c r="R1078" s="45">
        <f>ROUND(N1078-O1078-Q1078, 2)</f>
        <v>0</v>
      </c>
    </row>
    <row r="1079" spans="1:18" x14ac:dyDescent="0.25">
      <c r="A1079" s="2">
        <v>6229</v>
      </c>
      <c r="B1079" s="1" t="s">
        <v>550</v>
      </c>
      <c r="C1079" s="2" t="s">
        <v>7</v>
      </c>
      <c r="D1079" s="1" t="s">
        <v>226</v>
      </c>
      <c r="E1079" s="2">
        <v>4235</v>
      </c>
      <c r="F1079" s="2" t="s">
        <v>227</v>
      </c>
      <c r="G1079" s="2">
        <v>51</v>
      </c>
      <c r="H1079" s="2">
        <v>59</v>
      </c>
      <c r="I1079" s="2">
        <v>55</v>
      </c>
      <c r="J1079" s="5" t="s">
        <v>2457</v>
      </c>
      <c r="K1079" s="2" t="s">
        <v>2472</v>
      </c>
      <c r="L1079" s="24">
        <v>0</v>
      </c>
      <c r="M1079" s="37">
        <v>582.28790000000004</v>
      </c>
      <c r="N1079" s="38">
        <v>0</v>
      </c>
      <c r="O1079" s="38">
        <v>0</v>
      </c>
      <c r="P1079" s="36">
        <v>0</v>
      </c>
      <c r="Q1079" s="41">
        <f>ROUND(N1079*$N$11-O1079, 2)</f>
        <v>0</v>
      </c>
      <c r="R1079" s="45">
        <f>ROUND(N1079-O1079-Q1079, 2)</f>
        <v>0</v>
      </c>
    </row>
    <row r="1080" spans="1:18" x14ac:dyDescent="0.25">
      <c r="A1080" s="2">
        <v>87619</v>
      </c>
      <c r="B1080" s="1" t="s">
        <v>1889</v>
      </c>
      <c r="C1080" s="2" t="s">
        <v>7</v>
      </c>
      <c r="D1080" s="1" t="s">
        <v>625</v>
      </c>
      <c r="E1080" s="2">
        <v>4272</v>
      </c>
      <c r="F1080" s="2" t="s">
        <v>227</v>
      </c>
      <c r="G1080" s="2">
        <v>48</v>
      </c>
      <c r="H1080" s="2">
        <v>57</v>
      </c>
      <c r="I1080" s="2">
        <v>52.5</v>
      </c>
      <c r="J1080" s="5" t="s">
        <v>2457</v>
      </c>
      <c r="K1080" s="2" t="s">
        <v>2472</v>
      </c>
      <c r="L1080" s="24">
        <v>0</v>
      </c>
      <c r="M1080" s="37">
        <v>542.34680000000003</v>
      </c>
      <c r="N1080" s="38">
        <v>0</v>
      </c>
      <c r="O1080" s="38">
        <v>0</v>
      </c>
      <c r="P1080" s="36">
        <v>0</v>
      </c>
      <c r="Q1080" s="41">
        <f>ROUND(N1080*$N$11-O1080, 2)</f>
        <v>0</v>
      </c>
      <c r="R1080" s="45">
        <f>ROUND(N1080-O1080-Q1080, 2)</f>
        <v>0</v>
      </c>
    </row>
    <row r="1081" spans="1:18" x14ac:dyDescent="0.25">
      <c r="A1081" s="2">
        <v>88416</v>
      </c>
      <c r="B1081" s="1" t="s">
        <v>1936</v>
      </c>
      <c r="C1081" s="2" t="s">
        <v>7</v>
      </c>
      <c r="D1081" s="1" t="s">
        <v>421</v>
      </c>
      <c r="E1081" s="2">
        <v>4243</v>
      </c>
      <c r="F1081" s="2" t="s">
        <v>227</v>
      </c>
      <c r="G1081" s="2">
        <v>36</v>
      </c>
      <c r="H1081" s="2">
        <v>37</v>
      </c>
      <c r="I1081" s="2">
        <v>36.5</v>
      </c>
      <c r="J1081" s="5" t="s">
        <v>2457</v>
      </c>
      <c r="K1081" s="2" t="s">
        <v>2472</v>
      </c>
      <c r="L1081" s="24">
        <v>0</v>
      </c>
      <c r="M1081" s="37">
        <v>0</v>
      </c>
      <c r="N1081" s="38">
        <v>0</v>
      </c>
      <c r="O1081" s="38">
        <v>0</v>
      </c>
      <c r="P1081" s="36">
        <v>0</v>
      </c>
      <c r="Q1081" s="41">
        <f>ROUND(N1081*$N$11-O1081, 2)</f>
        <v>0</v>
      </c>
      <c r="R1081" s="45">
        <f>ROUND(N1081-O1081-Q1081, 2)</f>
        <v>0</v>
      </c>
    </row>
    <row r="1082" spans="1:18" x14ac:dyDescent="0.25">
      <c r="A1082" s="2">
        <v>89571</v>
      </c>
      <c r="B1082" s="1" t="s">
        <v>1954</v>
      </c>
      <c r="C1082" s="2" t="s">
        <v>7</v>
      </c>
      <c r="D1082" s="1" t="s">
        <v>709</v>
      </c>
      <c r="E1082" s="2">
        <v>4286</v>
      </c>
      <c r="F1082" s="2" t="s">
        <v>227</v>
      </c>
      <c r="G1082" s="2">
        <v>27</v>
      </c>
      <c r="H1082" s="2">
        <v>23</v>
      </c>
      <c r="I1082" s="2">
        <v>25</v>
      </c>
      <c r="J1082" s="5" t="s">
        <v>2457</v>
      </c>
      <c r="K1082" s="2" t="s">
        <v>2472</v>
      </c>
      <c r="L1082" s="24">
        <v>0</v>
      </c>
      <c r="M1082" s="37">
        <v>1660.7387000000001</v>
      </c>
      <c r="N1082" s="38">
        <v>0</v>
      </c>
      <c r="O1082" s="38">
        <v>0</v>
      </c>
      <c r="P1082" s="36">
        <v>0</v>
      </c>
      <c r="Q1082" s="41">
        <f>ROUND(N1082*$N$11-O1082, 2)</f>
        <v>0</v>
      </c>
      <c r="R1082" s="45">
        <f>ROUND(N1082-O1082-Q1082, 2)</f>
        <v>0</v>
      </c>
    </row>
    <row r="1083" spans="1:18" x14ac:dyDescent="0.25">
      <c r="A1083" s="2">
        <v>4780</v>
      </c>
      <c r="B1083" s="1" t="s">
        <v>88</v>
      </c>
      <c r="C1083" s="2" t="s">
        <v>7</v>
      </c>
      <c r="D1083" s="1" t="s">
        <v>83</v>
      </c>
      <c r="E1083" s="2">
        <v>4175</v>
      </c>
      <c r="F1083" s="2" t="s">
        <v>52</v>
      </c>
      <c r="G1083" s="2">
        <v>42</v>
      </c>
      <c r="H1083" s="2">
        <v>38</v>
      </c>
      <c r="I1083" s="2">
        <v>40</v>
      </c>
      <c r="J1083" s="5" t="s">
        <v>2457</v>
      </c>
      <c r="K1083" s="2" t="s">
        <v>2472</v>
      </c>
      <c r="L1083" s="24">
        <v>0</v>
      </c>
      <c r="M1083" s="37">
        <v>442.60820000000001</v>
      </c>
      <c r="N1083" s="38">
        <v>0</v>
      </c>
      <c r="O1083" s="38">
        <v>0</v>
      </c>
      <c r="P1083" s="36">
        <v>0</v>
      </c>
      <c r="Q1083" s="41">
        <f>ROUND(N1083*$N$11-O1083, 2)</f>
        <v>0</v>
      </c>
      <c r="R1083" s="45">
        <f>ROUND(N1083-O1083-Q1083, 2)</f>
        <v>0</v>
      </c>
    </row>
    <row r="1084" spans="1:18" x14ac:dyDescent="0.25">
      <c r="A1084" s="2">
        <v>5781</v>
      </c>
      <c r="B1084" s="1" t="s">
        <v>990</v>
      </c>
      <c r="C1084" s="2" t="s">
        <v>7</v>
      </c>
      <c r="D1084" s="1" t="s">
        <v>981</v>
      </c>
      <c r="E1084" s="2">
        <v>4404</v>
      </c>
      <c r="F1084" s="2" t="s">
        <v>900</v>
      </c>
      <c r="G1084" s="2">
        <v>29</v>
      </c>
      <c r="H1084" s="2">
        <v>31</v>
      </c>
      <c r="I1084" s="2">
        <v>30</v>
      </c>
      <c r="J1084" s="5" t="s">
        <v>2457</v>
      </c>
      <c r="K1084" s="2" t="s">
        <v>2472</v>
      </c>
      <c r="L1084" s="24">
        <v>0</v>
      </c>
      <c r="M1084" s="37">
        <v>2160.0772000000002</v>
      </c>
      <c r="N1084" s="38">
        <v>0</v>
      </c>
      <c r="O1084" s="38">
        <v>0</v>
      </c>
      <c r="P1084" s="36">
        <v>0</v>
      </c>
      <c r="Q1084" s="41">
        <f>ROUND(N1084*$N$11-O1084, 2)</f>
        <v>0</v>
      </c>
      <c r="R1084" s="45">
        <f>ROUND(N1084-O1084-Q1084, 2)</f>
        <v>0</v>
      </c>
    </row>
    <row r="1085" spans="1:18" x14ac:dyDescent="0.25">
      <c r="A1085" s="2">
        <v>112572</v>
      </c>
      <c r="B1085" s="1" t="s">
        <v>2374</v>
      </c>
      <c r="C1085" s="2" t="s">
        <v>118</v>
      </c>
      <c r="D1085" s="1" t="s">
        <v>2374</v>
      </c>
      <c r="E1085" s="2">
        <v>873957</v>
      </c>
      <c r="F1085" s="2" t="s">
        <v>227</v>
      </c>
      <c r="G1085" s="2">
        <v>52</v>
      </c>
      <c r="H1085" s="2">
        <v>39</v>
      </c>
      <c r="I1085" s="2">
        <v>45.5</v>
      </c>
      <c r="J1085" s="5" t="s">
        <v>2457</v>
      </c>
      <c r="K1085" s="2" t="s">
        <v>2472</v>
      </c>
      <c r="L1085" s="24">
        <v>0</v>
      </c>
      <c r="M1085" s="37">
        <v>1123.7177999999999</v>
      </c>
      <c r="N1085" s="38">
        <v>0</v>
      </c>
      <c r="O1085" s="38">
        <v>0</v>
      </c>
      <c r="P1085" s="36">
        <v>0</v>
      </c>
      <c r="Q1085" s="41">
        <f>ROUND(N1085*$N$11-O1085, 2)</f>
        <v>0</v>
      </c>
      <c r="R1085" s="45">
        <f>ROUND(N1085-O1085-Q1085, 2)</f>
        <v>0</v>
      </c>
    </row>
    <row r="1086" spans="1:18" x14ac:dyDescent="0.25">
      <c r="A1086" s="2">
        <v>6045</v>
      </c>
      <c r="B1086" s="1" t="s">
        <v>1184</v>
      </c>
      <c r="C1086" s="2" t="s">
        <v>118</v>
      </c>
      <c r="D1086" s="1" t="s">
        <v>1185</v>
      </c>
      <c r="E1086" s="2">
        <v>6372</v>
      </c>
      <c r="F1086" s="2" t="s">
        <v>227</v>
      </c>
      <c r="G1086" s="2" t="s">
        <v>2485</v>
      </c>
      <c r="H1086" s="2" t="s">
        <v>2485</v>
      </c>
      <c r="I1086" s="2" t="s">
        <v>2485</v>
      </c>
      <c r="J1086" s="5" t="s">
        <v>2457</v>
      </c>
      <c r="K1086" s="2" t="s">
        <v>2472</v>
      </c>
      <c r="L1086" s="24">
        <v>0</v>
      </c>
      <c r="M1086" s="37">
        <v>72.682699999999997</v>
      </c>
      <c r="N1086" s="38">
        <v>0</v>
      </c>
      <c r="O1086" s="38">
        <v>0</v>
      </c>
      <c r="P1086" s="36">
        <v>0</v>
      </c>
      <c r="Q1086" s="41">
        <f>ROUND(N1086*$N$11-O1086, 2)</f>
        <v>0</v>
      </c>
      <c r="R1086" s="45">
        <f>ROUND(N1086-O1086-Q1086, 2)</f>
        <v>0</v>
      </c>
    </row>
    <row r="1087" spans="1:18" x14ac:dyDescent="0.25">
      <c r="A1087" s="2">
        <v>5899</v>
      </c>
      <c r="B1087" s="1" t="s">
        <v>1089</v>
      </c>
      <c r="C1087" s="2" t="s">
        <v>7</v>
      </c>
      <c r="D1087" s="1" t="s">
        <v>1090</v>
      </c>
      <c r="E1087" s="2">
        <v>4438</v>
      </c>
      <c r="F1087" s="2" t="s">
        <v>1075</v>
      </c>
      <c r="G1087" s="2">
        <v>35</v>
      </c>
      <c r="H1087" s="2">
        <v>27</v>
      </c>
      <c r="I1087" s="2">
        <v>31</v>
      </c>
      <c r="J1087" s="5" t="s">
        <v>2457</v>
      </c>
      <c r="K1087" s="2" t="s">
        <v>2472</v>
      </c>
      <c r="L1087" s="24">
        <v>0</v>
      </c>
      <c r="M1087" s="37">
        <v>172.9922</v>
      </c>
      <c r="N1087" s="38">
        <v>0</v>
      </c>
      <c r="O1087" s="38">
        <v>0</v>
      </c>
      <c r="P1087" s="36">
        <v>0</v>
      </c>
      <c r="Q1087" s="41">
        <f>ROUND(N1087*$N$11-O1087, 2)</f>
        <v>0</v>
      </c>
      <c r="R1087" s="45">
        <f>ROUND(N1087-O1087-Q1087, 2)</f>
        <v>0</v>
      </c>
    </row>
    <row r="1088" spans="1:18" x14ac:dyDescent="0.25">
      <c r="A1088" s="2">
        <v>91151</v>
      </c>
      <c r="B1088" s="1" t="s">
        <v>2171</v>
      </c>
      <c r="C1088" s="2" t="s">
        <v>118</v>
      </c>
      <c r="D1088" s="1" t="s">
        <v>2172</v>
      </c>
      <c r="E1088" s="2">
        <v>90900</v>
      </c>
      <c r="F1088" s="2" t="s">
        <v>1202</v>
      </c>
      <c r="G1088" s="2">
        <v>46</v>
      </c>
      <c r="H1088" s="2">
        <v>23</v>
      </c>
      <c r="I1088" s="2">
        <v>34.5</v>
      </c>
      <c r="J1088" s="5" t="s">
        <v>2457</v>
      </c>
      <c r="K1088" s="2" t="s">
        <v>2472</v>
      </c>
      <c r="L1088" s="24">
        <v>0</v>
      </c>
      <c r="M1088" s="37">
        <v>88.546400000000006</v>
      </c>
      <c r="N1088" s="38">
        <v>0</v>
      </c>
      <c r="O1088" s="38">
        <v>0</v>
      </c>
      <c r="P1088" s="36">
        <v>0</v>
      </c>
      <c r="Q1088" s="41">
        <f>ROUND(N1088*$N$11-O1088, 2)</f>
        <v>0</v>
      </c>
      <c r="R1088" s="45">
        <f>ROUND(N1088-O1088-Q1088, 2)</f>
        <v>0</v>
      </c>
    </row>
    <row r="1089" spans="1:18" x14ac:dyDescent="0.25">
      <c r="A1089" s="2">
        <v>5599</v>
      </c>
      <c r="B1089" s="1" t="s">
        <v>844</v>
      </c>
      <c r="C1089" s="2" t="s">
        <v>118</v>
      </c>
      <c r="D1089" s="1" t="s">
        <v>845</v>
      </c>
      <c r="E1089" s="2">
        <v>4385</v>
      </c>
      <c r="F1089" s="2" t="s">
        <v>803</v>
      </c>
      <c r="G1089" s="2">
        <v>63</v>
      </c>
      <c r="H1089" s="2">
        <v>54</v>
      </c>
      <c r="I1089" s="2">
        <v>58.5</v>
      </c>
      <c r="J1089" s="5" t="s">
        <v>2457</v>
      </c>
      <c r="K1089" s="2" t="s">
        <v>2472</v>
      </c>
      <c r="L1089" s="24">
        <v>0</v>
      </c>
      <c r="M1089" s="37">
        <v>392.55309999999997</v>
      </c>
      <c r="N1089" s="38">
        <v>0</v>
      </c>
      <c r="O1089" s="38">
        <v>0</v>
      </c>
      <c r="P1089" s="36">
        <v>0</v>
      </c>
      <c r="Q1089" s="41">
        <f>ROUND(N1089*$N$11-O1089, 2)</f>
        <v>0</v>
      </c>
      <c r="R1089" s="45">
        <f>ROUND(N1089-O1089-Q1089, 2)</f>
        <v>0</v>
      </c>
    </row>
    <row r="1090" spans="1:18" x14ac:dyDescent="0.25">
      <c r="A1090" s="2">
        <v>6093</v>
      </c>
      <c r="B1090" s="1" t="s">
        <v>1211</v>
      </c>
      <c r="C1090" s="2" t="s">
        <v>7</v>
      </c>
      <c r="D1090" s="1" t="s">
        <v>1208</v>
      </c>
      <c r="E1090" s="2">
        <v>4469</v>
      </c>
      <c r="F1090" s="2" t="s">
        <v>1202</v>
      </c>
      <c r="G1090" s="2">
        <v>68</v>
      </c>
      <c r="H1090" s="2">
        <v>44</v>
      </c>
      <c r="I1090" s="2">
        <v>56</v>
      </c>
      <c r="J1090" s="5" t="s">
        <v>2457</v>
      </c>
      <c r="K1090" s="2" t="s">
        <v>2472</v>
      </c>
      <c r="L1090" s="24">
        <v>0</v>
      </c>
      <c r="M1090" s="37">
        <v>343.84609999999998</v>
      </c>
      <c r="N1090" s="38">
        <v>0</v>
      </c>
      <c r="O1090" s="38">
        <v>0</v>
      </c>
      <c r="P1090" s="36">
        <v>0</v>
      </c>
      <c r="Q1090" s="41">
        <f>ROUND(N1090*$N$11-O1090, 2)</f>
        <v>0</v>
      </c>
      <c r="R1090" s="45">
        <f>ROUND(N1090-O1090-Q1090, 2)</f>
        <v>0</v>
      </c>
    </row>
    <row r="1091" spans="1:18" x14ac:dyDescent="0.25">
      <c r="A1091" s="2">
        <v>5768</v>
      </c>
      <c r="B1091" s="1" t="s">
        <v>980</v>
      </c>
      <c r="C1091" s="2" t="s">
        <v>7</v>
      </c>
      <c r="D1091" s="1" t="s">
        <v>981</v>
      </c>
      <c r="E1091" s="2">
        <v>4404</v>
      </c>
      <c r="F1091" s="2" t="s">
        <v>900</v>
      </c>
      <c r="G1091" s="2" t="s">
        <v>2485</v>
      </c>
      <c r="H1091" s="2" t="s">
        <v>2485</v>
      </c>
      <c r="I1091" s="2" t="s">
        <v>2485</v>
      </c>
      <c r="J1091" s="5" t="s">
        <v>2457</v>
      </c>
      <c r="K1091" s="2" t="s">
        <v>2472</v>
      </c>
      <c r="L1091" s="24">
        <v>0</v>
      </c>
      <c r="M1091" s="37">
        <v>5.52</v>
      </c>
      <c r="N1091" s="38">
        <v>0</v>
      </c>
      <c r="O1091" s="38">
        <v>0</v>
      </c>
      <c r="P1091" s="36">
        <v>0</v>
      </c>
      <c r="Q1091" s="41">
        <f>ROUND(N1091*$N$11-O1091, 2)</f>
        <v>0</v>
      </c>
      <c r="R1091" s="45">
        <f>ROUND(N1091-O1091-Q1091, 2)</f>
        <v>0</v>
      </c>
    </row>
    <row r="1092" spans="1:18" x14ac:dyDescent="0.25">
      <c r="A1092" s="2">
        <v>5907</v>
      </c>
      <c r="B1092" s="1" t="s">
        <v>1098</v>
      </c>
      <c r="C1092" s="2" t="s">
        <v>7</v>
      </c>
      <c r="D1092" s="1" t="s">
        <v>1097</v>
      </c>
      <c r="E1092" s="2">
        <v>4440</v>
      </c>
      <c r="F1092" s="2" t="s">
        <v>1075</v>
      </c>
      <c r="G1092" s="2">
        <v>15</v>
      </c>
      <c r="H1092" s="2" t="s">
        <v>2485</v>
      </c>
      <c r="I1092" s="2" t="s">
        <v>2485</v>
      </c>
      <c r="J1092" s="5" t="s">
        <v>2457</v>
      </c>
      <c r="K1092" s="2" t="s">
        <v>2472</v>
      </c>
      <c r="L1092" s="24">
        <v>0</v>
      </c>
      <c r="M1092" s="37">
        <v>157.8426</v>
      </c>
      <c r="N1092" s="38">
        <v>0</v>
      </c>
      <c r="O1092" s="38">
        <v>0</v>
      </c>
      <c r="P1092" s="36">
        <v>0</v>
      </c>
      <c r="Q1092" s="41">
        <f>ROUND(N1092*$N$11-O1092, 2)</f>
        <v>0</v>
      </c>
      <c r="R1092" s="45">
        <f>ROUND(N1092-O1092-Q1092, 2)</f>
        <v>0</v>
      </c>
    </row>
    <row r="1093" spans="1:18" x14ac:dyDescent="0.25">
      <c r="A1093" s="2">
        <v>4854</v>
      </c>
      <c r="B1093" s="1" t="s">
        <v>166</v>
      </c>
      <c r="C1093" s="2" t="s">
        <v>7</v>
      </c>
      <c r="D1093" s="1" t="s">
        <v>167</v>
      </c>
      <c r="E1093" s="2">
        <v>4208</v>
      </c>
      <c r="F1093" s="2" t="s">
        <v>168</v>
      </c>
      <c r="G1093" s="2">
        <v>31</v>
      </c>
      <c r="H1093" s="2">
        <v>26</v>
      </c>
      <c r="I1093" s="2">
        <v>28.5</v>
      </c>
      <c r="J1093" s="5" t="s">
        <v>2457</v>
      </c>
      <c r="K1093" s="2" t="s">
        <v>2472</v>
      </c>
      <c r="L1093" s="24">
        <v>0</v>
      </c>
      <c r="M1093" s="37">
        <v>664.03890000000001</v>
      </c>
      <c r="N1093" s="38">
        <v>0</v>
      </c>
      <c r="O1093" s="38">
        <v>0</v>
      </c>
      <c r="P1093" s="36">
        <v>0</v>
      </c>
      <c r="Q1093" s="41">
        <f>ROUND(N1093*$N$11-O1093, 2)</f>
        <v>0</v>
      </c>
      <c r="R1093" s="45">
        <f>ROUND(N1093-O1093-Q1093, 2)</f>
        <v>0</v>
      </c>
    </row>
    <row r="1094" spans="1:18" x14ac:dyDescent="0.25">
      <c r="A1094" s="2">
        <v>4983</v>
      </c>
      <c r="B1094" s="1" t="s">
        <v>285</v>
      </c>
      <c r="C1094" s="2" t="s">
        <v>7</v>
      </c>
      <c r="D1094" s="1" t="s">
        <v>226</v>
      </c>
      <c r="E1094" s="2">
        <v>4235</v>
      </c>
      <c r="F1094" s="2" t="s">
        <v>227</v>
      </c>
      <c r="G1094" s="2">
        <v>25</v>
      </c>
      <c r="H1094" s="2">
        <v>23</v>
      </c>
      <c r="I1094" s="2">
        <v>24</v>
      </c>
      <c r="J1094" s="5" t="s">
        <v>2457</v>
      </c>
      <c r="K1094" s="2" t="s">
        <v>2472</v>
      </c>
      <c r="L1094" s="24">
        <v>0</v>
      </c>
      <c r="M1094" s="37">
        <v>2355.2437</v>
      </c>
      <c r="N1094" s="38">
        <v>0</v>
      </c>
      <c r="O1094" s="38">
        <v>0</v>
      </c>
      <c r="P1094" s="36">
        <v>0</v>
      </c>
      <c r="Q1094" s="41">
        <f>ROUND(N1094*$N$11-O1094, 2)</f>
        <v>0</v>
      </c>
      <c r="R1094" s="45">
        <f>ROUND(N1094-O1094-Q1094, 2)</f>
        <v>0</v>
      </c>
    </row>
    <row r="1095" spans="1:18" x14ac:dyDescent="0.25">
      <c r="A1095" s="2">
        <v>5110</v>
      </c>
      <c r="B1095" s="1" t="s">
        <v>402</v>
      </c>
      <c r="C1095" s="2" t="s">
        <v>7</v>
      </c>
      <c r="D1095" s="1" t="s">
        <v>403</v>
      </c>
      <c r="E1095" s="2">
        <v>4242</v>
      </c>
      <c r="F1095" s="2" t="s">
        <v>227</v>
      </c>
      <c r="G1095" s="2">
        <v>36</v>
      </c>
      <c r="H1095" s="2">
        <v>43</v>
      </c>
      <c r="I1095" s="2">
        <v>39.5</v>
      </c>
      <c r="J1095" s="5" t="s">
        <v>2457</v>
      </c>
      <c r="K1095" s="2" t="s">
        <v>2472</v>
      </c>
      <c r="L1095" s="24">
        <v>0</v>
      </c>
      <c r="M1095" s="37">
        <v>957.44849999999997</v>
      </c>
      <c r="N1095" s="38">
        <v>0</v>
      </c>
      <c r="O1095" s="38">
        <v>0</v>
      </c>
      <c r="P1095" s="36">
        <v>0</v>
      </c>
      <c r="Q1095" s="41">
        <f>ROUND(N1095*$N$11-O1095, 2)</f>
        <v>0</v>
      </c>
      <c r="R1095" s="45">
        <f>ROUND(N1095-O1095-Q1095, 2)</f>
        <v>0</v>
      </c>
    </row>
    <row r="1096" spans="1:18" x14ac:dyDescent="0.25">
      <c r="A1096" s="2">
        <v>5145</v>
      </c>
      <c r="B1096" s="1" t="s">
        <v>439</v>
      </c>
      <c r="C1096" s="2" t="s">
        <v>7</v>
      </c>
      <c r="D1096" s="1" t="s">
        <v>437</v>
      </c>
      <c r="E1096" s="2">
        <v>4246</v>
      </c>
      <c r="F1096" s="2" t="s">
        <v>227</v>
      </c>
      <c r="G1096" s="2">
        <v>60</v>
      </c>
      <c r="H1096" s="2">
        <v>57</v>
      </c>
      <c r="I1096" s="2">
        <v>58.5</v>
      </c>
      <c r="J1096" s="5" t="s">
        <v>2457</v>
      </c>
      <c r="K1096" s="2" t="s">
        <v>2472</v>
      </c>
      <c r="L1096" s="24">
        <v>0</v>
      </c>
      <c r="M1096" s="37">
        <v>618.43610000000001</v>
      </c>
      <c r="N1096" s="38">
        <v>0</v>
      </c>
      <c r="O1096" s="38">
        <v>0</v>
      </c>
      <c r="P1096" s="36">
        <v>0</v>
      </c>
      <c r="Q1096" s="41">
        <f>ROUND(N1096*$N$11-O1096, 2)</f>
        <v>0</v>
      </c>
      <c r="R1096" s="45">
        <f>ROUND(N1096-O1096-Q1096, 2)</f>
        <v>0</v>
      </c>
    </row>
    <row r="1097" spans="1:18" x14ac:dyDescent="0.25">
      <c r="A1097" s="2">
        <v>5157</v>
      </c>
      <c r="B1097" s="1" t="s">
        <v>449</v>
      </c>
      <c r="C1097" s="2" t="s">
        <v>7</v>
      </c>
      <c r="D1097" s="1" t="s">
        <v>437</v>
      </c>
      <c r="E1097" s="2">
        <v>4246</v>
      </c>
      <c r="F1097" s="2" t="s">
        <v>227</v>
      </c>
      <c r="G1097" s="2">
        <v>43</v>
      </c>
      <c r="H1097" s="2">
        <v>37</v>
      </c>
      <c r="I1097" s="2">
        <v>40</v>
      </c>
      <c r="J1097" s="5" t="s">
        <v>2457</v>
      </c>
      <c r="K1097" s="2" t="s">
        <v>2472</v>
      </c>
      <c r="L1097" s="24">
        <v>0</v>
      </c>
      <c r="M1097" s="37">
        <v>534.71709999999996</v>
      </c>
      <c r="N1097" s="38">
        <v>0</v>
      </c>
      <c r="O1097" s="38">
        <v>0</v>
      </c>
      <c r="P1097" s="36">
        <v>0</v>
      </c>
      <c r="Q1097" s="41">
        <f>ROUND(N1097*$N$11-O1097, 2)</f>
        <v>0</v>
      </c>
      <c r="R1097" s="45">
        <f>ROUND(N1097-O1097-Q1097, 2)</f>
        <v>0</v>
      </c>
    </row>
    <row r="1098" spans="1:18" x14ac:dyDescent="0.25">
      <c r="A1098" s="2">
        <v>5454</v>
      </c>
      <c r="B1098" s="1" t="s">
        <v>728</v>
      </c>
      <c r="C1098" s="2" t="s">
        <v>7</v>
      </c>
      <c r="D1098" s="1" t="s">
        <v>729</v>
      </c>
      <c r="E1098" s="2">
        <v>4289</v>
      </c>
      <c r="F1098" s="2" t="s">
        <v>227</v>
      </c>
      <c r="G1098" s="2">
        <v>26</v>
      </c>
      <c r="H1098" s="2">
        <v>36</v>
      </c>
      <c r="I1098" s="2">
        <v>31</v>
      </c>
      <c r="J1098" s="5" t="s">
        <v>2457</v>
      </c>
      <c r="K1098" s="2" t="s">
        <v>2472</v>
      </c>
      <c r="L1098" s="24">
        <v>0</v>
      </c>
      <c r="M1098" s="37">
        <v>1796.9825000000001</v>
      </c>
      <c r="N1098" s="38">
        <v>0</v>
      </c>
      <c r="O1098" s="38">
        <v>0</v>
      </c>
      <c r="P1098" s="36">
        <v>0</v>
      </c>
      <c r="Q1098" s="41">
        <f>ROUND(N1098*$N$11-O1098, 2)</f>
        <v>0</v>
      </c>
      <c r="R1098" s="45">
        <f>ROUND(N1098-O1098-Q1098, 2)</f>
        <v>0</v>
      </c>
    </row>
    <row r="1099" spans="1:18" x14ac:dyDescent="0.25">
      <c r="A1099" s="2">
        <v>5615</v>
      </c>
      <c r="B1099" s="1" t="s">
        <v>865</v>
      </c>
      <c r="C1099" s="2" t="s">
        <v>7</v>
      </c>
      <c r="D1099" s="1" t="s">
        <v>864</v>
      </c>
      <c r="E1099" s="2">
        <v>4391</v>
      </c>
      <c r="F1099" s="2" t="s">
        <v>848</v>
      </c>
      <c r="G1099" s="2">
        <v>49</v>
      </c>
      <c r="H1099" s="2">
        <v>56</v>
      </c>
      <c r="I1099" s="2">
        <v>52.5</v>
      </c>
      <c r="J1099" s="5" t="s">
        <v>2457</v>
      </c>
      <c r="K1099" s="2" t="s">
        <v>2472</v>
      </c>
      <c r="L1099" s="24">
        <v>0</v>
      </c>
      <c r="M1099" s="37">
        <v>252.81870000000001</v>
      </c>
      <c r="N1099" s="38">
        <v>0</v>
      </c>
      <c r="O1099" s="38">
        <v>0</v>
      </c>
      <c r="P1099" s="36">
        <v>0</v>
      </c>
      <c r="Q1099" s="41">
        <f>ROUND(N1099*$N$11-O1099, 2)</f>
        <v>0</v>
      </c>
      <c r="R1099" s="45">
        <f>ROUND(N1099-O1099-Q1099, 2)</f>
        <v>0</v>
      </c>
    </row>
    <row r="1100" spans="1:18" x14ac:dyDescent="0.25">
      <c r="A1100" s="2">
        <v>5676</v>
      </c>
      <c r="B1100" s="1" t="s">
        <v>916</v>
      </c>
      <c r="C1100" s="2" t="s">
        <v>7</v>
      </c>
      <c r="D1100" s="1" t="s">
        <v>903</v>
      </c>
      <c r="E1100" s="2">
        <v>4403</v>
      </c>
      <c r="F1100" s="2" t="s">
        <v>900</v>
      </c>
      <c r="G1100" s="2">
        <v>52</v>
      </c>
      <c r="H1100" s="2">
        <v>47</v>
      </c>
      <c r="I1100" s="2">
        <v>49.5</v>
      </c>
      <c r="J1100" s="5" t="s">
        <v>2457</v>
      </c>
      <c r="K1100" s="2" t="s">
        <v>2472</v>
      </c>
      <c r="L1100" s="24">
        <v>0</v>
      </c>
      <c r="M1100" s="37">
        <v>185.74260000000001</v>
      </c>
      <c r="N1100" s="38">
        <v>0</v>
      </c>
      <c r="O1100" s="38">
        <v>0</v>
      </c>
      <c r="P1100" s="36">
        <v>0</v>
      </c>
      <c r="Q1100" s="41">
        <f>ROUND(N1100*$N$11-O1100, 2)</f>
        <v>0</v>
      </c>
      <c r="R1100" s="45">
        <f>ROUND(N1100-O1100-Q1100, 2)</f>
        <v>0</v>
      </c>
    </row>
    <row r="1101" spans="1:18" x14ac:dyDescent="0.25">
      <c r="A1101" s="2">
        <v>5792</v>
      </c>
      <c r="B1101" s="1" t="s">
        <v>999</v>
      </c>
      <c r="C1101" s="2" t="s">
        <v>7</v>
      </c>
      <c r="D1101" s="1" t="s">
        <v>1000</v>
      </c>
      <c r="E1101" s="2">
        <v>4406</v>
      </c>
      <c r="F1101" s="2" t="s">
        <v>900</v>
      </c>
      <c r="G1101" s="2">
        <v>40</v>
      </c>
      <c r="H1101" s="2">
        <v>40</v>
      </c>
      <c r="I1101" s="2">
        <v>40</v>
      </c>
      <c r="J1101" s="5" t="s">
        <v>2457</v>
      </c>
      <c r="K1101" s="2" t="s">
        <v>2472</v>
      </c>
      <c r="L1101" s="24">
        <v>0</v>
      </c>
      <c r="M1101" s="37">
        <v>280.66480000000001</v>
      </c>
      <c r="N1101" s="38">
        <v>0</v>
      </c>
      <c r="O1101" s="38">
        <v>0</v>
      </c>
      <c r="P1101" s="36">
        <v>0</v>
      </c>
      <c r="Q1101" s="41">
        <f>ROUND(N1101*$N$11-O1101, 2)</f>
        <v>0</v>
      </c>
      <c r="R1101" s="45">
        <f>ROUND(N1101-O1101-Q1101, 2)</f>
        <v>0</v>
      </c>
    </row>
    <row r="1102" spans="1:18" x14ac:dyDescent="0.25">
      <c r="A1102" s="2">
        <v>6091</v>
      </c>
      <c r="B1102" s="1" t="s">
        <v>1209</v>
      </c>
      <c r="C1102" s="2" t="s">
        <v>7</v>
      </c>
      <c r="D1102" s="1" t="s">
        <v>1208</v>
      </c>
      <c r="E1102" s="2">
        <v>4469</v>
      </c>
      <c r="F1102" s="2" t="s">
        <v>1202</v>
      </c>
      <c r="G1102" s="2">
        <v>54</v>
      </c>
      <c r="H1102" s="2">
        <v>38</v>
      </c>
      <c r="I1102" s="2">
        <v>46</v>
      </c>
      <c r="J1102" s="5" t="s">
        <v>2457</v>
      </c>
      <c r="K1102" s="2" t="s">
        <v>2472</v>
      </c>
      <c r="L1102" s="24">
        <v>0</v>
      </c>
      <c r="M1102" s="37">
        <v>283.17360000000002</v>
      </c>
      <c r="N1102" s="38">
        <v>0</v>
      </c>
      <c r="O1102" s="38">
        <v>0</v>
      </c>
      <c r="P1102" s="36">
        <v>0</v>
      </c>
      <c r="Q1102" s="41">
        <f>ROUND(N1102*$N$11-O1102, 2)</f>
        <v>0</v>
      </c>
      <c r="R1102" s="45">
        <f>ROUND(N1102-O1102-Q1102, 2)</f>
        <v>0</v>
      </c>
    </row>
    <row r="1103" spans="1:18" x14ac:dyDescent="0.25">
      <c r="A1103" s="2">
        <v>6105</v>
      </c>
      <c r="B1103" s="1" t="s">
        <v>1225</v>
      </c>
      <c r="C1103" s="2" t="s">
        <v>7</v>
      </c>
      <c r="D1103" s="1" t="s">
        <v>1224</v>
      </c>
      <c r="E1103" s="2">
        <v>4472</v>
      </c>
      <c r="F1103" s="2" t="s">
        <v>1202</v>
      </c>
      <c r="G1103" s="2" t="s">
        <v>2485</v>
      </c>
      <c r="H1103" s="2" t="s">
        <v>2485</v>
      </c>
      <c r="I1103" s="2" t="s">
        <v>2485</v>
      </c>
      <c r="J1103" s="5" t="s">
        <v>2457</v>
      </c>
      <c r="K1103" s="2" t="s">
        <v>2472</v>
      </c>
      <c r="L1103" s="24">
        <v>0</v>
      </c>
      <c r="M1103" s="37">
        <v>39.535299999999999</v>
      </c>
      <c r="N1103" s="38">
        <v>0</v>
      </c>
      <c r="O1103" s="38">
        <v>0</v>
      </c>
      <c r="P1103" s="36">
        <v>0</v>
      </c>
      <c r="Q1103" s="41">
        <f>ROUND(N1103*$N$11-O1103, 2)</f>
        <v>0</v>
      </c>
      <c r="R1103" s="45">
        <f>ROUND(N1103-O1103-Q1103, 2)</f>
        <v>0</v>
      </c>
    </row>
    <row r="1104" spans="1:18" x14ac:dyDescent="0.25">
      <c r="A1104" s="2">
        <v>6125</v>
      </c>
      <c r="B1104" s="1" t="s">
        <v>1251</v>
      </c>
      <c r="C1104" s="2" t="s">
        <v>7</v>
      </c>
      <c r="D1104" s="1" t="s">
        <v>1252</v>
      </c>
      <c r="E1104" s="2">
        <v>4487</v>
      </c>
      <c r="F1104" s="2" t="s">
        <v>1202</v>
      </c>
      <c r="G1104" s="2">
        <v>44</v>
      </c>
      <c r="H1104" s="2">
        <v>34</v>
      </c>
      <c r="I1104" s="2">
        <v>39</v>
      </c>
      <c r="J1104" s="5" t="s">
        <v>2457</v>
      </c>
      <c r="K1104" s="2" t="s">
        <v>2472</v>
      </c>
      <c r="L1104" s="24">
        <v>0</v>
      </c>
      <c r="M1104" s="37">
        <v>260.22930000000002</v>
      </c>
      <c r="N1104" s="38">
        <v>0</v>
      </c>
      <c r="O1104" s="38">
        <v>0</v>
      </c>
      <c r="P1104" s="36">
        <v>0</v>
      </c>
      <c r="Q1104" s="41">
        <f>ROUND(N1104*$N$11-O1104, 2)</f>
        <v>0</v>
      </c>
      <c r="R1104" s="45">
        <f>ROUND(N1104-O1104-Q1104, 2)</f>
        <v>0</v>
      </c>
    </row>
    <row r="1105" spans="1:18" x14ac:dyDescent="0.25">
      <c r="A1105" s="2">
        <v>6133</v>
      </c>
      <c r="B1105" s="1" t="s">
        <v>1257</v>
      </c>
      <c r="C1105" s="2" t="s">
        <v>118</v>
      </c>
      <c r="D1105" s="1" t="s">
        <v>1257</v>
      </c>
      <c r="E1105" s="2">
        <v>4493</v>
      </c>
      <c r="F1105" s="2" t="s">
        <v>1202</v>
      </c>
      <c r="G1105" s="2">
        <v>40</v>
      </c>
      <c r="H1105" s="2">
        <v>26</v>
      </c>
      <c r="I1105" s="2">
        <v>33</v>
      </c>
      <c r="J1105" s="5" t="s">
        <v>2457</v>
      </c>
      <c r="K1105" s="2" t="s">
        <v>2472</v>
      </c>
      <c r="L1105" s="24">
        <v>0</v>
      </c>
      <c r="M1105" s="37">
        <v>120.6234</v>
      </c>
      <c r="N1105" s="38">
        <v>0</v>
      </c>
      <c r="O1105" s="38">
        <v>0</v>
      </c>
      <c r="P1105" s="36">
        <v>0</v>
      </c>
      <c r="Q1105" s="41">
        <f>ROUND(N1105*$N$11-O1105, 2)</f>
        <v>0</v>
      </c>
      <c r="R1105" s="45">
        <f>ROUND(N1105-O1105-Q1105, 2)</f>
        <v>0</v>
      </c>
    </row>
    <row r="1106" spans="1:18" x14ac:dyDescent="0.25">
      <c r="A1106" s="2">
        <v>10849</v>
      </c>
      <c r="B1106" s="1" t="s">
        <v>1407</v>
      </c>
      <c r="C1106" s="2" t="s">
        <v>118</v>
      </c>
      <c r="D1106" s="1" t="s">
        <v>1408</v>
      </c>
      <c r="E1106" s="2">
        <v>6446</v>
      </c>
      <c r="F1106" s="2" t="s">
        <v>227</v>
      </c>
      <c r="G1106" s="2">
        <v>19</v>
      </c>
      <c r="H1106" s="2">
        <v>16</v>
      </c>
      <c r="I1106" s="2">
        <v>17.5</v>
      </c>
      <c r="J1106" s="5" t="s">
        <v>2457</v>
      </c>
      <c r="K1106" s="2" t="s">
        <v>2472</v>
      </c>
      <c r="L1106" s="24">
        <v>0</v>
      </c>
      <c r="M1106" s="37">
        <v>376.98259999999999</v>
      </c>
      <c r="N1106" s="38">
        <v>0</v>
      </c>
      <c r="O1106" s="38">
        <v>0</v>
      </c>
      <c r="P1106" s="36">
        <v>0</v>
      </c>
      <c r="Q1106" s="41">
        <f>ROUND(N1106*$N$11-O1106, 2)</f>
        <v>0</v>
      </c>
      <c r="R1106" s="45">
        <f>ROUND(N1106-O1106-Q1106, 2)</f>
        <v>0</v>
      </c>
    </row>
    <row r="1107" spans="1:18" x14ac:dyDescent="0.25">
      <c r="A1107" s="2">
        <v>78920</v>
      </c>
      <c r="B1107" s="1" t="s">
        <v>1469</v>
      </c>
      <c r="C1107" s="2" t="s">
        <v>7</v>
      </c>
      <c r="D1107" s="1" t="s">
        <v>368</v>
      </c>
      <c r="E1107" s="2">
        <v>4241</v>
      </c>
      <c r="F1107" s="2" t="s">
        <v>227</v>
      </c>
      <c r="G1107" s="2">
        <v>45</v>
      </c>
      <c r="H1107" s="2">
        <v>36</v>
      </c>
      <c r="I1107" s="2">
        <v>40.5</v>
      </c>
      <c r="J1107" s="5" t="s">
        <v>2457</v>
      </c>
      <c r="K1107" s="2" t="s">
        <v>2472</v>
      </c>
      <c r="L1107" s="24">
        <v>0</v>
      </c>
      <c r="M1107" s="37">
        <v>390.95240000000001</v>
      </c>
      <c r="N1107" s="38">
        <v>0</v>
      </c>
      <c r="O1107" s="38">
        <v>0</v>
      </c>
      <c r="P1107" s="36">
        <v>0</v>
      </c>
      <c r="Q1107" s="41">
        <f>ROUND(N1107*$N$11-O1107, 2)</f>
        <v>0</v>
      </c>
      <c r="R1107" s="45">
        <f>ROUND(N1107-O1107-Q1107, 2)</f>
        <v>0</v>
      </c>
    </row>
    <row r="1108" spans="1:18" x14ac:dyDescent="0.25">
      <c r="A1108" s="2">
        <v>92645</v>
      </c>
      <c r="B1108" s="1" t="s">
        <v>2332</v>
      </c>
      <c r="C1108" s="2" t="s">
        <v>7</v>
      </c>
      <c r="D1108" s="1" t="s">
        <v>291</v>
      </c>
      <c r="E1108" s="2">
        <v>4237</v>
      </c>
      <c r="F1108" s="2" t="s">
        <v>227</v>
      </c>
      <c r="G1108" s="2" t="s">
        <v>2485</v>
      </c>
      <c r="H1108" s="2" t="s">
        <v>2485</v>
      </c>
      <c r="I1108" s="2" t="s">
        <v>2485</v>
      </c>
      <c r="J1108" s="5" t="s">
        <v>2457</v>
      </c>
      <c r="K1108" s="2" t="s">
        <v>2472</v>
      </c>
      <c r="L1108" s="24">
        <v>0</v>
      </c>
      <c r="M1108" s="37">
        <v>30.947500000000002</v>
      </c>
      <c r="N1108" s="38">
        <v>0</v>
      </c>
      <c r="O1108" s="38">
        <v>0</v>
      </c>
      <c r="P1108" s="36">
        <v>0</v>
      </c>
      <c r="Q1108" s="41">
        <f>ROUND(N1108*$N$11-O1108, 2)</f>
        <v>0</v>
      </c>
      <c r="R1108" s="45">
        <f>ROUND(N1108-O1108-Q1108, 2)</f>
        <v>0</v>
      </c>
    </row>
    <row r="1109" spans="1:18" x14ac:dyDescent="0.25">
      <c r="A1109" s="2">
        <v>5614</v>
      </c>
      <c r="B1109" s="1" t="s">
        <v>863</v>
      </c>
      <c r="C1109" s="2" t="s">
        <v>7</v>
      </c>
      <c r="D1109" s="1" t="s">
        <v>864</v>
      </c>
      <c r="E1109" s="2">
        <v>4391</v>
      </c>
      <c r="F1109" s="2" t="s">
        <v>848</v>
      </c>
      <c r="G1109" s="2">
        <v>59</v>
      </c>
      <c r="H1109" s="2">
        <v>62</v>
      </c>
      <c r="I1109" s="2">
        <v>60.5</v>
      </c>
      <c r="J1109" s="5" t="s">
        <v>2457</v>
      </c>
      <c r="K1109" s="2" t="s">
        <v>2472</v>
      </c>
      <c r="L1109" s="24">
        <v>0</v>
      </c>
      <c r="M1109" s="37">
        <v>393.21429999999998</v>
      </c>
      <c r="N1109" s="38">
        <v>0</v>
      </c>
      <c r="O1109" s="38">
        <v>0</v>
      </c>
      <c r="P1109" s="36">
        <v>0</v>
      </c>
      <c r="Q1109" s="41">
        <f>ROUND(N1109*$N$11-O1109, 2)</f>
        <v>0</v>
      </c>
      <c r="R1109" s="45">
        <f>ROUND(N1109-O1109-Q1109, 2)</f>
        <v>0</v>
      </c>
    </row>
    <row r="1110" spans="1:18" x14ac:dyDescent="0.25">
      <c r="A1110" s="2">
        <v>87622</v>
      </c>
      <c r="B1110" s="1" t="s">
        <v>441</v>
      </c>
      <c r="C1110" s="2" t="s">
        <v>7</v>
      </c>
      <c r="D1110" s="1" t="s">
        <v>1263</v>
      </c>
      <c r="E1110" s="2">
        <v>4499</v>
      </c>
      <c r="F1110" s="2" t="s">
        <v>1079</v>
      </c>
      <c r="G1110" s="2">
        <v>48</v>
      </c>
      <c r="H1110" s="2">
        <v>47</v>
      </c>
      <c r="I1110" s="2">
        <v>47.5</v>
      </c>
      <c r="J1110" s="5" t="s">
        <v>2457</v>
      </c>
      <c r="K1110" s="2" t="s">
        <v>2472</v>
      </c>
      <c r="L1110" s="24">
        <v>0</v>
      </c>
      <c r="M1110" s="37">
        <v>544.178</v>
      </c>
      <c r="N1110" s="38">
        <v>0</v>
      </c>
      <c r="O1110" s="38">
        <v>0</v>
      </c>
      <c r="P1110" s="36">
        <v>0</v>
      </c>
      <c r="Q1110" s="41">
        <f>ROUND(N1110*$N$11-O1110, 2)</f>
        <v>0</v>
      </c>
      <c r="R1110" s="45">
        <f>ROUND(N1110-O1110-Q1110, 2)</f>
        <v>0</v>
      </c>
    </row>
    <row r="1111" spans="1:18" x14ac:dyDescent="0.25">
      <c r="A1111" s="2">
        <v>92303</v>
      </c>
      <c r="B1111" s="1" t="s">
        <v>2285</v>
      </c>
      <c r="C1111" s="2" t="s">
        <v>118</v>
      </c>
      <c r="D1111" s="1" t="s">
        <v>2285</v>
      </c>
      <c r="E1111" s="2">
        <v>92302</v>
      </c>
      <c r="F1111" s="2" t="s">
        <v>803</v>
      </c>
      <c r="G1111" s="2">
        <v>49</v>
      </c>
      <c r="H1111" s="2">
        <v>40</v>
      </c>
      <c r="I1111" s="2">
        <v>44.5</v>
      </c>
      <c r="J1111" s="5" t="s">
        <v>2457</v>
      </c>
      <c r="K1111" s="2" t="s">
        <v>2472</v>
      </c>
      <c r="L1111" s="24">
        <v>0</v>
      </c>
      <c r="M1111" s="37">
        <v>475.84519999999998</v>
      </c>
      <c r="N1111" s="38">
        <v>0</v>
      </c>
      <c r="O1111" s="38">
        <v>0</v>
      </c>
      <c r="P1111" s="36">
        <v>0</v>
      </c>
      <c r="Q1111" s="41">
        <f>ROUND(N1111*$N$11-O1111, 2)</f>
        <v>0</v>
      </c>
      <c r="R1111" s="45">
        <f>ROUND(N1111-O1111-Q1111, 2)</f>
        <v>0</v>
      </c>
    </row>
    <row r="1112" spans="1:18" x14ac:dyDescent="0.25">
      <c r="A1112" s="2">
        <v>4945</v>
      </c>
      <c r="B1112" s="1" t="s">
        <v>256</v>
      </c>
      <c r="C1112" s="2" t="s">
        <v>7</v>
      </c>
      <c r="D1112" s="1" t="s">
        <v>226</v>
      </c>
      <c r="E1112" s="2">
        <v>4235</v>
      </c>
      <c r="F1112" s="2" t="s">
        <v>227</v>
      </c>
      <c r="G1112" s="2">
        <v>49</v>
      </c>
      <c r="H1112" s="2">
        <v>44</v>
      </c>
      <c r="I1112" s="2">
        <v>46.5</v>
      </c>
      <c r="J1112" s="5" t="s">
        <v>2457</v>
      </c>
      <c r="K1112" s="2" t="s">
        <v>2472</v>
      </c>
      <c r="L1112" s="24">
        <v>0</v>
      </c>
      <c r="M1112" s="37">
        <v>509.61750000000001</v>
      </c>
      <c r="N1112" s="38">
        <v>0</v>
      </c>
      <c r="O1112" s="38">
        <v>0</v>
      </c>
      <c r="P1112" s="36">
        <v>0</v>
      </c>
      <c r="Q1112" s="41">
        <f>ROUND(N1112*$N$11-O1112, 2)</f>
        <v>0</v>
      </c>
      <c r="R1112" s="45">
        <f>ROUND(N1112-O1112-Q1112, 2)</f>
        <v>0</v>
      </c>
    </row>
    <row r="1113" spans="1:18" x14ac:dyDescent="0.25">
      <c r="A1113" s="2">
        <v>92912</v>
      </c>
      <c r="B1113" s="1" t="s">
        <v>2364</v>
      </c>
      <c r="C1113" s="2" t="s">
        <v>118</v>
      </c>
      <c r="D1113" s="1" t="s">
        <v>1406</v>
      </c>
      <c r="E1113" s="2">
        <v>79211</v>
      </c>
      <c r="F1113" s="2" t="s">
        <v>848</v>
      </c>
      <c r="G1113" s="2">
        <v>55</v>
      </c>
      <c r="H1113" s="2">
        <v>41</v>
      </c>
      <c r="I1113" s="2">
        <v>48</v>
      </c>
      <c r="J1113" s="5" t="s">
        <v>2457</v>
      </c>
      <c r="K1113" s="2" t="s">
        <v>2472</v>
      </c>
      <c r="L1113" s="24">
        <v>0</v>
      </c>
      <c r="M1113" s="37">
        <v>166.8929</v>
      </c>
      <c r="N1113" s="38">
        <v>0</v>
      </c>
      <c r="O1113" s="38">
        <v>0</v>
      </c>
      <c r="P1113" s="36">
        <v>0</v>
      </c>
      <c r="Q1113" s="41">
        <f>ROUND(N1113*$N$11-O1113, 2)</f>
        <v>0</v>
      </c>
      <c r="R1113" s="45">
        <f>ROUND(N1113-O1113-Q1113, 2)</f>
        <v>0</v>
      </c>
    </row>
    <row r="1114" spans="1:18" x14ac:dyDescent="0.25">
      <c r="A1114" s="2">
        <v>79632</v>
      </c>
      <c r="B1114" s="1" t="s">
        <v>1635</v>
      </c>
      <c r="C1114" s="2" t="s">
        <v>7</v>
      </c>
      <c r="D1114" s="1" t="s">
        <v>421</v>
      </c>
      <c r="E1114" s="2">
        <v>4243</v>
      </c>
      <c r="F1114" s="2" t="s">
        <v>227</v>
      </c>
      <c r="G1114" s="2">
        <v>40</v>
      </c>
      <c r="H1114" s="2">
        <v>37</v>
      </c>
      <c r="I1114" s="2">
        <v>38.5</v>
      </c>
      <c r="J1114" s="5" t="s">
        <v>2457</v>
      </c>
      <c r="K1114" s="2" t="s">
        <v>2472</v>
      </c>
      <c r="L1114" s="24">
        <v>0</v>
      </c>
      <c r="M1114" s="37">
        <v>744.60109999999997</v>
      </c>
      <c r="N1114" s="38">
        <v>0</v>
      </c>
      <c r="O1114" s="38">
        <v>0</v>
      </c>
      <c r="P1114" s="36">
        <v>0</v>
      </c>
      <c r="Q1114" s="41">
        <f>ROUND(N1114*$N$11-O1114, 2)</f>
        <v>0</v>
      </c>
      <c r="R1114" s="45">
        <f>ROUND(N1114-O1114-Q1114, 2)</f>
        <v>0</v>
      </c>
    </row>
    <row r="1115" spans="1:18" x14ac:dyDescent="0.25">
      <c r="A1115" s="2">
        <v>5132</v>
      </c>
      <c r="B1115" s="1" t="s">
        <v>425</v>
      </c>
      <c r="C1115" s="2" t="s">
        <v>7</v>
      </c>
      <c r="D1115" s="1" t="s">
        <v>421</v>
      </c>
      <c r="E1115" s="2">
        <v>4243</v>
      </c>
      <c r="F1115" s="2" t="s">
        <v>227</v>
      </c>
      <c r="G1115" s="2">
        <v>42</v>
      </c>
      <c r="H1115" s="2">
        <v>36</v>
      </c>
      <c r="I1115" s="2">
        <v>39</v>
      </c>
      <c r="J1115" s="5" t="s">
        <v>2457</v>
      </c>
      <c r="K1115" s="2" t="s">
        <v>2472</v>
      </c>
      <c r="L1115" s="24">
        <v>0</v>
      </c>
      <c r="M1115" s="37">
        <v>678.16070000000002</v>
      </c>
      <c r="N1115" s="38">
        <v>0</v>
      </c>
      <c r="O1115" s="38">
        <v>0</v>
      </c>
      <c r="P1115" s="36">
        <v>0</v>
      </c>
      <c r="Q1115" s="41">
        <f>ROUND(N1115*$N$11-O1115, 2)</f>
        <v>0</v>
      </c>
      <c r="R1115" s="45">
        <f>ROUND(N1115-O1115-Q1115, 2)</f>
        <v>0</v>
      </c>
    </row>
    <row r="1116" spans="1:18" x14ac:dyDescent="0.25">
      <c r="A1116" s="2">
        <v>5627</v>
      </c>
      <c r="B1116" s="1" t="s">
        <v>874</v>
      </c>
      <c r="C1116" s="2" t="s">
        <v>7</v>
      </c>
      <c r="D1116" s="1" t="s">
        <v>875</v>
      </c>
      <c r="E1116" s="2">
        <v>4393</v>
      </c>
      <c r="F1116" s="2" t="s">
        <v>848</v>
      </c>
      <c r="G1116" s="2">
        <v>47</v>
      </c>
      <c r="H1116" s="2">
        <v>49</v>
      </c>
      <c r="I1116" s="2">
        <v>48</v>
      </c>
      <c r="J1116" s="5" t="s">
        <v>2457</v>
      </c>
      <c r="K1116" s="2" t="s">
        <v>2472</v>
      </c>
      <c r="L1116" s="24">
        <v>0</v>
      </c>
      <c r="M1116" s="37">
        <v>468.36189999999999</v>
      </c>
      <c r="N1116" s="38">
        <v>0</v>
      </c>
      <c r="O1116" s="38">
        <v>0</v>
      </c>
      <c r="P1116" s="36">
        <v>0</v>
      </c>
      <c r="Q1116" s="41">
        <f>ROUND(N1116*$N$11-O1116, 2)</f>
        <v>0</v>
      </c>
      <c r="R1116" s="45">
        <f>ROUND(N1116-O1116-Q1116, 2)</f>
        <v>0</v>
      </c>
    </row>
    <row r="1117" spans="1:18" x14ac:dyDescent="0.25">
      <c r="A1117" s="2">
        <v>5742</v>
      </c>
      <c r="B1117" s="1" t="s">
        <v>961</v>
      </c>
      <c r="C1117" s="2" t="s">
        <v>7</v>
      </c>
      <c r="D1117" s="1" t="s">
        <v>903</v>
      </c>
      <c r="E1117" s="2">
        <v>4403</v>
      </c>
      <c r="F1117" s="2" t="s">
        <v>900</v>
      </c>
      <c r="G1117" s="2">
        <v>38</v>
      </c>
      <c r="H1117" s="2">
        <v>43</v>
      </c>
      <c r="I1117" s="2">
        <v>40.5</v>
      </c>
      <c r="J1117" s="5" t="s">
        <v>2457</v>
      </c>
      <c r="K1117" s="2" t="s">
        <v>2472</v>
      </c>
      <c r="L1117" s="24">
        <v>0</v>
      </c>
      <c r="M1117" s="37">
        <v>988.71010000000001</v>
      </c>
      <c r="N1117" s="38">
        <v>0</v>
      </c>
      <c r="O1117" s="38">
        <v>0</v>
      </c>
      <c r="P1117" s="36">
        <v>0</v>
      </c>
      <c r="Q1117" s="41">
        <f>ROUND(N1117*$N$11-O1117, 2)</f>
        <v>0</v>
      </c>
      <c r="R1117" s="45">
        <f>ROUND(N1117-O1117-Q1117, 2)</f>
        <v>0</v>
      </c>
    </row>
    <row r="1118" spans="1:18" x14ac:dyDescent="0.25">
      <c r="A1118" s="2">
        <v>5787</v>
      </c>
      <c r="B1118" s="1" t="s">
        <v>995</v>
      </c>
      <c r="C1118" s="2" t="s">
        <v>7</v>
      </c>
      <c r="D1118" s="1" t="s">
        <v>992</v>
      </c>
      <c r="E1118" s="2">
        <v>4405</v>
      </c>
      <c r="F1118" s="2" t="s">
        <v>900</v>
      </c>
      <c r="G1118" s="2">
        <v>59</v>
      </c>
      <c r="H1118" s="2">
        <v>57</v>
      </c>
      <c r="I1118" s="2">
        <v>58</v>
      </c>
      <c r="J1118" s="5" t="s">
        <v>2457</v>
      </c>
      <c r="K1118" s="2" t="s">
        <v>2472</v>
      </c>
      <c r="L1118" s="24">
        <v>0</v>
      </c>
      <c r="M1118" s="37">
        <v>502.58960000000002</v>
      </c>
      <c r="N1118" s="38">
        <v>0</v>
      </c>
      <c r="O1118" s="38">
        <v>0</v>
      </c>
      <c r="P1118" s="36">
        <v>0</v>
      </c>
      <c r="Q1118" s="41">
        <f>ROUND(N1118*$N$11-O1118, 2)</f>
        <v>0</v>
      </c>
      <c r="R1118" s="45">
        <f>ROUND(N1118-O1118-Q1118, 2)</f>
        <v>0</v>
      </c>
    </row>
    <row r="1119" spans="1:18" x14ac:dyDescent="0.25">
      <c r="A1119" s="2">
        <v>5803</v>
      </c>
      <c r="B1119" s="1" t="s">
        <v>1010</v>
      </c>
      <c r="C1119" s="2" t="s">
        <v>7</v>
      </c>
      <c r="D1119" s="1" t="s">
        <v>1000</v>
      </c>
      <c r="E1119" s="2">
        <v>4406</v>
      </c>
      <c r="F1119" s="2" t="s">
        <v>900</v>
      </c>
      <c r="G1119" s="2" t="s">
        <v>2485</v>
      </c>
      <c r="H1119" s="2" t="s">
        <v>2485</v>
      </c>
      <c r="I1119" s="2" t="s">
        <v>2485</v>
      </c>
      <c r="J1119" s="5" t="s">
        <v>2457</v>
      </c>
      <c r="K1119" s="2" t="s">
        <v>2472</v>
      </c>
      <c r="L1119" s="24">
        <v>0</v>
      </c>
      <c r="M1119" s="37">
        <v>76.38</v>
      </c>
      <c r="N1119" s="38">
        <v>0</v>
      </c>
      <c r="O1119" s="38">
        <v>0</v>
      </c>
      <c r="P1119" s="36">
        <v>0</v>
      </c>
      <c r="Q1119" s="41">
        <f>ROUND(N1119*$N$11-O1119, 2)</f>
        <v>0</v>
      </c>
      <c r="R1119" s="45">
        <f>ROUND(N1119-O1119-Q1119, 2)</f>
        <v>0</v>
      </c>
    </row>
    <row r="1120" spans="1:18" x14ac:dyDescent="0.25">
      <c r="A1120" s="2">
        <v>6016</v>
      </c>
      <c r="B1120" s="1" t="s">
        <v>1178</v>
      </c>
      <c r="C1120" s="2" t="s">
        <v>7</v>
      </c>
      <c r="D1120" s="1" t="s">
        <v>437</v>
      </c>
      <c r="E1120" s="2">
        <v>4246</v>
      </c>
      <c r="F1120" s="2" t="s">
        <v>227</v>
      </c>
      <c r="G1120" s="2">
        <v>43</v>
      </c>
      <c r="H1120" s="2">
        <v>37</v>
      </c>
      <c r="I1120" s="2">
        <v>40</v>
      </c>
      <c r="J1120" s="5" t="s">
        <v>2457</v>
      </c>
      <c r="K1120" s="2" t="s">
        <v>2472</v>
      </c>
      <c r="L1120" s="24">
        <v>0</v>
      </c>
      <c r="M1120" s="37">
        <v>784.39980000000003</v>
      </c>
      <c r="N1120" s="38">
        <v>0</v>
      </c>
      <c r="O1120" s="38">
        <v>0</v>
      </c>
      <c r="P1120" s="36">
        <v>0</v>
      </c>
      <c r="Q1120" s="41">
        <f>ROUND(N1120*$N$11-O1120, 2)</f>
        <v>0</v>
      </c>
      <c r="R1120" s="45">
        <f>ROUND(N1120-O1120-Q1120, 2)</f>
        <v>0</v>
      </c>
    </row>
    <row r="1121" spans="1:18" x14ac:dyDescent="0.25">
      <c r="A1121" s="2">
        <v>6053</v>
      </c>
      <c r="B1121" s="1" t="s">
        <v>1189</v>
      </c>
      <c r="C1121" s="2" t="s">
        <v>7</v>
      </c>
      <c r="D1121" s="1" t="s">
        <v>871</v>
      </c>
      <c r="E1121" s="2">
        <v>4392</v>
      </c>
      <c r="F1121" s="2" t="s">
        <v>848</v>
      </c>
      <c r="G1121" s="2">
        <v>48</v>
      </c>
      <c r="H1121" s="2">
        <v>67</v>
      </c>
      <c r="I1121" s="2">
        <v>57.5</v>
      </c>
      <c r="J1121" s="5" t="s">
        <v>2457</v>
      </c>
      <c r="K1121" s="2" t="s">
        <v>2472</v>
      </c>
      <c r="L1121" s="24">
        <v>0</v>
      </c>
      <c r="M1121" s="37">
        <v>122.4037</v>
      </c>
      <c r="N1121" s="38">
        <v>0</v>
      </c>
      <c r="O1121" s="38">
        <v>0</v>
      </c>
      <c r="P1121" s="36">
        <v>0</v>
      </c>
      <c r="Q1121" s="41">
        <f>ROUND(N1121*$N$11-O1121, 2)</f>
        <v>0</v>
      </c>
      <c r="R1121" s="45">
        <f>ROUND(N1121-O1121-Q1121, 2)</f>
        <v>0</v>
      </c>
    </row>
    <row r="1122" spans="1:18" x14ac:dyDescent="0.25">
      <c r="A1122" s="2">
        <v>85853</v>
      </c>
      <c r="B1122" s="1" t="s">
        <v>1839</v>
      </c>
      <c r="C1122" s="2" t="s">
        <v>7</v>
      </c>
      <c r="D1122" s="1" t="s">
        <v>1087</v>
      </c>
      <c r="E1122" s="2">
        <v>4437</v>
      </c>
      <c r="F1122" s="2" t="s">
        <v>1075</v>
      </c>
      <c r="G1122" s="2">
        <v>27</v>
      </c>
      <c r="H1122" s="2">
        <v>26</v>
      </c>
      <c r="I1122" s="2">
        <v>26.5</v>
      </c>
      <c r="J1122" s="5" t="s">
        <v>2457</v>
      </c>
      <c r="K1122" s="2" t="s">
        <v>2472</v>
      </c>
      <c r="L1122" s="24">
        <v>0</v>
      </c>
      <c r="M1122" s="37">
        <v>673.78139999999996</v>
      </c>
      <c r="N1122" s="38">
        <v>0</v>
      </c>
      <c r="O1122" s="38">
        <v>0</v>
      </c>
      <c r="P1122" s="36">
        <v>0</v>
      </c>
      <c r="Q1122" s="41">
        <f>ROUND(N1122*$N$11-O1122, 2)</f>
        <v>0</v>
      </c>
      <c r="R1122" s="45">
        <f>ROUND(N1122-O1122-Q1122, 2)</f>
        <v>0</v>
      </c>
    </row>
    <row r="1123" spans="1:18" x14ac:dyDescent="0.25">
      <c r="A1123" s="2">
        <v>87537</v>
      </c>
      <c r="B1123" s="1" t="s">
        <v>1888</v>
      </c>
      <c r="C1123" s="2" t="s">
        <v>7</v>
      </c>
      <c r="D1123" s="1" t="s">
        <v>1087</v>
      </c>
      <c r="E1123" s="2">
        <v>4437</v>
      </c>
      <c r="F1123" s="2" t="s">
        <v>1075</v>
      </c>
      <c r="G1123" s="2">
        <v>35</v>
      </c>
      <c r="H1123" s="2">
        <v>34</v>
      </c>
      <c r="I1123" s="2">
        <v>34.5</v>
      </c>
      <c r="J1123" s="5" t="s">
        <v>2457</v>
      </c>
      <c r="K1123" s="2" t="s">
        <v>2472</v>
      </c>
      <c r="L1123" s="24">
        <v>0</v>
      </c>
      <c r="M1123" s="37">
        <v>628.83979999999997</v>
      </c>
      <c r="N1123" s="38">
        <v>0</v>
      </c>
      <c r="O1123" s="38">
        <v>0</v>
      </c>
      <c r="P1123" s="36">
        <v>0</v>
      </c>
      <c r="Q1123" s="41">
        <f>ROUND(N1123*$N$11-O1123, 2)</f>
        <v>0</v>
      </c>
      <c r="R1123" s="45">
        <f>ROUND(N1123-O1123-Q1123, 2)</f>
        <v>0</v>
      </c>
    </row>
    <row r="1124" spans="1:18" x14ac:dyDescent="0.25">
      <c r="A1124" s="2">
        <v>88400</v>
      </c>
      <c r="B1124" s="1" t="s">
        <v>1927</v>
      </c>
      <c r="C1124" s="2" t="s">
        <v>7</v>
      </c>
      <c r="D1124" s="1" t="s">
        <v>1087</v>
      </c>
      <c r="E1124" s="2">
        <v>4437</v>
      </c>
      <c r="F1124" s="2" t="s">
        <v>1075</v>
      </c>
      <c r="G1124" s="2">
        <v>36</v>
      </c>
      <c r="H1124" s="2">
        <v>27</v>
      </c>
      <c r="I1124" s="2">
        <v>31.5</v>
      </c>
      <c r="J1124" s="5" t="s">
        <v>2457</v>
      </c>
      <c r="K1124" s="2" t="s">
        <v>2472</v>
      </c>
      <c r="L1124" s="24">
        <v>0</v>
      </c>
      <c r="M1124" s="37">
        <v>828.178</v>
      </c>
      <c r="N1124" s="38">
        <v>0</v>
      </c>
      <c r="O1124" s="38">
        <v>0</v>
      </c>
      <c r="P1124" s="36">
        <v>0</v>
      </c>
      <c r="Q1124" s="41">
        <f>ROUND(N1124*$N$11-O1124, 2)</f>
        <v>0</v>
      </c>
      <c r="R1124" s="45">
        <f>ROUND(N1124-O1124-Q1124, 2)</f>
        <v>0</v>
      </c>
    </row>
    <row r="1125" spans="1:18" x14ac:dyDescent="0.25">
      <c r="A1125" s="2">
        <v>89576</v>
      </c>
      <c r="B1125" s="1" t="s">
        <v>1958</v>
      </c>
      <c r="C1125" s="2" t="s">
        <v>7</v>
      </c>
      <c r="D1125" s="1" t="s">
        <v>1303</v>
      </c>
      <c r="E1125" s="2">
        <v>4507</v>
      </c>
      <c r="F1125" s="2" t="s">
        <v>1079</v>
      </c>
      <c r="G1125" s="2">
        <v>27</v>
      </c>
      <c r="H1125" s="2">
        <v>30</v>
      </c>
      <c r="I1125" s="2">
        <v>28.5</v>
      </c>
      <c r="J1125" s="5" t="s">
        <v>2457</v>
      </c>
      <c r="K1125" s="2" t="s">
        <v>2472</v>
      </c>
      <c r="L1125" s="24">
        <v>0</v>
      </c>
      <c r="M1125" s="37">
        <v>2094.1855</v>
      </c>
      <c r="N1125" s="38">
        <v>0</v>
      </c>
      <c r="O1125" s="38">
        <v>0</v>
      </c>
      <c r="P1125" s="36">
        <v>0</v>
      </c>
      <c r="Q1125" s="41">
        <f>ROUND(N1125*$N$11-O1125, 2)</f>
        <v>0</v>
      </c>
      <c r="R1125" s="45">
        <f>ROUND(N1125-O1125-Q1125, 2)</f>
        <v>0</v>
      </c>
    </row>
    <row r="1126" spans="1:18" x14ac:dyDescent="0.25">
      <c r="A1126" s="2">
        <v>90161</v>
      </c>
      <c r="B1126" s="1" t="s">
        <v>2068</v>
      </c>
      <c r="C1126" s="2" t="s">
        <v>118</v>
      </c>
      <c r="D1126" s="1" t="s">
        <v>2069</v>
      </c>
      <c r="E1126" s="2">
        <v>90160</v>
      </c>
      <c r="F1126" s="2" t="s">
        <v>227</v>
      </c>
      <c r="G1126" s="2">
        <v>44</v>
      </c>
      <c r="H1126" s="2">
        <v>39</v>
      </c>
      <c r="I1126" s="2">
        <v>41.5</v>
      </c>
      <c r="J1126" s="5" t="s">
        <v>2457</v>
      </c>
      <c r="K1126" s="2" t="s">
        <v>2472</v>
      </c>
      <c r="L1126" s="24">
        <v>0</v>
      </c>
      <c r="M1126" s="37">
        <v>140.71729999999999</v>
      </c>
      <c r="N1126" s="38">
        <v>0</v>
      </c>
      <c r="O1126" s="38">
        <v>0</v>
      </c>
      <c r="P1126" s="36">
        <v>0</v>
      </c>
      <c r="Q1126" s="41">
        <f>ROUND(N1126*$N$11-O1126, 2)</f>
        <v>0</v>
      </c>
      <c r="R1126" s="45">
        <f>ROUND(N1126-O1126-Q1126, 2)</f>
        <v>0</v>
      </c>
    </row>
    <row r="1127" spans="1:18" x14ac:dyDescent="0.25">
      <c r="A1127" s="2">
        <v>4949</v>
      </c>
      <c r="B1127" s="1" t="s">
        <v>260</v>
      </c>
      <c r="C1127" s="2" t="s">
        <v>7</v>
      </c>
      <c r="D1127" s="1" t="s">
        <v>226</v>
      </c>
      <c r="E1127" s="2">
        <v>4235</v>
      </c>
      <c r="F1127" s="2" t="s">
        <v>227</v>
      </c>
      <c r="G1127" s="2">
        <v>53</v>
      </c>
      <c r="H1127" s="2">
        <v>58</v>
      </c>
      <c r="I1127" s="2">
        <v>55.5</v>
      </c>
      <c r="J1127" s="5" t="s">
        <v>2457</v>
      </c>
      <c r="K1127" s="2" t="s">
        <v>2472</v>
      </c>
      <c r="L1127" s="24">
        <v>0</v>
      </c>
      <c r="M1127" s="37">
        <v>455.56670000000003</v>
      </c>
      <c r="N1127" s="38">
        <v>0</v>
      </c>
      <c r="O1127" s="38">
        <v>0</v>
      </c>
      <c r="P1127" s="36">
        <v>0</v>
      </c>
      <c r="Q1127" s="41">
        <f>ROUND(N1127*$N$11-O1127, 2)</f>
        <v>0</v>
      </c>
      <c r="R1127" s="45">
        <f>ROUND(N1127-O1127-Q1127, 2)</f>
        <v>0</v>
      </c>
    </row>
    <row r="1128" spans="1:18" x14ac:dyDescent="0.25">
      <c r="A1128" s="2">
        <v>5616</v>
      </c>
      <c r="B1128" s="1" t="s">
        <v>866</v>
      </c>
      <c r="C1128" s="2" t="s">
        <v>7</v>
      </c>
      <c r="D1128" s="1" t="s">
        <v>864</v>
      </c>
      <c r="E1128" s="2">
        <v>4391</v>
      </c>
      <c r="F1128" s="2" t="s">
        <v>848</v>
      </c>
      <c r="G1128" s="2">
        <v>48</v>
      </c>
      <c r="H1128" s="2">
        <v>64</v>
      </c>
      <c r="I1128" s="2">
        <v>56</v>
      </c>
      <c r="J1128" s="5" t="s">
        <v>2457</v>
      </c>
      <c r="K1128" s="2" t="s">
        <v>2472</v>
      </c>
      <c r="L1128" s="24">
        <v>0</v>
      </c>
      <c r="M1128" s="37">
        <v>385.34960000000001</v>
      </c>
      <c r="N1128" s="38">
        <v>0</v>
      </c>
      <c r="O1128" s="38">
        <v>0</v>
      </c>
      <c r="P1128" s="36">
        <v>0</v>
      </c>
      <c r="Q1128" s="41">
        <f>ROUND(N1128*$N$11-O1128, 2)</f>
        <v>0</v>
      </c>
      <c r="R1128" s="45">
        <f>ROUND(N1128-O1128-Q1128, 2)</f>
        <v>0</v>
      </c>
    </row>
    <row r="1129" spans="1:18" x14ac:dyDescent="0.25">
      <c r="A1129" s="2">
        <v>5776</v>
      </c>
      <c r="B1129" s="1" t="s">
        <v>375</v>
      </c>
      <c r="C1129" s="2" t="s">
        <v>7</v>
      </c>
      <c r="D1129" s="1" t="s">
        <v>981</v>
      </c>
      <c r="E1129" s="2">
        <v>4404</v>
      </c>
      <c r="F1129" s="2" t="s">
        <v>900</v>
      </c>
      <c r="G1129" s="2">
        <v>50</v>
      </c>
      <c r="H1129" s="2">
        <v>52</v>
      </c>
      <c r="I1129" s="2">
        <v>51</v>
      </c>
      <c r="J1129" s="5" t="s">
        <v>2457</v>
      </c>
      <c r="K1129" s="2" t="s">
        <v>2472</v>
      </c>
      <c r="L1129" s="24">
        <v>0</v>
      </c>
      <c r="M1129" s="37">
        <v>540.48620000000005</v>
      </c>
      <c r="N1129" s="38">
        <v>0</v>
      </c>
      <c r="O1129" s="38">
        <v>0</v>
      </c>
      <c r="P1129" s="36">
        <v>0</v>
      </c>
      <c r="Q1129" s="41">
        <f>ROUND(N1129*$N$11-O1129, 2)</f>
        <v>0</v>
      </c>
      <c r="R1129" s="45">
        <f>ROUND(N1129-O1129-Q1129, 2)</f>
        <v>0</v>
      </c>
    </row>
    <row r="1130" spans="1:18" x14ac:dyDescent="0.25">
      <c r="A1130" s="2">
        <v>87402</v>
      </c>
      <c r="B1130" s="1" t="s">
        <v>1854</v>
      </c>
      <c r="C1130" s="2" t="s">
        <v>118</v>
      </c>
      <c r="D1130" s="1" t="s">
        <v>1855</v>
      </c>
      <c r="E1130" s="2">
        <v>87401</v>
      </c>
      <c r="F1130" s="2" t="s">
        <v>227</v>
      </c>
      <c r="G1130" s="2">
        <v>48</v>
      </c>
      <c r="H1130" s="2">
        <v>51</v>
      </c>
      <c r="I1130" s="2">
        <v>49.5</v>
      </c>
      <c r="J1130" s="5" t="s">
        <v>2457</v>
      </c>
      <c r="K1130" s="2" t="s">
        <v>2472</v>
      </c>
      <c r="L1130" s="24">
        <v>0</v>
      </c>
      <c r="M1130" s="37">
        <v>553.11540000000002</v>
      </c>
      <c r="N1130" s="38">
        <v>0</v>
      </c>
      <c r="O1130" s="38">
        <v>0</v>
      </c>
      <c r="P1130" s="36">
        <v>0</v>
      </c>
      <c r="Q1130" s="41">
        <f>ROUND(N1130*$N$11-O1130, 2)</f>
        <v>0</v>
      </c>
      <c r="R1130" s="45">
        <f>ROUND(N1130-O1130-Q1130, 2)</f>
        <v>0</v>
      </c>
    </row>
    <row r="1131" spans="1:18" x14ac:dyDescent="0.25">
      <c r="A1131" s="2">
        <v>81111</v>
      </c>
      <c r="B1131" s="1" t="s">
        <v>1780</v>
      </c>
      <c r="C1131" s="2" t="s">
        <v>7</v>
      </c>
      <c r="D1131" s="1" t="s">
        <v>421</v>
      </c>
      <c r="E1131" s="2">
        <v>4243</v>
      </c>
      <c r="F1131" s="2" t="s">
        <v>227</v>
      </c>
      <c r="G1131" s="2">
        <v>40</v>
      </c>
      <c r="H1131" s="2">
        <v>34</v>
      </c>
      <c r="I1131" s="2">
        <v>37</v>
      </c>
      <c r="J1131" s="5" t="s">
        <v>2457</v>
      </c>
      <c r="K1131" s="2" t="s">
        <v>2472</v>
      </c>
      <c r="L1131" s="24">
        <v>0</v>
      </c>
      <c r="M1131" s="37">
        <v>605.62919999999997</v>
      </c>
      <c r="N1131" s="38">
        <v>0</v>
      </c>
      <c r="O1131" s="38">
        <v>0</v>
      </c>
      <c r="P1131" s="36">
        <v>0</v>
      </c>
      <c r="Q1131" s="41">
        <f>ROUND(N1131*$N$11-O1131, 2)</f>
        <v>0</v>
      </c>
      <c r="R1131" s="45">
        <f>ROUND(N1131-O1131-Q1131, 2)</f>
        <v>0</v>
      </c>
    </row>
    <row r="1132" spans="1:18" x14ac:dyDescent="0.25">
      <c r="A1132" s="2">
        <v>4761</v>
      </c>
      <c r="B1132" s="1" t="s">
        <v>70</v>
      </c>
      <c r="C1132" s="2" t="s">
        <v>7</v>
      </c>
      <c r="D1132" s="1" t="s">
        <v>71</v>
      </c>
      <c r="E1132" s="2">
        <v>4173</v>
      </c>
      <c r="F1132" s="2" t="s">
        <v>52</v>
      </c>
      <c r="G1132" s="2">
        <v>38</v>
      </c>
      <c r="H1132" s="2">
        <v>41</v>
      </c>
      <c r="I1132" s="2">
        <v>39.5</v>
      </c>
      <c r="J1132" s="5" t="s">
        <v>2457</v>
      </c>
      <c r="K1132" s="2" t="s">
        <v>2472</v>
      </c>
      <c r="L1132" s="24">
        <v>0</v>
      </c>
      <c r="M1132" s="37">
        <v>246.73339999999999</v>
      </c>
      <c r="N1132" s="38">
        <v>0</v>
      </c>
      <c r="O1132" s="38">
        <v>0</v>
      </c>
      <c r="P1132" s="36">
        <v>0</v>
      </c>
      <c r="Q1132" s="41">
        <f>ROUND(N1132*$N$11-O1132, 2)</f>
        <v>0</v>
      </c>
      <c r="R1132" s="45">
        <f>ROUND(N1132-O1132-Q1132, 2)</f>
        <v>0</v>
      </c>
    </row>
    <row r="1133" spans="1:18" x14ac:dyDescent="0.25">
      <c r="A1133" s="2">
        <v>4839</v>
      </c>
      <c r="B1133" s="1" t="s">
        <v>155</v>
      </c>
      <c r="C1133" s="2" t="s">
        <v>7</v>
      </c>
      <c r="D1133" s="1" t="s">
        <v>156</v>
      </c>
      <c r="E1133" s="2">
        <v>4199</v>
      </c>
      <c r="F1133" s="2" t="s">
        <v>123</v>
      </c>
      <c r="G1133" s="2">
        <v>45</v>
      </c>
      <c r="H1133" s="2">
        <v>52</v>
      </c>
      <c r="I1133" s="2">
        <v>48.5</v>
      </c>
      <c r="J1133" s="5" t="s">
        <v>2457</v>
      </c>
      <c r="K1133" s="2" t="s">
        <v>2472</v>
      </c>
      <c r="L1133" s="24">
        <v>0</v>
      </c>
      <c r="M1133" s="37">
        <v>110.7681</v>
      </c>
      <c r="N1133" s="38">
        <v>0</v>
      </c>
      <c r="O1133" s="38">
        <v>0</v>
      </c>
      <c r="P1133" s="36">
        <v>0</v>
      </c>
      <c r="Q1133" s="41">
        <f>ROUND(N1133*$N$11-O1133, 2)</f>
        <v>0</v>
      </c>
      <c r="R1133" s="45">
        <f>ROUND(N1133-O1133-Q1133, 2)</f>
        <v>0</v>
      </c>
    </row>
    <row r="1134" spans="1:18" x14ac:dyDescent="0.25">
      <c r="A1134" s="2">
        <v>4857</v>
      </c>
      <c r="B1134" s="1" t="s">
        <v>172</v>
      </c>
      <c r="C1134" s="2" t="s">
        <v>7</v>
      </c>
      <c r="D1134" s="1" t="s">
        <v>171</v>
      </c>
      <c r="E1134" s="2">
        <v>4209</v>
      </c>
      <c r="F1134" s="2" t="s">
        <v>168</v>
      </c>
      <c r="G1134" s="2">
        <v>54</v>
      </c>
      <c r="H1134" s="2">
        <v>44</v>
      </c>
      <c r="I1134" s="2">
        <v>49</v>
      </c>
      <c r="J1134" s="5" t="s">
        <v>2457</v>
      </c>
      <c r="K1134" s="2" t="s">
        <v>2472</v>
      </c>
      <c r="L1134" s="24">
        <v>0</v>
      </c>
      <c r="M1134" s="37">
        <v>507.68150000000003</v>
      </c>
      <c r="N1134" s="38">
        <v>0</v>
      </c>
      <c r="O1134" s="38">
        <v>0</v>
      </c>
      <c r="P1134" s="36">
        <v>0</v>
      </c>
      <c r="Q1134" s="41">
        <f>ROUND(N1134*$N$11-O1134, 2)</f>
        <v>0</v>
      </c>
      <c r="R1134" s="45">
        <f>ROUND(N1134-O1134-Q1134, 2)</f>
        <v>0</v>
      </c>
    </row>
    <row r="1135" spans="1:18" x14ac:dyDescent="0.25">
      <c r="A1135" s="2">
        <v>4883</v>
      </c>
      <c r="B1135" s="1" t="s">
        <v>197</v>
      </c>
      <c r="C1135" s="2" t="s">
        <v>7</v>
      </c>
      <c r="D1135" s="1" t="s">
        <v>195</v>
      </c>
      <c r="E1135" s="2">
        <v>4218</v>
      </c>
      <c r="F1135" s="2" t="s">
        <v>193</v>
      </c>
      <c r="G1135" s="2">
        <v>37</v>
      </c>
      <c r="H1135" s="2">
        <v>36</v>
      </c>
      <c r="I1135" s="2">
        <v>36.5</v>
      </c>
      <c r="J1135" s="5" t="s">
        <v>2457</v>
      </c>
      <c r="K1135" s="2" t="s">
        <v>2472</v>
      </c>
      <c r="L1135" s="24">
        <v>0</v>
      </c>
      <c r="M1135" s="37">
        <v>465.91230000000002</v>
      </c>
      <c r="N1135" s="38">
        <v>0</v>
      </c>
      <c r="O1135" s="38">
        <v>0</v>
      </c>
      <c r="P1135" s="36">
        <v>0</v>
      </c>
      <c r="Q1135" s="41">
        <f>ROUND(N1135*$N$11-O1135, 2)</f>
        <v>0</v>
      </c>
      <c r="R1135" s="45">
        <f>ROUND(N1135-O1135-Q1135, 2)</f>
        <v>0</v>
      </c>
    </row>
    <row r="1136" spans="1:18" x14ac:dyDescent="0.25">
      <c r="A1136" s="2">
        <v>5078</v>
      </c>
      <c r="B1136" s="1" t="s">
        <v>372</v>
      </c>
      <c r="C1136" s="2" t="s">
        <v>7</v>
      </c>
      <c r="D1136" s="1" t="s">
        <v>368</v>
      </c>
      <c r="E1136" s="2">
        <v>4241</v>
      </c>
      <c r="F1136" s="2" t="s">
        <v>227</v>
      </c>
      <c r="G1136" s="2">
        <v>34</v>
      </c>
      <c r="H1136" s="2">
        <v>25</v>
      </c>
      <c r="I1136" s="2">
        <v>29.5</v>
      </c>
      <c r="J1136" s="5" t="s">
        <v>2457</v>
      </c>
      <c r="K1136" s="2" t="s">
        <v>2472</v>
      </c>
      <c r="L1136" s="24">
        <v>0</v>
      </c>
      <c r="M1136" s="37">
        <v>377.70100000000002</v>
      </c>
      <c r="N1136" s="38">
        <v>0</v>
      </c>
      <c r="O1136" s="38">
        <v>0</v>
      </c>
      <c r="P1136" s="36">
        <v>0</v>
      </c>
      <c r="Q1136" s="41">
        <f>ROUND(N1136*$N$11-O1136, 2)</f>
        <v>0</v>
      </c>
      <c r="R1136" s="45">
        <f>ROUND(N1136-O1136-Q1136, 2)</f>
        <v>0</v>
      </c>
    </row>
    <row r="1137" spans="1:18" x14ac:dyDescent="0.25">
      <c r="A1137" s="2">
        <v>5124</v>
      </c>
      <c r="B1137" s="1" t="s">
        <v>416</v>
      </c>
      <c r="C1137" s="2" t="s">
        <v>7</v>
      </c>
      <c r="D1137" s="1" t="s">
        <v>403</v>
      </c>
      <c r="E1137" s="2">
        <v>4242</v>
      </c>
      <c r="F1137" s="2" t="s">
        <v>227</v>
      </c>
      <c r="G1137" s="2">
        <v>43</v>
      </c>
      <c r="H1137" s="2">
        <v>38</v>
      </c>
      <c r="I1137" s="2">
        <v>40.5</v>
      </c>
      <c r="J1137" s="5" t="s">
        <v>2457</v>
      </c>
      <c r="K1137" s="2" t="s">
        <v>2472</v>
      </c>
      <c r="L1137" s="24">
        <v>0</v>
      </c>
      <c r="M1137" s="37">
        <v>438.34100000000001</v>
      </c>
      <c r="N1137" s="38">
        <v>0</v>
      </c>
      <c r="O1137" s="38">
        <v>0</v>
      </c>
      <c r="P1137" s="36">
        <v>0</v>
      </c>
      <c r="Q1137" s="41">
        <f>ROUND(N1137*$N$11-O1137, 2)</f>
        <v>0</v>
      </c>
      <c r="R1137" s="45">
        <f>ROUND(N1137-O1137-Q1137, 2)</f>
        <v>0</v>
      </c>
    </row>
    <row r="1138" spans="1:18" x14ac:dyDescent="0.25">
      <c r="A1138" s="2">
        <v>5126</v>
      </c>
      <c r="B1138" s="1" t="s">
        <v>418</v>
      </c>
      <c r="C1138" s="2" t="s">
        <v>7</v>
      </c>
      <c r="D1138" s="1" t="s">
        <v>403</v>
      </c>
      <c r="E1138" s="2">
        <v>4242</v>
      </c>
      <c r="F1138" s="2" t="s">
        <v>227</v>
      </c>
      <c r="G1138" s="2">
        <v>43</v>
      </c>
      <c r="H1138" s="2">
        <v>36</v>
      </c>
      <c r="I1138" s="2">
        <v>39.5</v>
      </c>
      <c r="J1138" s="5" t="s">
        <v>2457</v>
      </c>
      <c r="K1138" s="2" t="s">
        <v>2472</v>
      </c>
      <c r="L1138" s="24">
        <v>0</v>
      </c>
      <c r="M1138" s="37">
        <v>593.149</v>
      </c>
      <c r="N1138" s="38">
        <v>0</v>
      </c>
      <c r="O1138" s="38">
        <v>0</v>
      </c>
      <c r="P1138" s="36">
        <v>0</v>
      </c>
      <c r="Q1138" s="41">
        <f>ROUND(N1138*$N$11-O1138, 2)</f>
        <v>0</v>
      </c>
      <c r="R1138" s="45">
        <f>ROUND(N1138-O1138-Q1138, 2)</f>
        <v>0</v>
      </c>
    </row>
    <row r="1139" spans="1:18" x14ac:dyDescent="0.25">
      <c r="A1139" s="2">
        <v>5371</v>
      </c>
      <c r="B1139" s="1" t="s">
        <v>648</v>
      </c>
      <c r="C1139" s="2" t="s">
        <v>7</v>
      </c>
      <c r="D1139" s="1" t="s">
        <v>642</v>
      </c>
      <c r="E1139" s="2">
        <v>4279</v>
      </c>
      <c r="F1139" s="2" t="s">
        <v>227</v>
      </c>
      <c r="G1139" s="2">
        <v>21</v>
      </c>
      <c r="H1139" s="2">
        <v>25</v>
      </c>
      <c r="I1139" s="2">
        <v>23</v>
      </c>
      <c r="J1139" s="5" t="s">
        <v>2457</v>
      </c>
      <c r="K1139" s="2" t="s">
        <v>2472</v>
      </c>
      <c r="L1139" s="24">
        <v>0</v>
      </c>
      <c r="M1139" s="37">
        <v>218.70500000000001</v>
      </c>
      <c r="N1139" s="38">
        <v>0</v>
      </c>
      <c r="O1139" s="38">
        <v>0</v>
      </c>
      <c r="P1139" s="36">
        <v>0</v>
      </c>
      <c r="Q1139" s="41">
        <f>ROUND(N1139*$N$11-O1139, 2)</f>
        <v>0</v>
      </c>
      <c r="R1139" s="45">
        <f>ROUND(N1139-O1139-Q1139, 2)</f>
        <v>0</v>
      </c>
    </row>
    <row r="1140" spans="1:18" x14ac:dyDescent="0.25">
      <c r="A1140" s="2">
        <v>5444</v>
      </c>
      <c r="B1140" s="1" t="s">
        <v>717</v>
      </c>
      <c r="C1140" s="2" t="s">
        <v>7</v>
      </c>
      <c r="D1140" s="1" t="s">
        <v>718</v>
      </c>
      <c r="E1140" s="2">
        <v>4287</v>
      </c>
      <c r="F1140" s="2" t="s">
        <v>227</v>
      </c>
      <c r="G1140" s="2">
        <v>17</v>
      </c>
      <c r="H1140" s="2">
        <v>14</v>
      </c>
      <c r="I1140" s="2">
        <v>15.5</v>
      </c>
      <c r="J1140" s="5" t="s">
        <v>2457</v>
      </c>
      <c r="K1140" s="2" t="s">
        <v>2472</v>
      </c>
      <c r="L1140" s="24">
        <v>0</v>
      </c>
      <c r="M1140" s="37">
        <v>1641.7061000000001</v>
      </c>
      <c r="N1140" s="38">
        <v>0</v>
      </c>
      <c r="O1140" s="38">
        <v>0</v>
      </c>
      <c r="P1140" s="36">
        <v>0</v>
      </c>
      <c r="Q1140" s="41">
        <f>ROUND(N1140*$N$11-O1140, 2)</f>
        <v>0</v>
      </c>
      <c r="R1140" s="45">
        <f>ROUND(N1140-O1140-Q1140, 2)</f>
        <v>0</v>
      </c>
    </row>
    <row r="1141" spans="1:18" x14ac:dyDescent="0.25">
      <c r="A1141" s="2">
        <v>5798</v>
      </c>
      <c r="B1141" s="1" t="s">
        <v>1006</v>
      </c>
      <c r="C1141" s="2" t="s">
        <v>7</v>
      </c>
      <c r="D1141" s="1" t="s">
        <v>1000</v>
      </c>
      <c r="E1141" s="2">
        <v>4406</v>
      </c>
      <c r="F1141" s="2" t="s">
        <v>900</v>
      </c>
      <c r="G1141" s="2">
        <v>57</v>
      </c>
      <c r="H1141" s="2">
        <v>59</v>
      </c>
      <c r="I1141" s="2">
        <v>58</v>
      </c>
      <c r="J1141" s="5" t="s">
        <v>2457</v>
      </c>
      <c r="K1141" s="2" t="s">
        <v>2472</v>
      </c>
      <c r="L1141" s="24">
        <v>0</v>
      </c>
      <c r="M1141" s="37">
        <v>406.10250000000002</v>
      </c>
      <c r="N1141" s="38">
        <v>0</v>
      </c>
      <c r="O1141" s="38">
        <v>0</v>
      </c>
      <c r="P1141" s="36">
        <v>0</v>
      </c>
      <c r="Q1141" s="41">
        <f>ROUND(N1141*$N$11-O1141, 2)</f>
        <v>0</v>
      </c>
      <c r="R1141" s="45">
        <f>ROUND(N1141-O1141-Q1141, 2)</f>
        <v>0</v>
      </c>
    </row>
    <row r="1142" spans="1:18" x14ac:dyDescent="0.25">
      <c r="A1142" s="2">
        <v>87471</v>
      </c>
      <c r="B1142" s="1" t="s">
        <v>1867</v>
      </c>
      <c r="C1142" s="2" t="s">
        <v>7</v>
      </c>
      <c r="D1142" s="1" t="s">
        <v>1779</v>
      </c>
      <c r="E1142" s="2">
        <v>4269</v>
      </c>
      <c r="F1142" s="2" t="s">
        <v>227</v>
      </c>
      <c r="G1142" s="2">
        <v>34</v>
      </c>
      <c r="H1142" s="2">
        <v>30</v>
      </c>
      <c r="I1142" s="2">
        <v>32</v>
      </c>
      <c r="J1142" s="5" t="s">
        <v>2457</v>
      </c>
      <c r="K1142" s="2" t="s">
        <v>2472</v>
      </c>
      <c r="L1142" s="24">
        <v>0</v>
      </c>
      <c r="M1142" s="37">
        <v>805.38819999999998</v>
      </c>
      <c r="N1142" s="38">
        <v>0</v>
      </c>
      <c r="O1142" s="38">
        <v>0</v>
      </c>
      <c r="P1142" s="36">
        <v>0</v>
      </c>
      <c r="Q1142" s="41">
        <f>ROUND(N1142*$N$11-O1142, 2)</f>
        <v>0</v>
      </c>
      <c r="R1142" s="45">
        <f>ROUND(N1142-O1142-Q1142, 2)</f>
        <v>0</v>
      </c>
    </row>
    <row r="1143" spans="1:18" x14ac:dyDescent="0.25">
      <c r="A1143" s="2">
        <v>88398</v>
      </c>
      <c r="B1143" s="1" t="s">
        <v>1925</v>
      </c>
      <c r="C1143" s="2" t="s">
        <v>7</v>
      </c>
      <c r="D1143" s="1" t="s">
        <v>1779</v>
      </c>
      <c r="E1143" s="2">
        <v>4269</v>
      </c>
      <c r="F1143" s="2" t="s">
        <v>227</v>
      </c>
      <c r="G1143" s="2">
        <v>37</v>
      </c>
      <c r="H1143" s="2">
        <v>42</v>
      </c>
      <c r="I1143" s="2">
        <v>39.5</v>
      </c>
      <c r="J1143" s="5" t="s">
        <v>2457</v>
      </c>
      <c r="K1143" s="2" t="s">
        <v>2472</v>
      </c>
      <c r="L1143" s="24">
        <v>0</v>
      </c>
      <c r="M1143" s="37">
        <v>656.15319999999997</v>
      </c>
      <c r="N1143" s="38">
        <v>0</v>
      </c>
      <c r="O1143" s="38">
        <v>0</v>
      </c>
      <c r="P1143" s="36">
        <v>0</v>
      </c>
      <c r="Q1143" s="41">
        <f>ROUND(N1143*$N$11-O1143, 2)</f>
        <v>0</v>
      </c>
      <c r="R1143" s="45">
        <f>ROUND(N1143-O1143-Q1143, 2)</f>
        <v>0</v>
      </c>
    </row>
    <row r="1144" spans="1:18" x14ac:dyDescent="0.25">
      <c r="A1144" s="2">
        <v>90271</v>
      </c>
      <c r="B1144" s="1" t="s">
        <v>2081</v>
      </c>
      <c r="C1144" s="2" t="s">
        <v>118</v>
      </c>
      <c r="D1144" s="1" t="s">
        <v>2082</v>
      </c>
      <c r="E1144" s="2">
        <v>89949</v>
      </c>
      <c r="F1144" s="2" t="s">
        <v>227</v>
      </c>
      <c r="G1144" s="2">
        <v>47</v>
      </c>
      <c r="H1144" s="2">
        <v>52</v>
      </c>
      <c r="I1144" s="2">
        <v>49.5</v>
      </c>
      <c r="J1144" s="5" t="s">
        <v>2457</v>
      </c>
      <c r="K1144" s="2" t="s">
        <v>2472</v>
      </c>
      <c r="L1144" s="24">
        <v>0</v>
      </c>
      <c r="M1144" s="37">
        <v>437.11939999999998</v>
      </c>
      <c r="N1144" s="38">
        <v>0</v>
      </c>
      <c r="O1144" s="38">
        <v>0</v>
      </c>
      <c r="P1144" s="36">
        <v>0</v>
      </c>
      <c r="Q1144" s="41">
        <f>ROUND(N1144*$N$11-O1144, 2)</f>
        <v>0</v>
      </c>
      <c r="R1144" s="45">
        <f>ROUND(N1144-O1144-Q1144, 2)</f>
        <v>0</v>
      </c>
    </row>
    <row r="1145" spans="1:18" x14ac:dyDescent="0.25">
      <c r="A1145" s="2">
        <v>90341</v>
      </c>
      <c r="B1145" s="1" t="s">
        <v>2097</v>
      </c>
      <c r="C1145" s="2" t="s">
        <v>7</v>
      </c>
      <c r="D1145" s="1" t="s">
        <v>1779</v>
      </c>
      <c r="E1145" s="2">
        <v>4269</v>
      </c>
      <c r="F1145" s="2" t="s">
        <v>227</v>
      </c>
      <c r="G1145" s="2">
        <v>30</v>
      </c>
      <c r="H1145" s="2">
        <v>19</v>
      </c>
      <c r="I1145" s="2">
        <v>24.5</v>
      </c>
      <c r="J1145" s="5" t="s">
        <v>2457</v>
      </c>
      <c r="K1145" s="2" t="s">
        <v>2472</v>
      </c>
      <c r="L1145" s="24">
        <v>0</v>
      </c>
      <c r="M1145" s="37">
        <v>722.10400000000004</v>
      </c>
      <c r="N1145" s="38">
        <v>0</v>
      </c>
      <c r="O1145" s="38">
        <v>0</v>
      </c>
      <c r="P1145" s="36">
        <v>0</v>
      </c>
      <c r="Q1145" s="41">
        <f>ROUND(N1145*$N$11-O1145, 2)</f>
        <v>0</v>
      </c>
      <c r="R1145" s="45">
        <f>ROUND(N1145-O1145-Q1145, 2)</f>
        <v>0</v>
      </c>
    </row>
    <row r="1146" spans="1:18" x14ac:dyDescent="0.25">
      <c r="A1146" s="2">
        <v>92290</v>
      </c>
      <c r="B1146" s="1" t="s">
        <v>2283</v>
      </c>
      <c r="C1146" s="2" t="s">
        <v>118</v>
      </c>
      <c r="D1146" s="1" t="s">
        <v>1385</v>
      </c>
      <c r="E1146" s="2">
        <v>81045</v>
      </c>
      <c r="F1146" s="2" t="s">
        <v>227</v>
      </c>
      <c r="G1146" s="2">
        <v>69</v>
      </c>
      <c r="H1146" s="2">
        <v>66</v>
      </c>
      <c r="I1146" s="2">
        <v>67.5</v>
      </c>
      <c r="J1146" s="5" t="s">
        <v>2457</v>
      </c>
      <c r="K1146" s="2" t="s">
        <v>2453</v>
      </c>
      <c r="L1146" s="24">
        <v>225</v>
      </c>
      <c r="M1146" s="37">
        <v>90.480699999999999</v>
      </c>
      <c r="N1146" s="38">
        <v>20358.157500000001</v>
      </c>
      <c r="O1146" s="38">
        <v>12218.19</v>
      </c>
      <c r="P1146" s="36">
        <v>8139.9675000000007</v>
      </c>
      <c r="Q1146" s="41">
        <f>ROUND(N1146*$N$11-O1146, 2)</f>
        <v>8041.45</v>
      </c>
      <c r="R1146" s="45">
        <f>ROUND(N1146-O1146-Q1146, 2)</f>
        <v>98.52</v>
      </c>
    </row>
    <row r="1147" spans="1:18" x14ac:dyDescent="0.25">
      <c r="A1147" s="2">
        <v>78977</v>
      </c>
      <c r="B1147" s="1" t="s">
        <v>1488</v>
      </c>
      <c r="C1147" s="2" t="s">
        <v>118</v>
      </c>
      <c r="D1147" s="1" t="s">
        <v>1489</v>
      </c>
      <c r="E1147" s="2">
        <v>79205</v>
      </c>
      <c r="F1147" s="2" t="s">
        <v>227</v>
      </c>
      <c r="G1147" s="2">
        <v>50</v>
      </c>
      <c r="H1147" s="2">
        <v>34</v>
      </c>
      <c r="I1147" s="2">
        <v>42</v>
      </c>
      <c r="J1147" s="5" t="s">
        <v>2457</v>
      </c>
      <c r="K1147" s="2" t="s">
        <v>2472</v>
      </c>
      <c r="L1147" s="24">
        <v>0</v>
      </c>
      <c r="M1147" s="37">
        <v>211.66849999999999</v>
      </c>
      <c r="N1147" s="38">
        <v>0</v>
      </c>
      <c r="O1147" s="38">
        <v>0</v>
      </c>
      <c r="P1147" s="36">
        <v>0</v>
      </c>
      <c r="Q1147" s="41">
        <f>ROUND(N1147*$N$11-O1147, 2)</f>
        <v>0</v>
      </c>
      <c r="R1147" s="45">
        <f>ROUND(N1147-O1147-Q1147, 2)</f>
        <v>0</v>
      </c>
    </row>
    <row r="1148" spans="1:18" x14ac:dyDescent="0.25">
      <c r="A1148" s="2">
        <v>4807</v>
      </c>
      <c r="B1148" s="1" t="s">
        <v>127</v>
      </c>
      <c r="C1148" s="2" t="s">
        <v>7</v>
      </c>
      <c r="D1148" s="1" t="s">
        <v>122</v>
      </c>
      <c r="E1148" s="2">
        <v>4192</v>
      </c>
      <c r="F1148" s="2" t="s">
        <v>123</v>
      </c>
      <c r="G1148" s="2">
        <v>45</v>
      </c>
      <c r="H1148" s="2">
        <v>36</v>
      </c>
      <c r="I1148" s="2">
        <v>40.5</v>
      </c>
      <c r="J1148" s="5" t="s">
        <v>2457</v>
      </c>
      <c r="K1148" s="2" t="s">
        <v>2472</v>
      </c>
      <c r="L1148" s="24">
        <v>0</v>
      </c>
      <c r="M1148" s="37">
        <v>452.09859999999998</v>
      </c>
      <c r="N1148" s="38">
        <v>0</v>
      </c>
      <c r="O1148" s="38">
        <v>0</v>
      </c>
      <c r="P1148" s="36">
        <v>0</v>
      </c>
      <c r="Q1148" s="41">
        <f>ROUND(N1148*$N$11-O1148, 2)</f>
        <v>0</v>
      </c>
      <c r="R1148" s="45">
        <f>ROUND(N1148-O1148-Q1148, 2)</f>
        <v>0</v>
      </c>
    </row>
    <row r="1149" spans="1:18" x14ac:dyDescent="0.25">
      <c r="A1149" s="2">
        <v>91157</v>
      </c>
      <c r="B1149" s="1" t="s">
        <v>2175</v>
      </c>
      <c r="C1149" s="2" t="s">
        <v>118</v>
      </c>
      <c r="D1149" s="1" t="s">
        <v>2176</v>
      </c>
      <c r="E1149" s="2">
        <v>90535</v>
      </c>
      <c r="F1149" s="2" t="s">
        <v>227</v>
      </c>
      <c r="G1149" s="2">
        <v>66</v>
      </c>
      <c r="H1149" s="2">
        <v>64</v>
      </c>
      <c r="I1149" s="2">
        <v>65</v>
      </c>
      <c r="J1149" s="5" t="s">
        <v>2457</v>
      </c>
      <c r="K1149" s="2" t="s">
        <v>2472</v>
      </c>
      <c r="L1149" s="24">
        <v>0</v>
      </c>
      <c r="M1149" s="37">
        <v>205.26779999999999</v>
      </c>
      <c r="N1149" s="38">
        <v>0</v>
      </c>
      <c r="O1149" s="38">
        <v>0</v>
      </c>
      <c r="P1149" s="36">
        <v>0</v>
      </c>
      <c r="Q1149" s="41">
        <f>ROUND(N1149*$N$11-O1149, 2)</f>
        <v>0</v>
      </c>
      <c r="R1149" s="45">
        <f>ROUND(N1149-O1149-Q1149, 2)</f>
        <v>0</v>
      </c>
    </row>
    <row r="1150" spans="1:18" x14ac:dyDescent="0.25">
      <c r="A1150" s="2">
        <v>5571</v>
      </c>
      <c r="B1150" s="1" t="s">
        <v>816</v>
      </c>
      <c r="C1150" s="2" t="s">
        <v>7</v>
      </c>
      <c r="D1150" s="1" t="s">
        <v>817</v>
      </c>
      <c r="E1150" s="2">
        <v>79598</v>
      </c>
      <c r="F1150" s="2" t="s">
        <v>803</v>
      </c>
      <c r="G1150" s="2">
        <v>37</v>
      </c>
      <c r="H1150" s="2">
        <v>34</v>
      </c>
      <c r="I1150" s="2">
        <v>35.5</v>
      </c>
      <c r="J1150" s="5" t="s">
        <v>2457</v>
      </c>
      <c r="K1150" s="2" t="s">
        <v>2472</v>
      </c>
      <c r="L1150" s="24">
        <v>0</v>
      </c>
      <c r="M1150" s="37">
        <v>763.56439999999998</v>
      </c>
      <c r="N1150" s="38">
        <v>0</v>
      </c>
      <c r="O1150" s="38">
        <v>0</v>
      </c>
      <c r="P1150" s="36">
        <v>0</v>
      </c>
      <c r="Q1150" s="41">
        <f>ROUND(N1150*$N$11-O1150, 2)</f>
        <v>0</v>
      </c>
      <c r="R1150" s="45">
        <f>ROUND(N1150-O1150-Q1150, 2)</f>
        <v>0</v>
      </c>
    </row>
    <row r="1151" spans="1:18" x14ac:dyDescent="0.25">
      <c r="A1151" s="2">
        <v>5624</v>
      </c>
      <c r="B1151" s="1" t="s">
        <v>872</v>
      </c>
      <c r="C1151" s="2" t="s">
        <v>7</v>
      </c>
      <c r="D1151" s="1" t="s">
        <v>871</v>
      </c>
      <c r="E1151" s="2">
        <v>4392</v>
      </c>
      <c r="F1151" s="2" t="s">
        <v>848</v>
      </c>
      <c r="G1151" s="2">
        <v>31</v>
      </c>
      <c r="H1151" s="2">
        <v>24</v>
      </c>
      <c r="I1151" s="2">
        <v>27.5</v>
      </c>
      <c r="J1151" s="5" t="s">
        <v>2457</v>
      </c>
      <c r="K1151" s="2" t="s">
        <v>2472</v>
      </c>
      <c r="L1151" s="24">
        <v>0</v>
      </c>
      <c r="M1151" s="37">
        <v>85.067300000000003</v>
      </c>
      <c r="N1151" s="38">
        <v>0</v>
      </c>
      <c r="O1151" s="38">
        <v>0</v>
      </c>
      <c r="P1151" s="36">
        <v>0</v>
      </c>
      <c r="Q1151" s="41">
        <f>ROUND(N1151*$N$11-O1151, 2)</f>
        <v>0</v>
      </c>
      <c r="R1151" s="45">
        <f>ROUND(N1151-O1151-Q1151, 2)</f>
        <v>0</v>
      </c>
    </row>
    <row r="1152" spans="1:18" x14ac:dyDescent="0.25">
      <c r="A1152" s="2">
        <v>4788</v>
      </c>
      <c r="B1152" s="1" t="s">
        <v>99</v>
      </c>
      <c r="C1152" s="2" t="s">
        <v>7</v>
      </c>
      <c r="D1152" s="1" t="s">
        <v>100</v>
      </c>
      <c r="E1152" s="2">
        <v>4180</v>
      </c>
      <c r="F1152" s="2" t="s">
        <v>52</v>
      </c>
      <c r="G1152" s="2">
        <v>46</v>
      </c>
      <c r="H1152" s="2">
        <v>48</v>
      </c>
      <c r="I1152" s="2">
        <v>47</v>
      </c>
      <c r="J1152" s="5" t="s">
        <v>2457</v>
      </c>
      <c r="K1152" s="2" t="s">
        <v>2472</v>
      </c>
      <c r="L1152" s="24">
        <v>0</v>
      </c>
      <c r="M1152" s="37">
        <v>414.70760000000001</v>
      </c>
      <c r="N1152" s="38">
        <v>0</v>
      </c>
      <c r="O1152" s="38">
        <v>0</v>
      </c>
      <c r="P1152" s="36">
        <v>0</v>
      </c>
      <c r="Q1152" s="41">
        <f>ROUND(N1152*$N$11-O1152, 2)</f>
        <v>0</v>
      </c>
      <c r="R1152" s="45">
        <f>ROUND(N1152-O1152-Q1152, 2)</f>
        <v>0</v>
      </c>
    </row>
    <row r="1153" spans="1:18" x14ac:dyDescent="0.25">
      <c r="A1153" s="2">
        <v>4869</v>
      </c>
      <c r="B1153" s="1" t="s">
        <v>179</v>
      </c>
      <c r="C1153" s="2" t="s">
        <v>7</v>
      </c>
      <c r="D1153" s="1" t="s">
        <v>178</v>
      </c>
      <c r="E1153" s="2">
        <v>4211</v>
      </c>
      <c r="F1153" s="2" t="s">
        <v>168</v>
      </c>
      <c r="G1153" s="2">
        <v>17</v>
      </c>
      <c r="H1153" s="2">
        <v>16</v>
      </c>
      <c r="I1153" s="2">
        <v>16.5</v>
      </c>
      <c r="J1153" s="5" t="s">
        <v>2457</v>
      </c>
      <c r="K1153" s="2" t="s">
        <v>2472</v>
      </c>
      <c r="L1153" s="24">
        <v>0</v>
      </c>
      <c r="M1153" s="37">
        <v>507.99470000000002</v>
      </c>
      <c r="N1153" s="38">
        <v>0</v>
      </c>
      <c r="O1153" s="38">
        <v>0</v>
      </c>
      <c r="P1153" s="36">
        <v>0</v>
      </c>
      <c r="Q1153" s="41">
        <f>ROUND(N1153*$N$11-O1153, 2)</f>
        <v>0</v>
      </c>
      <c r="R1153" s="45">
        <f>ROUND(N1153-O1153-Q1153, 2)</f>
        <v>0</v>
      </c>
    </row>
    <row r="1154" spans="1:18" x14ac:dyDescent="0.25">
      <c r="A1154" s="2">
        <v>5046</v>
      </c>
      <c r="B1154" s="1" t="s">
        <v>345</v>
      </c>
      <c r="C1154" s="2" t="s">
        <v>7</v>
      </c>
      <c r="D1154" s="1" t="s">
        <v>342</v>
      </c>
      <c r="E1154" s="2">
        <v>4240</v>
      </c>
      <c r="F1154" s="2" t="s">
        <v>227</v>
      </c>
      <c r="G1154" s="2">
        <v>43</v>
      </c>
      <c r="H1154" s="2">
        <v>37</v>
      </c>
      <c r="I1154" s="2">
        <v>40</v>
      </c>
      <c r="J1154" s="5" t="s">
        <v>2457</v>
      </c>
      <c r="K1154" s="2" t="s">
        <v>2472</v>
      </c>
      <c r="L1154" s="24">
        <v>0</v>
      </c>
      <c r="M1154" s="37">
        <v>379.86579999999998</v>
      </c>
      <c r="N1154" s="38">
        <v>0</v>
      </c>
      <c r="O1154" s="38">
        <v>0</v>
      </c>
      <c r="P1154" s="36">
        <v>0</v>
      </c>
      <c r="Q1154" s="41">
        <f>ROUND(N1154*$N$11-O1154, 2)</f>
        <v>0</v>
      </c>
      <c r="R1154" s="45">
        <f>ROUND(N1154-O1154-Q1154, 2)</f>
        <v>0</v>
      </c>
    </row>
    <row r="1155" spans="1:18" x14ac:dyDescent="0.25">
      <c r="A1155" s="2">
        <v>5431</v>
      </c>
      <c r="B1155" s="1" t="s">
        <v>703</v>
      </c>
      <c r="C1155" s="2" t="s">
        <v>7</v>
      </c>
      <c r="D1155" s="1" t="s">
        <v>698</v>
      </c>
      <c r="E1155" s="2">
        <v>4285</v>
      </c>
      <c r="F1155" s="2" t="s">
        <v>227</v>
      </c>
      <c r="G1155" s="2">
        <v>36</v>
      </c>
      <c r="H1155" s="2">
        <v>51</v>
      </c>
      <c r="I1155" s="2">
        <v>43.5</v>
      </c>
      <c r="J1155" s="5" t="s">
        <v>2457</v>
      </c>
      <c r="K1155" s="2" t="s">
        <v>2472</v>
      </c>
      <c r="L1155" s="24">
        <v>0</v>
      </c>
      <c r="M1155" s="37">
        <v>2016.4495999999999</v>
      </c>
      <c r="N1155" s="38">
        <v>0</v>
      </c>
      <c r="O1155" s="38">
        <v>0</v>
      </c>
      <c r="P1155" s="36">
        <v>0</v>
      </c>
      <c r="Q1155" s="41">
        <f>ROUND(N1155*$N$11-O1155, 2)</f>
        <v>0</v>
      </c>
      <c r="R1155" s="45">
        <f>ROUND(N1155-O1155-Q1155, 2)</f>
        <v>0</v>
      </c>
    </row>
    <row r="1156" spans="1:18" x14ac:dyDescent="0.25">
      <c r="A1156" s="2">
        <v>5563</v>
      </c>
      <c r="B1156" s="1" t="s">
        <v>807</v>
      </c>
      <c r="C1156" s="2" t="s">
        <v>7</v>
      </c>
      <c r="D1156" s="1" t="s">
        <v>802</v>
      </c>
      <c r="E1156" s="2">
        <v>4368</v>
      </c>
      <c r="F1156" s="2" t="s">
        <v>803</v>
      </c>
      <c r="G1156" s="2">
        <v>49</v>
      </c>
      <c r="H1156" s="2">
        <v>57</v>
      </c>
      <c r="I1156" s="2">
        <v>53</v>
      </c>
      <c r="J1156" s="5" t="s">
        <v>2457</v>
      </c>
      <c r="K1156" s="2" t="s">
        <v>2472</v>
      </c>
      <c r="L1156" s="24">
        <v>0</v>
      </c>
      <c r="M1156" s="37">
        <v>391.25990000000002</v>
      </c>
      <c r="N1156" s="38">
        <v>0</v>
      </c>
      <c r="O1156" s="38">
        <v>0</v>
      </c>
      <c r="P1156" s="36">
        <v>0</v>
      </c>
      <c r="Q1156" s="41">
        <f>ROUND(N1156*$N$11-O1156, 2)</f>
        <v>0</v>
      </c>
      <c r="R1156" s="45">
        <f>ROUND(N1156-O1156-Q1156, 2)</f>
        <v>0</v>
      </c>
    </row>
    <row r="1157" spans="1:18" x14ac:dyDescent="0.25">
      <c r="A1157" s="2">
        <v>5645</v>
      </c>
      <c r="B1157" s="1" t="s">
        <v>890</v>
      </c>
      <c r="C1157" s="2" t="s">
        <v>7</v>
      </c>
      <c r="D1157" s="1" t="s">
        <v>891</v>
      </c>
      <c r="E1157" s="2">
        <v>4397</v>
      </c>
      <c r="F1157" s="2" t="s">
        <v>848</v>
      </c>
      <c r="G1157" s="2">
        <v>44</v>
      </c>
      <c r="H1157" s="2">
        <v>28</v>
      </c>
      <c r="I1157" s="2">
        <v>36</v>
      </c>
      <c r="J1157" s="5" t="s">
        <v>2457</v>
      </c>
      <c r="K1157" s="2" t="s">
        <v>2472</v>
      </c>
      <c r="L1157" s="24">
        <v>0</v>
      </c>
      <c r="M1157" s="37">
        <v>867.45920000000001</v>
      </c>
      <c r="N1157" s="38">
        <v>0</v>
      </c>
      <c r="O1157" s="38">
        <v>0</v>
      </c>
      <c r="P1157" s="36">
        <v>0</v>
      </c>
      <c r="Q1157" s="41">
        <f>ROUND(N1157*$N$11-O1157, 2)</f>
        <v>0</v>
      </c>
      <c r="R1157" s="45">
        <f>ROUND(N1157-O1157-Q1157, 2)</f>
        <v>0</v>
      </c>
    </row>
    <row r="1158" spans="1:18" x14ac:dyDescent="0.25">
      <c r="A1158" s="2">
        <v>5695</v>
      </c>
      <c r="B1158" s="1" t="s">
        <v>930</v>
      </c>
      <c r="C1158" s="2" t="s">
        <v>7</v>
      </c>
      <c r="D1158" s="1" t="s">
        <v>903</v>
      </c>
      <c r="E1158" s="2">
        <v>4403</v>
      </c>
      <c r="F1158" s="2" t="s">
        <v>900</v>
      </c>
      <c r="G1158" s="2">
        <v>54</v>
      </c>
      <c r="H1158" s="2">
        <v>51</v>
      </c>
      <c r="I1158" s="2">
        <v>52.5</v>
      </c>
      <c r="J1158" s="5" t="s">
        <v>2457</v>
      </c>
      <c r="K1158" s="2" t="s">
        <v>2472</v>
      </c>
      <c r="L1158" s="24">
        <v>0</v>
      </c>
      <c r="M1158" s="37">
        <v>544.72149999999999</v>
      </c>
      <c r="N1158" s="38">
        <v>0</v>
      </c>
      <c r="O1158" s="38">
        <v>0</v>
      </c>
      <c r="P1158" s="36">
        <v>0</v>
      </c>
      <c r="Q1158" s="41">
        <f>ROUND(N1158*$N$11-O1158, 2)</f>
        <v>0</v>
      </c>
      <c r="R1158" s="45">
        <f>ROUND(N1158-O1158-Q1158, 2)</f>
        <v>0</v>
      </c>
    </row>
    <row r="1159" spans="1:18" x14ac:dyDescent="0.25">
      <c r="A1159" s="2">
        <v>89587</v>
      </c>
      <c r="B1159" s="1" t="s">
        <v>1967</v>
      </c>
      <c r="C1159" s="2" t="s">
        <v>7</v>
      </c>
      <c r="D1159" s="1" t="s">
        <v>1087</v>
      </c>
      <c r="E1159" s="2">
        <v>4437</v>
      </c>
      <c r="F1159" s="2" t="s">
        <v>1075</v>
      </c>
      <c r="G1159" s="2">
        <v>39</v>
      </c>
      <c r="H1159" s="2">
        <v>35</v>
      </c>
      <c r="I1159" s="2">
        <v>37</v>
      </c>
      <c r="J1159" s="5" t="s">
        <v>2457</v>
      </c>
      <c r="K1159" s="2" t="s">
        <v>2472</v>
      </c>
      <c r="L1159" s="24">
        <v>0</v>
      </c>
      <c r="M1159" s="37">
        <v>709.49059999999997</v>
      </c>
      <c r="N1159" s="38">
        <v>0</v>
      </c>
      <c r="O1159" s="38">
        <v>0</v>
      </c>
      <c r="P1159" s="36">
        <v>0</v>
      </c>
      <c r="Q1159" s="41">
        <f>ROUND(N1159*$N$11-O1159, 2)</f>
        <v>0</v>
      </c>
      <c r="R1159" s="45">
        <f>ROUND(N1159-O1159-Q1159, 2)</f>
        <v>0</v>
      </c>
    </row>
    <row r="1160" spans="1:18" x14ac:dyDescent="0.25">
      <c r="A1160" s="2">
        <v>649230</v>
      </c>
      <c r="B1160" s="1" t="s">
        <v>2412</v>
      </c>
      <c r="C1160" s="2" t="s">
        <v>118</v>
      </c>
      <c r="D1160" s="1" t="s">
        <v>2413</v>
      </c>
      <c r="E1160" s="2">
        <v>92978</v>
      </c>
      <c r="F1160" s="2" t="s">
        <v>1075</v>
      </c>
      <c r="G1160" s="2">
        <v>32</v>
      </c>
      <c r="H1160" s="2">
        <v>31</v>
      </c>
      <c r="I1160" s="2">
        <v>31.5</v>
      </c>
      <c r="J1160" s="5" t="s">
        <v>2457</v>
      </c>
      <c r="K1160" s="2" t="s">
        <v>2472</v>
      </c>
      <c r="L1160" s="24">
        <v>0</v>
      </c>
      <c r="M1160" s="37">
        <v>741.11320000000001</v>
      </c>
      <c r="N1160" s="38">
        <v>0</v>
      </c>
      <c r="O1160" s="38">
        <v>0</v>
      </c>
      <c r="P1160" s="36">
        <v>0</v>
      </c>
      <c r="Q1160" s="41">
        <f>ROUND(N1160*$N$11-O1160, 2)</f>
        <v>0</v>
      </c>
      <c r="R1160" s="45">
        <f>ROUND(N1160-O1160-Q1160, 2)</f>
        <v>0</v>
      </c>
    </row>
    <row r="1161" spans="1:18" x14ac:dyDescent="0.25">
      <c r="A1161" s="2">
        <v>5030</v>
      </c>
      <c r="B1161" s="1" t="s">
        <v>331</v>
      </c>
      <c r="C1161" s="2" t="s">
        <v>7</v>
      </c>
      <c r="D1161" s="1" t="s">
        <v>323</v>
      </c>
      <c r="E1161" s="2">
        <v>4239</v>
      </c>
      <c r="F1161" s="2" t="s">
        <v>227</v>
      </c>
      <c r="G1161" s="2">
        <v>52</v>
      </c>
      <c r="H1161" s="2">
        <v>53</v>
      </c>
      <c r="I1161" s="2">
        <v>52.5</v>
      </c>
      <c r="J1161" s="5" t="s">
        <v>2457</v>
      </c>
      <c r="K1161" s="2" t="s">
        <v>2472</v>
      </c>
      <c r="L1161" s="24">
        <v>0</v>
      </c>
      <c r="M1161" s="37">
        <v>338.92869999999999</v>
      </c>
      <c r="N1161" s="38">
        <v>0</v>
      </c>
      <c r="O1161" s="38">
        <v>0</v>
      </c>
      <c r="P1161" s="36">
        <v>0</v>
      </c>
      <c r="Q1161" s="41">
        <f>ROUND(N1161*$N$11-O1161, 2)</f>
        <v>0</v>
      </c>
      <c r="R1161" s="45">
        <f>ROUND(N1161-O1161-Q1161, 2)</f>
        <v>0</v>
      </c>
    </row>
    <row r="1162" spans="1:18" x14ac:dyDescent="0.25">
      <c r="A1162" s="2">
        <v>90639</v>
      </c>
      <c r="B1162" s="1" t="s">
        <v>2115</v>
      </c>
      <c r="C1162" s="2" t="s">
        <v>118</v>
      </c>
      <c r="D1162" s="1" t="s">
        <v>2116</v>
      </c>
      <c r="E1162" s="2">
        <v>90541</v>
      </c>
      <c r="F1162" s="2" t="s">
        <v>227</v>
      </c>
      <c r="G1162" s="2">
        <v>36</v>
      </c>
      <c r="H1162" s="2">
        <v>47</v>
      </c>
      <c r="I1162" s="2">
        <v>41.5</v>
      </c>
      <c r="J1162" s="5" t="s">
        <v>2457</v>
      </c>
      <c r="K1162" s="2" t="s">
        <v>2472</v>
      </c>
      <c r="L1162" s="24">
        <v>0</v>
      </c>
      <c r="M1162" s="37">
        <v>231.6319</v>
      </c>
      <c r="N1162" s="38">
        <v>0</v>
      </c>
      <c r="O1162" s="38">
        <v>0</v>
      </c>
      <c r="P1162" s="36">
        <v>0</v>
      </c>
      <c r="Q1162" s="41">
        <f>ROUND(N1162*$N$11-O1162, 2)</f>
        <v>0</v>
      </c>
      <c r="R1162" s="45">
        <f>ROUND(N1162-O1162-Q1162, 2)</f>
        <v>0</v>
      </c>
    </row>
    <row r="1163" spans="1:18" x14ac:dyDescent="0.25">
      <c r="A1163" s="2">
        <v>5871</v>
      </c>
      <c r="B1163" s="1" t="s">
        <v>1068</v>
      </c>
      <c r="C1163" s="2" t="s">
        <v>118</v>
      </c>
      <c r="D1163" s="1" t="s">
        <v>1069</v>
      </c>
      <c r="E1163" s="2">
        <v>4430</v>
      </c>
      <c r="F1163" s="2" t="s">
        <v>900</v>
      </c>
      <c r="G1163" s="2" t="s">
        <v>2485</v>
      </c>
      <c r="H1163" s="2" t="s">
        <v>2485</v>
      </c>
      <c r="I1163" s="2" t="s">
        <v>2485</v>
      </c>
      <c r="J1163" s="5" t="s">
        <v>2457</v>
      </c>
      <c r="K1163" s="2" t="s">
        <v>2472</v>
      </c>
      <c r="L1163" s="24">
        <v>0</v>
      </c>
      <c r="M1163" s="37">
        <v>0</v>
      </c>
      <c r="N1163" s="38">
        <v>0</v>
      </c>
      <c r="O1163" s="38">
        <v>0</v>
      </c>
      <c r="P1163" s="36">
        <v>0</v>
      </c>
      <c r="Q1163" s="41">
        <f>ROUND(N1163*$N$11-O1163, 2)</f>
        <v>0</v>
      </c>
      <c r="R1163" s="45">
        <f>ROUND(N1163-O1163-Q1163, 2)</f>
        <v>0</v>
      </c>
    </row>
    <row r="1164" spans="1:18" x14ac:dyDescent="0.25">
      <c r="A1164" s="2">
        <v>91772</v>
      </c>
      <c r="B1164" s="1" t="s">
        <v>2220</v>
      </c>
      <c r="C1164" s="2" t="s">
        <v>7</v>
      </c>
      <c r="D1164" s="1" t="s">
        <v>817</v>
      </c>
      <c r="E1164" s="2">
        <v>79598</v>
      </c>
      <c r="F1164" s="2" t="s">
        <v>803</v>
      </c>
      <c r="G1164" s="2">
        <v>24</v>
      </c>
      <c r="H1164" s="2">
        <v>27</v>
      </c>
      <c r="I1164" s="2">
        <v>25.5</v>
      </c>
      <c r="J1164" s="5" t="s">
        <v>2457</v>
      </c>
      <c r="K1164" s="2" t="s">
        <v>2472</v>
      </c>
      <c r="L1164" s="24">
        <v>0</v>
      </c>
      <c r="M1164" s="37">
        <v>1074.8187</v>
      </c>
      <c r="N1164" s="38">
        <v>0</v>
      </c>
      <c r="O1164" s="38">
        <v>0</v>
      </c>
      <c r="P1164" s="36">
        <v>0</v>
      </c>
      <c r="Q1164" s="41">
        <f>ROUND(N1164*$N$11-O1164, 2)</f>
        <v>0</v>
      </c>
      <c r="R1164" s="45">
        <f>ROUND(N1164-O1164-Q1164, 2)</f>
        <v>0</v>
      </c>
    </row>
    <row r="1165" spans="1:18" x14ac:dyDescent="0.25">
      <c r="A1165" s="2">
        <v>88409</v>
      </c>
      <c r="B1165" s="1" t="s">
        <v>1933</v>
      </c>
      <c r="C1165" s="2" t="s">
        <v>7</v>
      </c>
      <c r="D1165" s="1" t="s">
        <v>817</v>
      </c>
      <c r="E1165" s="2">
        <v>79598</v>
      </c>
      <c r="F1165" s="2" t="s">
        <v>803</v>
      </c>
      <c r="G1165" s="2">
        <v>38</v>
      </c>
      <c r="H1165" s="2">
        <v>32</v>
      </c>
      <c r="I1165" s="2">
        <v>35</v>
      </c>
      <c r="J1165" s="5" t="s">
        <v>2457</v>
      </c>
      <c r="K1165" s="2" t="s">
        <v>2472</v>
      </c>
      <c r="L1165" s="24">
        <v>0</v>
      </c>
      <c r="M1165" s="37">
        <v>695.56659999999999</v>
      </c>
      <c r="N1165" s="38">
        <v>0</v>
      </c>
      <c r="O1165" s="38">
        <v>0</v>
      </c>
      <c r="P1165" s="36">
        <v>0</v>
      </c>
      <c r="Q1165" s="41">
        <f>ROUND(N1165*$N$11-O1165, 2)</f>
        <v>0</v>
      </c>
      <c r="R1165" s="45">
        <f>ROUND(N1165-O1165-Q1165, 2)</f>
        <v>0</v>
      </c>
    </row>
    <row r="1166" spans="1:18" x14ac:dyDescent="0.25">
      <c r="A1166" s="2">
        <v>4881</v>
      </c>
      <c r="B1166" s="1" t="s">
        <v>194</v>
      </c>
      <c r="C1166" s="2" t="s">
        <v>7</v>
      </c>
      <c r="D1166" s="1" t="s">
        <v>195</v>
      </c>
      <c r="E1166" s="2">
        <v>4218</v>
      </c>
      <c r="F1166" s="2" t="s">
        <v>193</v>
      </c>
      <c r="G1166" s="2">
        <v>50</v>
      </c>
      <c r="H1166" s="2">
        <v>50</v>
      </c>
      <c r="I1166" s="2">
        <v>50</v>
      </c>
      <c r="J1166" s="5" t="s">
        <v>2457</v>
      </c>
      <c r="K1166" s="2" t="s">
        <v>2472</v>
      </c>
      <c r="L1166" s="24">
        <v>0</v>
      </c>
      <c r="M1166" s="37">
        <v>606.92909999999995</v>
      </c>
      <c r="N1166" s="38">
        <v>0</v>
      </c>
      <c r="O1166" s="38">
        <v>0</v>
      </c>
      <c r="P1166" s="36">
        <v>0</v>
      </c>
      <c r="Q1166" s="41">
        <f>ROUND(N1166*$N$11-O1166, 2)</f>
        <v>0</v>
      </c>
      <c r="R1166" s="45">
        <f>ROUND(N1166-O1166-Q1166, 2)</f>
        <v>0</v>
      </c>
    </row>
    <row r="1167" spans="1:18" x14ac:dyDescent="0.25">
      <c r="A1167" s="2">
        <v>4896</v>
      </c>
      <c r="B1167" s="1" t="s">
        <v>212</v>
      </c>
      <c r="C1167" s="2" t="s">
        <v>7</v>
      </c>
      <c r="D1167" s="1" t="s">
        <v>213</v>
      </c>
      <c r="E1167" s="2">
        <v>4224</v>
      </c>
      <c r="F1167" s="2" t="s">
        <v>193</v>
      </c>
      <c r="G1167" s="2">
        <v>50</v>
      </c>
      <c r="H1167" s="2">
        <v>46</v>
      </c>
      <c r="I1167" s="2">
        <v>48</v>
      </c>
      <c r="J1167" s="5" t="s">
        <v>2457</v>
      </c>
      <c r="K1167" s="2" t="s">
        <v>2472</v>
      </c>
      <c r="L1167" s="24">
        <v>0</v>
      </c>
      <c r="M1167" s="37">
        <v>97.114900000000006</v>
      </c>
      <c r="N1167" s="38">
        <v>0</v>
      </c>
      <c r="O1167" s="38">
        <v>0</v>
      </c>
      <c r="P1167" s="36">
        <v>0</v>
      </c>
      <c r="Q1167" s="41">
        <f>ROUND(N1167*$N$11-O1167, 2)</f>
        <v>0</v>
      </c>
      <c r="R1167" s="45">
        <f>ROUND(N1167-O1167-Q1167, 2)</f>
        <v>0</v>
      </c>
    </row>
    <row r="1168" spans="1:18" x14ac:dyDescent="0.25">
      <c r="A1168" s="2">
        <v>4903</v>
      </c>
      <c r="B1168" s="1" t="s">
        <v>219</v>
      </c>
      <c r="C1168" s="2" t="s">
        <v>7</v>
      </c>
      <c r="D1168" s="1" t="s">
        <v>217</v>
      </c>
      <c r="E1168" s="2">
        <v>4228</v>
      </c>
      <c r="F1168" s="2" t="s">
        <v>218</v>
      </c>
      <c r="G1168" s="2">
        <v>31</v>
      </c>
      <c r="H1168" s="2">
        <v>33</v>
      </c>
      <c r="I1168" s="2">
        <v>32</v>
      </c>
      <c r="J1168" s="5" t="s">
        <v>2457</v>
      </c>
      <c r="K1168" s="2" t="s">
        <v>2472</v>
      </c>
      <c r="L1168" s="24">
        <v>0</v>
      </c>
      <c r="M1168" s="37">
        <v>114.22669999999999</v>
      </c>
      <c r="N1168" s="38">
        <v>0</v>
      </c>
      <c r="O1168" s="38">
        <v>0</v>
      </c>
      <c r="P1168" s="36">
        <v>0</v>
      </c>
      <c r="Q1168" s="41">
        <f>ROUND(N1168*$N$11-O1168, 2)</f>
        <v>0</v>
      </c>
      <c r="R1168" s="45">
        <f>ROUND(N1168-O1168-Q1168, 2)</f>
        <v>0</v>
      </c>
    </row>
    <row r="1169" spans="1:18" x14ac:dyDescent="0.25">
      <c r="A1169" s="2">
        <v>5150</v>
      </c>
      <c r="B1169" s="1" t="s">
        <v>443</v>
      </c>
      <c r="C1169" s="2" t="s">
        <v>7</v>
      </c>
      <c r="D1169" s="1" t="s">
        <v>437</v>
      </c>
      <c r="E1169" s="2">
        <v>4246</v>
      </c>
      <c r="F1169" s="2" t="s">
        <v>227</v>
      </c>
      <c r="G1169" s="2">
        <v>42</v>
      </c>
      <c r="H1169" s="2">
        <v>42</v>
      </c>
      <c r="I1169" s="2">
        <v>42</v>
      </c>
      <c r="J1169" s="5" t="s">
        <v>2457</v>
      </c>
      <c r="K1169" s="2" t="s">
        <v>2472</v>
      </c>
      <c r="L1169" s="24">
        <v>0</v>
      </c>
      <c r="M1169" s="37">
        <v>624.74490000000003</v>
      </c>
      <c r="N1169" s="38">
        <v>0</v>
      </c>
      <c r="O1169" s="38">
        <v>0</v>
      </c>
      <c r="P1169" s="36">
        <v>0</v>
      </c>
      <c r="Q1169" s="41">
        <f>ROUND(N1169*$N$11-O1169, 2)</f>
        <v>0</v>
      </c>
      <c r="R1169" s="45">
        <f>ROUND(N1169-O1169-Q1169, 2)</f>
        <v>0</v>
      </c>
    </row>
    <row r="1170" spans="1:18" x14ac:dyDescent="0.25">
      <c r="A1170" s="2">
        <v>5430</v>
      </c>
      <c r="B1170" s="1" t="s">
        <v>702</v>
      </c>
      <c r="C1170" s="2" t="s">
        <v>7</v>
      </c>
      <c r="D1170" s="1" t="s">
        <v>698</v>
      </c>
      <c r="E1170" s="2">
        <v>4285</v>
      </c>
      <c r="F1170" s="2" t="s">
        <v>227</v>
      </c>
      <c r="G1170" s="2">
        <v>39</v>
      </c>
      <c r="H1170" s="2">
        <v>52</v>
      </c>
      <c r="I1170" s="2">
        <v>45.5</v>
      </c>
      <c r="J1170" s="5" t="s">
        <v>2457</v>
      </c>
      <c r="K1170" s="2" t="s">
        <v>2472</v>
      </c>
      <c r="L1170" s="24">
        <v>0</v>
      </c>
      <c r="M1170" s="37">
        <v>1454.5011</v>
      </c>
      <c r="N1170" s="38">
        <v>0</v>
      </c>
      <c r="O1170" s="38">
        <v>0</v>
      </c>
      <c r="P1170" s="36">
        <v>0</v>
      </c>
      <c r="Q1170" s="41">
        <f>ROUND(N1170*$N$11-O1170, 2)</f>
        <v>0</v>
      </c>
      <c r="R1170" s="45">
        <f>ROUND(N1170-O1170-Q1170, 2)</f>
        <v>0</v>
      </c>
    </row>
    <row r="1171" spans="1:18" x14ac:dyDescent="0.25">
      <c r="A1171" s="2">
        <v>78918</v>
      </c>
      <c r="B1171" s="1" t="s">
        <v>1467</v>
      </c>
      <c r="C1171" s="2" t="s">
        <v>7</v>
      </c>
      <c r="D1171" s="1" t="s">
        <v>323</v>
      </c>
      <c r="E1171" s="2">
        <v>4239</v>
      </c>
      <c r="F1171" s="2" t="s">
        <v>227</v>
      </c>
      <c r="G1171" s="2">
        <v>42</v>
      </c>
      <c r="H1171" s="2">
        <v>43</v>
      </c>
      <c r="I1171" s="2">
        <v>42.5</v>
      </c>
      <c r="J1171" s="5" t="s">
        <v>2457</v>
      </c>
      <c r="K1171" s="2" t="s">
        <v>2472</v>
      </c>
      <c r="L1171" s="24">
        <v>0</v>
      </c>
      <c r="M1171" s="37">
        <v>439.0711</v>
      </c>
      <c r="N1171" s="38">
        <v>0</v>
      </c>
      <c r="O1171" s="38">
        <v>0</v>
      </c>
      <c r="P1171" s="36">
        <v>0</v>
      </c>
      <c r="Q1171" s="41">
        <f>ROUND(N1171*$N$11-O1171, 2)</f>
        <v>0</v>
      </c>
      <c r="R1171" s="45">
        <f>ROUND(N1171-O1171-Q1171, 2)</f>
        <v>0</v>
      </c>
    </row>
    <row r="1172" spans="1:18" x14ac:dyDescent="0.25">
      <c r="A1172" s="2">
        <v>89907</v>
      </c>
      <c r="B1172" s="1" t="s">
        <v>2026</v>
      </c>
      <c r="C1172" s="2" t="s">
        <v>7</v>
      </c>
      <c r="D1172" s="1" t="s">
        <v>1087</v>
      </c>
      <c r="E1172" s="2">
        <v>4437</v>
      </c>
      <c r="F1172" s="2" t="s">
        <v>1075</v>
      </c>
      <c r="G1172" s="2">
        <v>27</v>
      </c>
      <c r="H1172" s="2">
        <v>14</v>
      </c>
      <c r="I1172" s="2">
        <v>20.5</v>
      </c>
      <c r="J1172" s="5" t="s">
        <v>2457</v>
      </c>
      <c r="K1172" s="2" t="s">
        <v>2472</v>
      </c>
      <c r="L1172" s="24">
        <v>0</v>
      </c>
      <c r="M1172" s="37">
        <v>880.91219999999998</v>
      </c>
      <c r="N1172" s="38">
        <v>0</v>
      </c>
      <c r="O1172" s="38">
        <v>0</v>
      </c>
      <c r="P1172" s="36">
        <v>0</v>
      </c>
      <c r="Q1172" s="41">
        <f>ROUND(N1172*$N$11-O1172, 2)</f>
        <v>0</v>
      </c>
      <c r="R1172" s="45">
        <f>ROUND(N1172-O1172-Q1172, 2)</f>
        <v>0</v>
      </c>
    </row>
    <row r="1173" spans="1:18" x14ac:dyDescent="0.25">
      <c r="A1173" s="2">
        <v>92345</v>
      </c>
      <c r="B1173" s="1" t="s">
        <v>2295</v>
      </c>
      <c r="C1173" s="2" t="s">
        <v>118</v>
      </c>
      <c r="D1173" s="1" t="s">
        <v>2295</v>
      </c>
      <c r="E1173" s="2">
        <v>92374</v>
      </c>
      <c r="F1173" s="2" t="s">
        <v>227</v>
      </c>
      <c r="G1173" s="2">
        <v>39</v>
      </c>
      <c r="H1173" s="2">
        <v>32</v>
      </c>
      <c r="I1173" s="2">
        <v>35.5</v>
      </c>
      <c r="J1173" s="5" t="s">
        <v>2457</v>
      </c>
      <c r="K1173" s="2" t="s">
        <v>2472</v>
      </c>
      <c r="L1173" s="24">
        <v>0</v>
      </c>
      <c r="M1173" s="37">
        <v>384.33839999999998</v>
      </c>
      <c r="N1173" s="38">
        <v>0</v>
      </c>
      <c r="O1173" s="38">
        <v>0</v>
      </c>
      <c r="P1173" s="36">
        <v>0</v>
      </c>
      <c r="Q1173" s="41">
        <f>ROUND(N1173*$N$11-O1173, 2)</f>
        <v>0</v>
      </c>
      <c r="R1173" s="45">
        <f>ROUND(N1173-O1173-Q1173, 2)</f>
        <v>0</v>
      </c>
    </row>
    <row r="1174" spans="1:18" x14ac:dyDescent="0.25">
      <c r="A1174" s="2">
        <v>79456</v>
      </c>
      <c r="B1174" s="1" t="s">
        <v>1592</v>
      </c>
      <c r="C1174" s="2" t="s">
        <v>118</v>
      </c>
      <c r="D1174" s="1" t="s">
        <v>1593</v>
      </c>
      <c r="E1174" s="2">
        <v>79455</v>
      </c>
      <c r="F1174" s="2" t="s">
        <v>227</v>
      </c>
      <c r="G1174" s="2">
        <v>37</v>
      </c>
      <c r="H1174" s="2">
        <v>27</v>
      </c>
      <c r="I1174" s="2">
        <v>32</v>
      </c>
      <c r="J1174" s="5" t="s">
        <v>2457</v>
      </c>
      <c r="K1174" s="2" t="s">
        <v>2472</v>
      </c>
      <c r="L1174" s="24">
        <v>0</v>
      </c>
      <c r="M1174" s="37">
        <v>546.76220000000001</v>
      </c>
      <c r="N1174" s="38">
        <v>0</v>
      </c>
      <c r="O1174" s="38">
        <v>0</v>
      </c>
      <c r="P1174" s="36">
        <v>0</v>
      </c>
      <c r="Q1174" s="41">
        <f>ROUND(N1174*$N$11-O1174, 2)</f>
        <v>0</v>
      </c>
      <c r="R1174" s="45">
        <f>ROUND(N1174-O1174-Q1174, 2)</f>
        <v>0</v>
      </c>
    </row>
    <row r="1175" spans="1:18" x14ac:dyDescent="0.25">
      <c r="A1175" s="2">
        <v>78816</v>
      </c>
      <c r="B1175" s="1" t="s">
        <v>1430</v>
      </c>
      <c r="C1175" s="2" t="s">
        <v>118</v>
      </c>
      <c r="D1175" s="1" t="s">
        <v>1431</v>
      </c>
      <c r="E1175" s="2">
        <v>10970</v>
      </c>
      <c r="F1175" s="2" t="s">
        <v>1202</v>
      </c>
      <c r="G1175" s="2">
        <v>25</v>
      </c>
      <c r="H1175" s="2">
        <v>23</v>
      </c>
      <c r="I1175" s="2">
        <v>24</v>
      </c>
      <c r="J1175" s="5" t="s">
        <v>2457</v>
      </c>
      <c r="K1175" s="2" t="s">
        <v>2472</v>
      </c>
      <c r="L1175" s="24">
        <v>0</v>
      </c>
      <c r="M1175" s="37">
        <v>32.260899999999999</v>
      </c>
      <c r="N1175" s="38">
        <v>0</v>
      </c>
      <c r="O1175" s="38">
        <v>0</v>
      </c>
      <c r="P1175" s="36">
        <v>0</v>
      </c>
      <c r="Q1175" s="41">
        <f>ROUND(N1175*$N$11-O1175, 2)</f>
        <v>0</v>
      </c>
      <c r="R1175" s="45">
        <f>ROUND(N1175-O1175-Q1175, 2)</f>
        <v>0</v>
      </c>
    </row>
    <row r="1176" spans="1:18" x14ac:dyDescent="0.25">
      <c r="A1176" s="2">
        <v>90191</v>
      </c>
      <c r="B1176" s="1" t="s">
        <v>2072</v>
      </c>
      <c r="C1176" s="2" t="s">
        <v>7</v>
      </c>
      <c r="D1176" s="1" t="s">
        <v>122</v>
      </c>
      <c r="E1176" s="2">
        <v>4192</v>
      </c>
      <c r="F1176" s="2" t="s">
        <v>123</v>
      </c>
      <c r="G1176" s="2">
        <v>35</v>
      </c>
      <c r="H1176" s="2">
        <v>28</v>
      </c>
      <c r="I1176" s="2">
        <v>31.5</v>
      </c>
      <c r="J1176" s="5" t="s">
        <v>2457</v>
      </c>
      <c r="K1176" s="2" t="s">
        <v>2472</v>
      </c>
      <c r="L1176" s="24">
        <v>0</v>
      </c>
      <c r="M1176" s="37">
        <v>1129.6193000000001</v>
      </c>
      <c r="N1176" s="38">
        <v>0</v>
      </c>
      <c r="O1176" s="38">
        <v>0</v>
      </c>
      <c r="P1176" s="36">
        <v>0</v>
      </c>
      <c r="Q1176" s="41">
        <f>ROUND(N1176*$N$11-O1176, 2)</f>
        <v>0</v>
      </c>
      <c r="R1176" s="45">
        <f>ROUND(N1176-O1176-Q1176, 2)</f>
        <v>0</v>
      </c>
    </row>
    <row r="1177" spans="1:18" x14ac:dyDescent="0.25">
      <c r="A1177" s="2">
        <v>4832</v>
      </c>
      <c r="B1177" s="1" t="s">
        <v>148</v>
      </c>
      <c r="C1177" s="2" t="s">
        <v>7</v>
      </c>
      <c r="D1177" s="1" t="s">
        <v>146</v>
      </c>
      <c r="E1177" s="2">
        <v>4196</v>
      </c>
      <c r="F1177" s="2" t="s">
        <v>123</v>
      </c>
      <c r="G1177" s="2">
        <v>21</v>
      </c>
      <c r="H1177" s="2">
        <v>15</v>
      </c>
      <c r="I1177" s="2">
        <v>18</v>
      </c>
      <c r="J1177" s="5" t="s">
        <v>2457</v>
      </c>
      <c r="K1177" s="2" t="s">
        <v>2472</v>
      </c>
      <c r="L1177" s="24">
        <v>0</v>
      </c>
      <c r="M1177" s="37">
        <v>780.94169999999997</v>
      </c>
      <c r="N1177" s="38">
        <v>0</v>
      </c>
      <c r="O1177" s="38">
        <v>0</v>
      </c>
      <c r="P1177" s="36">
        <v>0</v>
      </c>
      <c r="Q1177" s="41">
        <f>ROUND(N1177*$N$11-O1177, 2)</f>
        <v>0</v>
      </c>
      <c r="R1177" s="45">
        <f>ROUND(N1177-O1177-Q1177, 2)</f>
        <v>0</v>
      </c>
    </row>
    <row r="1178" spans="1:18" x14ac:dyDescent="0.25">
      <c r="A1178" s="2">
        <v>4926</v>
      </c>
      <c r="B1178" s="1" t="s">
        <v>239</v>
      </c>
      <c r="C1178" s="2" t="s">
        <v>7</v>
      </c>
      <c r="D1178" s="1" t="s">
        <v>226</v>
      </c>
      <c r="E1178" s="2">
        <v>4235</v>
      </c>
      <c r="F1178" s="2" t="s">
        <v>227</v>
      </c>
      <c r="G1178" s="2">
        <v>72</v>
      </c>
      <c r="H1178" s="2">
        <v>67</v>
      </c>
      <c r="I1178" s="2">
        <v>69.5</v>
      </c>
      <c r="J1178" s="5" t="s">
        <v>2457</v>
      </c>
      <c r="K1178" s="2" t="s">
        <v>2453</v>
      </c>
      <c r="L1178" s="24">
        <v>225</v>
      </c>
      <c r="M1178" s="37">
        <v>474.49790000000002</v>
      </c>
      <c r="N1178" s="38">
        <v>106762.0275</v>
      </c>
      <c r="O1178" s="38">
        <v>64057.22</v>
      </c>
      <c r="P1178" s="36">
        <v>42704.807499999995</v>
      </c>
      <c r="Q1178" s="41">
        <f>ROUND(N1178*$N$11-O1178, 2)</f>
        <v>42188.19</v>
      </c>
      <c r="R1178" s="45">
        <f>ROUND(N1178-O1178-Q1178, 2)</f>
        <v>516.62</v>
      </c>
    </row>
    <row r="1179" spans="1:18" x14ac:dyDescent="0.25">
      <c r="A1179" s="2">
        <v>4954</v>
      </c>
      <c r="B1179" s="1" t="s">
        <v>264</v>
      </c>
      <c r="C1179" s="2" t="s">
        <v>7</v>
      </c>
      <c r="D1179" s="1" t="s">
        <v>226</v>
      </c>
      <c r="E1179" s="2">
        <v>4235</v>
      </c>
      <c r="F1179" s="2" t="s">
        <v>227</v>
      </c>
      <c r="G1179" s="2">
        <v>53</v>
      </c>
      <c r="H1179" s="2">
        <v>48</v>
      </c>
      <c r="I1179" s="2">
        <v>50.5</v>
      </c>
      <c r="J1179" s="5" t="s">
        <v>2457</v>
      </c>
      <c r="K1179" s="2" t="s">
        <v>2472</v>
      </c>
      <c r="L1179" s="24">
        <v>0</v>
      </c>
      <c r="M1179" s="37">
        <v>457.17450000000002</v>
      </c>
      <c r="N1179" s="38">
        <v>0</v>
      </c>
      <c r="O1179" s="38">
        <v>0</v>
      </c>
      <c r="P1179" s="36">
        <v>0</v>
      </c>
      <c r="Q1179" s="41">
        <f>ROUND(N1179*$N$11-O1179, 2)</f>
        <v>0</v>
      </c>
      <c r="R1179" s="45">
        <f>ROUND(N1179-O1179-Q1179, 2)</f>
        <v>0</v>
      </c>
    </row>
    <row r="1180" spans="1:18" x14ac:dyDescent="0.25">
      <c r="A1180" s="2">
        <v>5001</v>
      </c>
      <c r="B1180" s="1" t="s">
        <v>303</v>
      </c>
      <c r="C1180" s="2" t="s">
        <v>7</v>
      </c>
      <c r="D1180" s="1" t="s">
        <v>291</v>
      </c>
      <c r="E1180" s="2">
        <v>4237</v>
      </c>
      <c r="F1180" s="2" t="s">
        <v>227</v>
      </c>
      <c r="G1180" s="2">
        <v>46</v>
      </c>
      <c r="H1180" s="2">
        <v>43</v>
      </c>
      <c r="I1180" s="2">
        <v>44.5</v>
      </c>
      <c r="J1180" s="5" t="s">
        <v>2457</v>
      </c>
      <c r="K1180" s="2" t="s">
        <v>2472</v>
      </c>
      <c r="L1180" s="24">
        <v>0</v>
      </c>
      <c r="M1180" s="37">
        <v>518.17070000000001</v>
      </c>
      <c r="N1180" s="38">
        <v>0</v>
      </c>
      <c r="O1180" s="38">
        <v>0</v>
      </c>
      <c r="P1180" s="36">
        <v>0</v>
      </c>
      <c r="Q1180" s="41">
        <f>ROUND(N1180*$N$11-O1180, 2)</f>
        <v>0</v>
      </c>
      <c r="R1180" s="45">
        <f>ROUND(N1180-O1180-Q1180, 2)</f>
        <v>0</v>
      </c>
    </row>
    <row r="1181" spans="1:18" x14ac:dyDescent="0.25">
      <c r="A1181" s="2">
        <v>5005</v>
      </c>
      <c r="B1181" s="1" t="s">
        <v>307</v>
      </c>
      <c r="C1181" s="2" t="s">
        <v>7</v>
      </c>
      <c r="D1181" s="1" t="s">
        <v>291</v>
      </c>
      <c r="E1181" s="2">
        <v>4237</v>
      </c>
      <c r="F1181" s="2" t="s">
        <v>227</v>
      </c>
      <c r="G1181" s="2">
        <v>39</v>
      </c>
      <c r="H1181" s="2">
        <v>42</v>
      </c>
      <c r="I1181" s="2">
        <v>40.5</v>
      </c>
      <c r="J1181" s="5" t="s">
        <v>2457</v>
      </c>
      <c r="K1181" s="2" t="s">
        <v>2472</v>
      </c>
      <c r="L1181" s="24">
        <v>0</v>
      </c>
      <c r="M1181" s="37">
        <v>462.88990000000001</v>
      </c>
      <c r="N1181" s="38">
        <v>0</v>
      </c>
      <c r="O1181" s="38">
        <v>0</v>
      </c>
      <c r="P1181" s="36">
        <v>0</v>
      </c>
      <c r="Q1181" s="41">
        <f>ROUND(N1181*$N$11-O1181, 2)</f>
        <v>0</v>
      </c>
      <c r="R1181" s="45">
        <f>ROUND(N1181-O1181-Q1181, 2)</f>
        <v>0</v>
      </c>
    </row>
    <row r="1182" spans="1:18" x14ac:dyDescent="0.25">
      <c r="A1182" s="2">
        <v>5121</v>
      </c>
      <c r="B1182" s="1" t="s">
        <v>413</v>
      </c>
      <c r="C1182" s="2" t="s">
        <v>7</v>
      </c>
      <c r="D1182" s="1" t="s">
        <v>403</v>
      </c>
      <c r="E1182" s="2">
        <v>4242</v>
      </c>
      <c r="F1182" s="2" t="s">
        <v>227</v>
      </c>
      <c r="G1182" s="2">
        <v>42</v>
      </c>
      <c r="H1182" s="2">
        <v>28</v>
      </c>
      <c r="I1182" s="2">
        <v>35</v>
      </c>
      <c r="J1182" s="5" t="s">
        <v>2457</v>
      </c>
      <c r="K1182" s="2" t="s">
        <v>2472</v>
      </c>
      <c r="L1182" s="24">
        <v>0</v>
      </c>
      <c r="M1182" s="37">
        <v>512.43200000000002</v>
      </c>
      <c r="N1182" s="38">
        <v>0</v>
      </c>
      <c r="O1182" s="38">
        <v>0</v>
      </c>
      <c r="P1182" s="36">
        <v>0</v>
      </c>
      <c r="Q1182" s="41">
        <f>ROUND(N1182*$N$11-O1182, 2)</f>
        <v>0</v>
      </c>
      <c r="R1182" s="45">
        <f>ROUND(N1182-O1182-Q1182, 2)</f>
        <v>0</v>
      </c>
    </row>
    <row r="1183" spans="1:18" x14ac:dyDescent="0.25">
      <c r="A1183" s="2">
        <v>5149</v>
      </c>
      <c r="B1183" s="1" t="s">
        <v>442</v>
      </c>
      <c r="C1183" s="2" t="s">
        <v>7</v>
      </c>
      <c r="D1183" s="1" t="s">
        <v>437</v>
      </c>
      <c r="E1183" s="2">
        <v>4246</v>
      </c>
      <c r="F1183" s="2" t="s">
        <v>227</v>
      </c>
      <c r="G1183" s="2">
        <v>47</v>
      </c>
      <c r="H1183" s="2">
        <v>49</v>
      </c>
      <c r="I1183" s="2">
        <v>48</v>
      </c>
      <c r="J1183" s="5" t="s">
        <v>2457</v>
      </c>
      <c r="K1183" s="2" t="s">
        <v>2472</v>
      </c>
      <c r="L1183" s="24">
        <v>0</v>
      </c>
      <c r="M1183" s="37">
        <v>480.47219999999999</v>
      </c>
      <c r="N1183" s="38">
        <v>0</v>
      </c>
      <c r="O1183" s="38">
        <v>0</v>
      </c>
      <c r="P1183" s="36">
        <v>0</v>
      </c>
      <c r="Q1183" s="41">
        <f>ROUND(N1183*$N$11-O1183, 2)</f>
        <v>0</v>
      </c>
      <c r="R1183" s="45">
        <f>ROUND(N1183-O1183-Q1183, 2)</f>
        <v>0</v>
      </c>
    </row>
    <row r="1184" spans="1:18" x14ac:dyDescent="0.25">
      <c r="A1184" s="2">
        <v>5693</v>
      </c>
      <c r="B1184" s="1" t="s">
        <v>928</v>
      </c>
      <c r="C1184" s="2" t="s">
        <v>7</v>
      </c>
      <c r="D1184" s="1" t="s">
        <v>903</v>
      </c>
      <c r="E1184" s="2">
        <v>4403</v>
      </c>
      <c r="F1184" s="2" t="s">
        <v>900</v>
      </c>
      <c r="G1184" s="2">
        <v>56</v>
      </c>
      <c r="H1184" s="2">
        <v>56</v>
      </c>
      <c r="I1184" s="2">
        <v>56</v>
      </c>
      <c r="J1184" s="5" t="s">
        <v>2457</v>
      </c>
      <c r="K1184" s="2" t="s">
        <v>2472</v>
      </c>
      <c r="L1184" s="24">
        <v>0</v>
      </c>
      <c r="M1184" s="37">
        <v>437.02440000000001</v>
      </c>
      <c r="N1184" s="38">
        <v>0</v>
      </c>
      <c r="O1184" s="38">
        <v>0</v>
      </c>
      <c r="P1184" s="36">
        <v>0</v>
      </c>
      <c r="Q1184" s="41">
        <f>ROUND(N1184*$N$11-O1184, 2)</f>
        <v>0</v>
      </c>
      <c r="R1184" s="45">
        <f>ROUND(N1184-O1184-Q1184, 2)</f>
        <v>0</v>
      </c>
    </row>
    <row r="1185" spans="1:18" x14ac:dyDescent="0.25">
      <c r="A1185" s="2">
        <v>5948</v>
      </c>
      <c r="B1185" s="1" t="s">
        <v>1138</v>
      </c>
      <c r="C1185" s="2" t="s">
        <v>7</v>
      </c>
      <c r="D1185" s="1" t="s">
        <v>1139</v>
      </c>
      <c r="E1185" s="2">
        <v>4453</v>
      </c>
      <c r="F1185" s="2" t="s">
        <v>1075</v>
      </c>
      <c r="G1185" s="2">
        <v>26</v>
      </c>
      <c r="H1185" s="2">
        <v>20</v>
      </c>
      <c r="I1185" s="2">
        <v>23</v>
      </c>
      <c r="J1185" s="5" t="s">
        <v>2457</v>
      </c>
      <c r="K1185" s="2" t="s">
        <v>2472</v>
      </c>
      <c r="L1185" s="24">
        <v>0</v>
      </c>
      <c r="M1185" s="37">
        <v>1895.2239</v>
      </c>
      <c r="N1185" s="38">
        <v>0</v>
      </c>
      <c r="O1185" s="38">
        <v>0</v>
      </c>
      <c r="P1185" s="36">
        <v>0</v>
      </c>
      <c r="Q1185" s="41">
        <f>ROUND(N1185*$N$11-O1185, 2)</f>
        <v>0</v>
      </c>
      <c r="R1185" s="45">
        <f>ROUND(N1185-O1185-Q1185, 2)</f>
        <v>0</v>
      </c>
    </row>
    <row r="1186" spans="1:18" x14ac:dyDescent="0.25">
      <c r="A1186" s="2">
        <v>6092</v>
      </c>
      <c r="B1186" s="1" t="s">
        <v>1210</v>
      </c>
      <c r="C1186" s="2" t="s">
        <v>7</v>
      </c>
      <c r="D1186" s="1" t="s">
        <v>1208</v>
      </c>
      <c r="E1186" s="2">
        <v>4469</v>
      </c>
      <c r="F1186" s="2" t="s">
        <v>1202</v>
      </c>
      <c r="G1186" s="2">
        <v>39</v>
      </c>
      <c r="H1186" s="2">
        <v>35</v>
      </c>
      <c r="I1186" s="2">
        <v>37</v>
      </c>
      <c r="J1186" s="5" t="s">
        <v>2457</v>
      </c>
      <c r="K1186" s="2" t="s">
        <v>2472</v>
      </c>
      <c r="L1186" s="24">
        <v>0</v>
      </c>
      <c r="M1186" s="37">
        <v>457.81009999999998</v>
      </c>
      <c r="N1186" s="38">
        <v>0</v>
      </c>
      <c r="O1186" s="38">
        <v>0</v>
      </c>
      <c r="P1186" s="36">
        <v>0</v>
      </c>
      <c r="Q1186" s="41">
        <f>ROUND(N1186*$N$11-O1186, 2)</f>
        <v>0</v>
      </c>
      <c r="R1186" s="45">
        <f>ROUND(N1186-O1186-Q1186, 2)</f>
        <v>0</v>
      </c>
    </row>
    <row r="1187" spans="1:18" x14ac:dyDescent="0.25">
      <c r="A1187" s="2">
        <v>6109</v>
      </c>
      <c r="B1187" s="1" t="s">
        <v>1231</v>
      </c>
      <c r="C1187" s="2" t="s">
        <v>7</v>
      </c>
      <c r="D1187" s="1" t="s">
        <v>1230</v>
      </c>
      <c r="E1187" s="2">
        <v>4474</v>
      </c>
      <c r="F1187" s="2" t="s">
        <v>1202</v>
      </c>
      <c r="G1187" s="2">
        <v>43</v>
      </c>
      <c r="H1187" s="2">
        <v>41</v>
      </c>
      <c r="I1187" s="2">
        <v>42</v>
      </c>
      <c r="J1187" s="5" t="s">
        <v>2457</v>
      </c>
      <c r="K1187" s="2" t="s">
        <v>2472</v>
      </c>
      <c r="L1187" s="24">
        <v>0</v>
      </c>
      <c r="M1187" s="37">
        <v>572.50940000000003</v>
      </c>
      <c r="N1187" s="38">
        <v>0</v>
      </c>
      <c r="O1187" s="38">
        <v>0</v>
      </c>
      <c r="P1187" s="36">
        <v>0</v>
      </c>
      <c r="Q1187" s="41">
        <f>ROUND(N1187*$N$11-O1187, 2)</f>
        <v>0</v>
      </c>
      <c r="R1187" s="45">
        <f>ROUND(N1187-O1187-Q1187, 2)</f>
        <v>0</v>
      </c>
    </row>
    <row r="1188" spans="1:18" x14ac:dyDescent="0.25">
      <c r="A1188" s="2">
        <v>78917</v>
      </c>
      <c r="B1188" s="1" t="s">
        <v>1466</v>
      </c>
      <c r="C1188" s="2" t="s">
        <v>7</v>
      </c>
      <c r="D1188" s="1" t="s">
        <v>226</v>
      </c>
      <c r="E1188" s="2">
        <v>4235</v>
      </c>
      <c r="F1188" s="2" t="s">
        <v>227</v>
      </c>
      <c r="G1188" s="2">
        <v>28</v>
      </c>
      <c r="H1188" s="2">
        <v>30</v>
      </c>
      <c r="I1188" s="2">
        <v>29</v>
      </c>
      <c r="J1188" s="5" t="s">
        <v>2457</v>
      </c>
      <c r="K1188" s="2" t="s">
        <v>2472</v>
      </c>
      <c r="L1188" s="24">
        <v>0</v>
      </c>
      <c r="M1188" s="37">
        <v>2448.0491000000002</v>
      </c>
      <c r="N1188" s="38">
        <v>0</v>
      </c>
      <c r="O1188" s="38">
        <v>0</v>
      </c>
      <c r="P1188" s="36">
        <v>0</v>
      </c>
      <c r="Q1188" s="41">
        <f>ROUND(N1188*$N$11-O1188, 2)</f>
        <v>0</v>
      </c>
      <c r="R1188" s="45">
        <f>ROUND(N1188-O1188-Q1188, 2)</f>
        <v>0</v>
      </c>
    </row>
    <row r="1189" spans="1:18" x14ac:dyDescent="0.25">
      <c r="A1189" s="2">
        <v>78938</v>
      </c>
      <c r="B1189" s="1" t="s">
        <v>1481</v>
      </c>
      <c r="C1189" s="2" t="s">
        <v>7</v>
      </c>
      <c r="D1189" s="1" t="s">
        <v>226</v>
      </c>
      <c r="E1189" s="2">
        <v>4235</v>
      </c>
      <c r="F1189" s="2" t="s">
        <v>227</v>
      </c>
      <c r="G1189" s="2">
        <v>61</v>
      </c>
      <c r="H1189" s="2">
        <v>58</v>
      </c>
      <c r="I1189" s="2">
        <v>59.5</v>
      </c>
      <c r="J1189" s="5" t="s">
        <v>2457</v>
      </c>
      <c r="K1189" s="2" t="s">
        <v>2472</v>
      </c>
      <c r="L1189" s="24">
        <v>0</v>
      </c>
      <c r="M1189" s="37">
        <v>647.96590000000003</v>
      </c>
      <c r="N1189" s="38">
        <v>0</v>
      </c>
      <c r="O1189" s="38">
        <v>0</v>
      </c>
      <c r="P1189" s="36">
        <v>0</v>
      </c>
      <c r="Q1189" s="41">
        <f>ROUND(N1189*$N$11-O1189, 2)</f>
        <v>0</v>
      </c>
      <c r="R1189" s="45">
        <f>ROUND(N1189-O1189-Q1189, 2)</f>
        <v>0</v>
      </c>
    </row>
    <row r="1190" spans="1:18" x14ac:dyDescent="0.25">
      <c r="A1190" s="2">
        <v>79490</v>
      </c>
      <c r="B1190" s="1" t="s">
        <v>1601</v>
      </c>
      <c r="C1190" s="2" t="s">
        <v>7</v>
      </c>
      <c r="D1190" s="1" t="s">
        <v>226</v>
      </c>
      <c r="E1190" s="2">
        <v>4235</v>
      </c>
      <c r="F1190" s="2" t="s">
        <v>227</v>
      </c>
      <c r="G1190" s="2">
        <v>58</v>
      </c>
      <c r="H1190" s="2">
        <v>58</v>
      </c>
      <c r="I1190" s="2">
        <v>58</v>
      </c>
      <c r="J1190" s="5" t="s">
        <v>2457</v>
      </c>
      <c r="K1190" s="2" t="s">
        <v>2472</v>
      </c>
      <c r="L1190" s="24">
        <v>0</v>
      </c>
      <c r="M1190" s="37">
        <v>447.8895</v>
      </c>
      <c r="N1190" s="38">
        <v>0</v>
      </c>
      <c r="O1190" s="38">
        <v>0</v>
      </c>
      <c r="P1190" s="36">
        <v>0</v>
      </c>
      <c r="Q1190" s="41">
        <f>ROUND(N1190*$N$11-O1190, 2)</f>
        <v>0</v>
      </c>
      <c r="R1190" s="45">
        <f>ROUND(N1190-O1190-Q1190, 2)</f>
        <v>0</v>
      </c>
    </row>
    <row r="1191" spans="1:18" x14ac:dyDescent="0.25">
      <c r="A1191" s="2">
        <v>85835</v>
      </c>
      <c r="B1191" s="1" t="s">
        <v>1828</v>
      </c>
      <c r="C1191" s="2" t="s">
        <v>7</v>
      </c>
      <c r="D1191" s="1" t="s">
        <v>291</v>
      </c>
      <c r="E1191" s="2">
        <v>4237</v>
      </c>
      <c r="F1191" s="2" t="s">
        <v>227</v>
      </c>
      <c r="G1191" s="2">
        <v>29</v>
      </c>
      <c r="H1191" s="2">
        <v>34</v>
      </c>
      <c r="I1191" s="2">
        <v>31.5</v>
      </c>
      <c r="J1191" s="5" t="s">
        <v>2457</v>
      </c>
      <c r="K1191" s="2" t="s">
        <v>2472</v>
      </c>
      <c r="L1191" s="24">
        <v>0</v>
      </c>
      <c r="M1191" s="37">
        <v>1838.8833999999999</v>
      </c>
      <c r="N1191" s="38">
        <v>0</v>
      </c>
      <c r="O1191" s="38">
        <v>0</v>
      </c>
      <c r="P1191" s="36">
        <v>0</v>
      </c>
      <c r="Q1191" s="41">
        <f>ROUND(N1191*$N$11-O1191, 2)</f>
        <v>0</v>
      </c>
      <c r="R1191" s="45">
        <f>ROUND(N1191-O1191-Q1191, 2)</f>
        <v>0</v>
      </c>
    </row>
    <row r="1192" spans="1:18" x14ac:dyDescent="0.25">
      <c r="A1192" s="2">
        <v>87522</v>
      </c>
      <c r="B1192" s="1" t="s">
        <v>1878</v>
      </c>
      <c r="C1192" s="2" t="s">
        <v>7</v>
      </c>
      <c r="D1192" s="1" t="s">
        <v>669</v>
      </c>
      <c r="E1192" s="2">
        <v>4281</v>
      </c>
      <c r="F1192" s="2" t="s">
        <v>227</v>
      </c>
      <c r="G1192" s="2">
        <v>52</v>
      </c>
      <c r="H1192" s="2">
        <v>46</v>
      </c>
      <c r="I1192" s="2">
        <v>49</v>
      </c>
      <c r="J1192" s="5" t="s">
        <v>2457</v>
      </c>
      <c r="K1192" s="2" t="s">
        <v>2472</v>
      </c>
      <c r="L1192" s="24">
        <v>0</v>
      </c>
      <c r="M1192" s="37">
        <v>526.13319999999999</v>
      </c>
      <c r="N1192" s="38">
        <v>0</v>
      </c>
      <c r="O1192" s="38">
        <v>0</v>
      </c>
      <c r="P1192" s="36">
        <v>0</v>
      </c>
      <c r="Q1192" s="41">
        <f>ROUND(N1192*$N$11-O1192, 2)</f>
        <v>0</v>
      </c>
      <c r="R1192" s="45">
        <f>ROUND(N1192-O1192-Q1192, 2)</f>
        <v>0</v>
      </c>
    </row>
    <row r="1193" spans="1:18" x14ac:dyDescent="0.25">
      <c r="A1193" s="2">
        <v>4781</v>
      </c>
      <c r="B1193" s="1" t="s">
        <v>89</v>
      </c>
      <c r="C1193" s="2" t="s">
        <v>7</v>
      </c>
      <c r="D1193" s="1" t="s">
        <v>83</v>
      </c>
      <c r="E1193" s="2">
        <v>4175</v>
      </c>
      <c r="F1193" s="2" t="s">
        <v>52</v>
      </c>
      <c r="G1193" s="2">
        <v>42</v>
      </c>
      <c r="H1193" s="2">
        <v>49</v>
      </c>
      <c r="I1193" s="2">
        <v>45.5</v>
      </c>
      <c r="J1193" s="5" t="s">
        <v>2457</v>
      </c>
      <c r="K1193" s="2" t="s">
        <v>2472</v>
      </c>
      <c r="L1193" s="24">
        <v>0</v>
      </c>
      <c r="M1193" s="37">
        <v>741.33789999999999</v>
      </c>
      <c r="N1193" s="38">
        <v>0</v>
      </c>
      <c r="O1193" s="38">
        <v>0</v>
      </c>
      <c r="P1193" s="36">
        <v>0</v>
      </c>
      <c r="Q1193" s="41">
        <f>ROUND(N1193*$N$11-O1193, 2)</f>
        <v>0</v>
      </c>
      <c r="R1193" s="45">
        <f>ROUND(N1193-O1193-Q1193, 2)</f>
        <v>0</v>
      </c>
    </row>
    <row r="1194" spans="1:18" x14ac:dyDescent="0.25">
      <c r="A1194" s="2">
        <v>4987</v>
      </c>
      <c r="B1194" s="1" t="s">
        <v>289</v>
      </c>
      <c r="C1194" s="2" t="s">
        <v>7</v>
      </c>
      <c r="D1194" s="1" t="s">
        <v>288</v>
      </c>
      <c r="E1194" s="2">
        <v>4236</v>
      </c>
      <c r="F1194" s="2" t="s">
        <v>227</v>
      </c>
      <c r="G1194" s="2">
        <v>21</v>
      </c>
      <c r="H1194" s="2">
        <v>31</v>
      </c>
      <c r="I1194" s="2">
        <v>26</v>
      </c>
      <c r="J1194" s="5" t="s">
        <v>2457</v>
      </c>
      <c r="K1194" s="2" t="s">
        <v>2472</v>
      </c>
      <c r="L1194" s="24">
        <v>0</v>
      </c>
      <c r="M1194" s="37">
        <v>524.88509999999997</v>
      </c>
      <c r="N1194" s="38">
        <v>0</v>
      </c>
      <c r="O1194" s="38">
        <v>0</v>
      </c>
      <c r="P1194" s="36">
        <v>0</v>
      </c>
      <c r="Q1194" s="41">
        <f>ROUND(N1194*$N$11-O1194, 2)</f>
        <v>0</v>
      </c>
      <c r="R1194" s="45">
        <f>ROUND(N1194-O1194-Q1194, 2)</f>
        <v>0</v>
      </c>
    </row>
    <row r="1195" spans="1:18" x14ac:dyDescent="0.25">
      <c r="A1195" s="2">
        <v>91764</v>
      </c>
      <c r="B1195" s="1" t="s">
        <v>2218</v>
      </c>
      <c r="C1195" s="2" t="s">
        <v>118</v>
      </c>
      <c r="D1195" s="1" t="s">
        <v>2218</v>
      </c>
      <c r="E1195" s="2">
        <v>91763</v>
      </c>
      <c r="F1195" s="2" t="s">
        <v>227</v>
      </c>
      <c r="G1195" s="2">
        <v>51</v>
      </c>
      <c r="H1195" s="2">
        <v>41</v>
      </c>
      <c r="I1195" s="2">
        <v>46</v>
      </c>
      <c r="J1195" s="5" t="s">
        <v>2457</v>
      </c>
      <c r="K1195" s="2" t="s">
        <v>2472</v>
      </c>
      <c r="L1195" s="24">
        <v>0</v>
      </c>
      <c r="M1195" s="37">
        <v>941.49810000000002</v>
      </c>
      <c r="N1195" s="38">
        <v>0</v>
      </c>
      <c r="O1195" s="38">
        <v>0</v>
      </c>
      <c r="P1195" s="36">
        <v>0</v>
      </c>
      <c r="Q1195" s="41">
        <f>ROUND(N1195*$N$11-O1195, 2)</f>
        <v>0</v>
      </c>
      <c r="R1195" s="45">
        <f>ROUND(N1195-O1195-Q1195, 2)</f>
        <v>0</v>
      </c>
    </row>
    <row r="1196" spans="1:18" x14ac:dyDescent="0.25">
      <c r="A1196" s="2">
        <v>4820</v>
      </c>
      <c r="B1196" s="1" t="s">
        <v>135</v>
      </c>
      <c r="C1196" s="2" t="s">
        <v>7</v>
      </c>
      <c r="D1196" s="1" t="s">
        <v>122</v>
      </c>
      <c r="E1196" s="2">
        <v>4192</v>
      </c>
      <c r="F1196" s="2" t="s">
        <v>123</v>
      </c>
      <c r="G1196" s="2">
        <v>17</v>
      </c>
      <c r="H1196" s="2">
        <v>21</v>
      </c>
      <c r="I1196" s="2">
        <v>19</v>
      </c>
      <c r="J1196" s="5" t="s">
        <v>2457</v>
      </c>
      <c r="K1196" s="2" t="s">
        <v>2472</v>
      </c>
      <c r="L1196" s="24">
        <v>0</v>
      </c>
      <c r="M1196" s="37">
        <v>1388.2392</v>
      </c>
      <c r="N1196" s="38">
        <v>0</v>
      </c>
      <c r="O1196" s="38">
        <v>0</v>
      </c>
      <c r="P1196" s="36">
        <v>0</v>
      </c>
      <c r="Q1196" s="41">
        <f>ROUND(N1196*$N$11-O1196, 2)</f>
        <v>0</v>
      </c>
      <c r="R1196" s="45">
        <f>ROUND(N1196-O1196-Q1196, 2)</f>
        <v>0</v>
      </c>
    </row>
    <row r="1197" spans="1:18" x14ac:dyDescent="0.25">
      <c r="A1197" s="2">
        <v>4517</v>
      </c>
      <c r="B1197" s="1" t="s">
        <v>6</v>
      </c>
      <c r="C1197" s="2" t="s">
        <v>7</v>
      </c>
      <c r="D1197" s="1" t="s">
        <v>8</v>
      </c>
      <c r="E1197" s="2">
        <v>4153</v>
      </c>
      <c r="F1197" s="2" t="s">
        <v>9</v>
      </c>
      <c r="G1197" s="2">
        <v>62</v>
      </c>
      <c r="H1197" s="2">
        <v>68</v>
      </c>
      <c r="I1197" s="2">
        <v>65</v>
      </c>
      <c r="J1197" s="5" t="s">
        <v>2457</v>
      </c>
      <c r="K1197" s="2" t="s">
        <v>2472</v>
      </c>
      <c r="L1197" s="24">
        <v>0</v>
      </c>
      <c r="M1197" s="37">
        <v>201.63050000000001</v>
      </c>
      <c r="N1197" s="38">
        <v>0</v>
      </c>
      <c r="O1197" s="38">
        <v>0</v>
      </c>
      <c r="P1197" s="36">
        <v>0</v>
      </c>
      <c r="Q1197" s="41">
        <f>ROUND(N1197*$N$11-O1197, 2)</f>
        <v>0</v>
      </c>
      <c r="R1197" s="45">
        <f>ROUND(N1197-O1197-Q1197, 2)</f>
        <v>0</v>
      </c>
    </row>
    <row r="1198" spans="1:18" x14ac:dyDescent="0.25">
      <c r="A1198" s="2">
        <v>4794</v>
      </c>
      <c r="B1198" s="1" t="s">
        <v>105</v>
      </c>
      <c r="C1198" s="2" t="s">
        <v>7</v>
      </c>
      <c r="D1198" s="1" t="s">
        <v>104</v>
      </c>
      <c r="E1198" s="2">
        <v>79226</v>
      </c>
      <c r="F1198" s="2" t="s">
        <v>52</v>
      </c>
      <c r="G1198" s="2">
        <v>44</v>
      </c>
      <c r="H1198" s="2">
        <v>44</v>
      </c>
      <c r="I1198" s="2">
        <v>44</v>
      </c>
      <c r="J1198" s="5" t="s">
        <v>2457</v>
      </c>
      <c r="K1198" s="2" t="s">
        <v>2472</v>
      </c>
      <c r="L1198" s="24">
        <v>0</v>
      </c>
      <c r="M1198" s="37">
        <v>327.0616</v>
      </c>
      <c r="N1198" s="38">
        <v>0</v>
      </c>
      <c r="O1198" s="38">
        <v>0</v>
      </c>
      <c r="P1198" s="36">
        <v>0</v>
      </c>
      <c r="Q1198" s="41">
        <f>ROUND(N1198*$N$11-O1198, 2)</f>
        <v>0</v>
      </c>
      <c r="R1198" s="45">
        <f>ROUND(N1198-O1198-Q1198, 2)</f>
        <v>0</v>
      </c>
    </row>
    <row r="1199" spans="1:18" x14ac:dyDescent="0.25">
      <c r="A1199" s="2">
        <v>5741</v>
      </c>
      <c r="B1199" s="1" t="s">
        <v>960</v>
      </c>
      <c r="C1199" s="2" t="s">
        <v>7</v>
      </c>
      <c r="D1199" s="1" t="s">
        <v>903</v>
      </c>
      <c r="E1199" s="2">
        <v>4403</v>
      </c>
      <c r="F1199" s="2" t="s">
        <v>900</v>
      </c>
      <c r="G1199" s="2">
        <v>29</v>
      </c>
      <c r="H1199" s="2">
        <v>21</v>
      </c>
      <c r="I1199" s="2">
        <v>25</v>
      </c>
      <c r="J1199" s="5" t="s">
        <v>2457</v>
      </c>
      <c r="K1199" s="2" t="s">
        <v>2472</v>
      </c>
      <c r="L1199" s="24">
        <v>0</v>
      </c>
      <c r="M1199" s="37">
        <v>521.48199999999997</v>
      </c>
      <c r="N1199" s="38">
        <v>0</v>
      </c>
      <c r="O1199" s="38">
        <v>0</v>
      </c>
      <c r="P1199" s="36">
        <v>0</v>
      </c>
      <c r="Q1199" s="41">
        <f>ROUND(N1199*$N$11-O1199, 2)</f>
        <v>0</v>
      </c>
      <c r="R1199" s="45">
        <f>ROUND(N1199-O1199-Q1199, 2)</f>
        <v>0</v>
      </c>
    </row>
    <row r="1200" spans="1:18" x14ac:dyDescent="0.25">
      <c r="A1200" s="2">
        <v>6095</v>
      </c>
      <c r="B1200" s="1" t="s">
        <v>1212</v>
      </c>
      <c r="C1200" s="2" t="s">
        <v>7</v>
      </c>
      <c r="D1200" s="1" t="s">
        <v>1208</v>
      </c>
      <c r="E1200" s="2">
        <v>4469</v>
      </c>
      <c r="F1200" s="2" t="s">
        <v>1202</v>
      </c>
      <c r="G1200" s="2">
        <v>52</v>
      </c>
      <c r="H1200" s="2">
        <v>45</v>
      </c>
      <c r="I1200" s="2">
        <v>48.5</v>
      </c>
      <c r="J1200" s="5" t="s">
        <v>2457</v>
      </c>
      <c r="K1200" s="2" t="s">
        <v>2472</v>
      </c>
      <c r="L1200" s="24">
        <v>0</v>
      </c>
      <c r="M1200" s="37">
        <v>564.68539999999996</v>
      </c>
      <c r="N1200" s="38">
        <v>0</v>
      </c>
      <c r="O1200" s="38">
        <v>0</v>
      </c>
      <c r="P1200" s="36">
        <v>0</v>
      </c>
      <c r="Q1200" s="41">
        <f>ROUND(N1200*$N$11-O1200, 2)</f>
        <v>0</v>
      </c>
      <c r="R1200" s="45">
        <f>ROUND(N1200-O1200-Q1200, 2)</f>
        <v>0</v>
      </c>
    </row>
    <row r="1201" spans="1:18" x14ac:dyDescent="0.25">
      <c r="A1201" s="2">
        <v>79780</v>
      </c>
      <c r="B1201" s="1" t="s">
        <v>1658</v>
      </c>
      <c r="C1201" s="2" t="s">
        <v>7</v>
      </c>
      <c r="D1201" s="1" t="s">
        <v>195</v>
      </c>
      <c r="E1201" s="2">
        <v>4218</v>
      </c>
      <c r="F1201" s="2" t="s">
        <v>193</v>
      </c>
      <c r="G1201" s="2">
        <v>51</v>
      </c>
      <c r="H1201" s="2">
        <v>56</v>
      </c>
      <c r="I1201" s="2">
        <v>53.5</v>
      </c>
      <c r="J1201" s="5" t="s">
        <v>2457</v>
      </c>
      <c r="K1201" s="2" t="s">
        <v>2472</v>
      </c>
      <c r="L1201" s="24">
        <v>0</v>
      </c>
      <c r="M1201" s="37">
        <v>458.46420000000001</v>
      </c>
      <c r="N1201" s="38">
        <v>0</v>
      </c>
      <c r="O1201" s="38">
        <v>0</v>
      </c>
      <c r="P1201" s="36">
        <v>0</v>
      </c>
      <c r="Q1201" s="41">
        <f>ROUND(N1201*$N$11-O1201, 2)</f>
        <v>0</v>
      </c>
      <c r="R1201" s="45">
        <f>ROUND(N1201-O1201-Q1201, 2)</f>
        <v>0</v>
      </c>
    </row>
    <row r="1202" spans="1:18" x14ac:dyDescent="0.25">
      <c r="A1202" s="2">
        <v>79792</v>
      </c>
      <c r="B1202" s="1" t="s">
        <v>1661</v>
      </c>
      <c r="C1202" s="2" t="s">
        <v>7</v>
      </c>
      <c r="D1202" s="1" t="s">
        <v>625</v>
      </c>
      <c r="E1202" s="2">
        <v>4272</v>
      </c>
      <c r="F1202" s="2" t="s">
        <v>227</v>
      </c>
      <c r="G1202" s="2">
        <v>48</v>
      </c>
      <c r="H1202" s="2">
        <v>53</v>
      </c>
      <c r="I1202" s="2">
        <v>50.5</v>
      </c>
      <c r="J1202" s="5" t="s">
        <v>2457</v>
      </c>
      <c r="K1202" s="2" t="s">
        <v>2472</v>
      </c>
      <c r="L1202" s="24">
        <v>0</v>
      </c>
      <c r="M1202" s="37">
        <v>770.745</v>
      </c>
      <c r="N1202" s="38">
        <v>0</v>
      </c>
      <c r="O1202" s="38">
        <v>0</v>
      </c>
      <c r="P1202" s="36">
        <v>0</v>
      </c>
      <c r="Q1202" s="41">
        <f>ROUND(N1202*$N$11-O1202, 2)</f>
        <v>0</v>
      </c>
      <c r="R1202" s="45">
        <f>ROUND(N1202-O1202-Q1202, 2)</f>
        <v>0</v>
      </c>
    </row>
    <row r="1203" spans="1:18" x14ac:dyDescent="0.25">
      <c r="A1203" s="2">
        <v>91304</v>
      </c>
      <c r="B1203" s="1" t="s">
        <v>2201</v>
      </c>
      <c r="C1203" s="2" t="s">
        <v>118</v>
      </c>
      <c r="D1203" s="1" t="s">
        <v>2082</v>
      </c>
      <c r="E1203" s="2">
        <v>91303</v>
      </c>
      <c r="F1203" s="2" t="s">
        <v>227</v>
      </c>
      <c r="G1203" s="2">
        <v>42</v>
      </c>
      <c r="H1203" s="2">
        <v>47</v>
      </c>
      <c r="I1203" s="2">
        <v>44.5</v>
      </c>
      <c r="J1203" s="5" t="s">
        <v>2457</v>
      </c>
      <c r="K1203" s="2" t="s">
        <v>2472</v>
      </c>
      <c r="L1203" s="24">
        <v>0</v>
      </c>
      <c r="M1203" s="37">
        <v>348.41879999999998</v>
      </c>
      <c r="N1203" s="38">
        <v>0</v>
      </c>
      <c r="O1203" s="38">
        <v>0</v>
      </c>
      <c r="P1203" s="36">
        <v>0</v>
      </c>
      <c r="Q1203" s="41">
        <f>ROUND(N1203*$N$11-O1203, 2)</f>
        <v>0</v>
      </c>
      <c r="R1203" s="45">
        <f>ROUND(N1203-O1203-Q1203, 2)</f>
        <v>0</v>
      </c>
    </row>
    <row r="1204" spans="1:18" x14ac:dyDescent="0.25">
      <c r="A1204" s="2">
        <v>5618</v>
      </c>
      <c r="B1204" s="1" t="s">
        <v>868</v>
      </c>
      <c r="C1204" s="2" t="s">
        <v>7</v>
      </c>
      <c r="D1204" s="1" t="s">
        <v>864</v>
      </c>
      <c r="E1204" s="2">
        <v>4391</v>
      </c>
      <c r="F1204" s="2" t="s">
        <v>848</v>
      </c>
      <c r="G1204" s="2">
        <v>52</v>
      </c>
      <c r="H1204" s="2">
        <v>58</v>
      </c>
      <c r="I1204" s="2">
        <v>55</v>
      </c>
      <c r="J1204" s="5" t="s">
        <v>2457</v>
      </c>
      <c r="K1204" s="2" t="s">
        <v>2472</v>
      </c>
      <c r="L1204" s="24">
        <v>0</v>
      </c>
      <c r="M1204" s="37">
        <v>816.36879999999996</v>
      </c>
      <c r="N1204" s="38">
        <v>0</v>
      </c>
      <c r="O1204" s="38">
        <v>0</v>
      </c>
      <c r="P1204" s="36">
        <v>0</v>
      </c>
      <c r="Q1204" s="41">
        <f>ROUND(N1204*$N$11-O1204, 2)</f>
        <v>0</v>
      </c>
      <c r="R1204" s="45">
        <f>ROUND(N1204-O1204-Q1204, 2)</f>
        <v>0</v>
      </c>
    </row>
    <row r="1205" spans="1:18" x14ac:dyDescent="0.25">
      <c r="A1205" s="2">
        <v>80463</v>
      </c>
      <c r="B1205" s="1" t="s">
        <v>1739</v>
      </c>
      <c r="C1205" s="2" t="s">
        <v>118</v>
      </c>
      <c r="D1205" s="1" t="s">
        <v>1740</v>
      </c>
      <c r="E1205" s="2">
        <v>79055</v>
      </c>
      <c r="F1205" s="2" t="s">
        <v>227</v>
      </c>
      <c r="G1205" s="2">
        <v>61</v>
      </c>
      <c r="H1205" s="2">
        <v>41</v>
      </c>
      <c r="I1205" s="2">
        <v>51</v>
      </c>
      <c r="J1205" s="5" t="s">
        <v>2457</v>
      </c>
      <c r="K1205" s="2" t="s">
        <v>2472</v>
      </c>
      <c r="L1205" s="24">
        <v>0</v>
      </c>
      <c r="M1205" s="37">
        <v>424.08010000000002</v>
      </c>
      <c r="N1205" s="38">
        <v>0</v>
      </c>
      <c r="O1205" s="38">
        <v>0</v>
      </c>
      <c r="P1205" s="36">
        <v>0</v>
      </c>
      <c r="Q1205" s="41">
        <f>ROUND(N1205*$N$11-O1205, 2)</f>
        <v>0</v>
      </c>
      <c r="R1205" s="45">
        <f>ROUND(N1205-O1205-Q1205, 2)</f>
        <v>0</v>
      </c>
    </row>
    <row r="1206" spans="1:18" x14ac:dyDescent="0.25">
      <c r="A1206" s="2">
        <v>87489</v>
      </c>
      <c r="B1206" s="1" t="s">
        <v>1875</v>
      </c>
      <c r="C1206" s="2" t="s">
        <v>7</v>
      </c>
      <c r="D1206" s="1" t="s">
        <v>1115</v>
      </c>
      <c r="E1206" s="2">
        <v>4445</v>
      </c>
      <c r="F1206" s="2" t="s">
        <v>1075</v>
      </c>
      <c r="G1206" s="2">
        <v>39</v>
      </c>
      <c r="H1206" s="2">
        <v>38</v>
      </c>
      <c r="I1206" s="2">
        <v>38.5</v>
      </c>
      <c r="J1206" s="5" t="s">
        <v>2457</v>
      </c>
      <c r="K1206" s="2" t="s">
        <v>2472</v>
      </c>
      <c r="L1206" s="24">
        <v>0</v>
      </c>
      <c r="M1206" s="37">
        <v>484.69470000000001</v>
      </c>
      <c r="N1206" s="38">
        <v>0</v>
      </c>
      <c r="O1206" s="38">
        <v>0</v>
      </c>
      <c r="P1206" s="36">
        <v>0</v>
      </c>
      <c r="Q1206" s="41">
        <f>ROUND(N1206*$N$11-O1206, 2)</f>
        <v>0</v>
      </c>
      <c r="R1206" s="45">
        <f>ROUND(N1206-O1206-Q1206, 2)</f>
        <v>0</v>
      </c>
    </row>
    <row r="1207" spans="1:18" x14ac:dyDescent="0.25">
      <c r="A1207" s="2">
        <v>4762</v>
      </c>
      <c r="B1207" s="1" t="s">
        <v>72</v>
      </c>
      <c r="C1207" s="2" t="s">
        <v>7</v>
      </c>
      <c r="D1207" s="1" t="s">
        <v>71</v>
      </c>
      <c r="E1207" s="2">
        <v>4173</v>
      </c>
      <c r="F1207" s="2" t="s">
        <v>52</v>
      </c>
      <c r="G1207" s="2">
        <v>59</v>
      </c>
      <c r="H1207" s="2">
        <v>39</v>
      </c>
      <c r="I1207" s="2">
        <v>49</v>
      </c>
      <c r="J1207" s="5" t="s">
        <v>2457</v>
      </c>
      <c r="K1207" s="2" t="s">
        <v>2472</v>
      </c>
      <c r="L1207" s="24">
        <v>0</v>
      </c>
      <c r="M1207" s="37">
        <v>118.02589999999999</v>
      </c>
      <c r="N1207" s="38">
        <v>0</v>
      </c>
      <c r="O1207" s="38">
        <v>0</v>
      </c>
      <c r="P1207" s="36">
        <v>0</v>
      </c>
      <c r="Q1207" s="41">
        <f>ROUND(N1207*$N$11-O1207, 2)</f>
        <v>0</v>
      </c>
      <c r="R1207" s="45">
        <f>ROUND(N1207-O1207-Q1207, 2)</f>
        <v>0</v>
      </c>
    </row>
    <row r="1208" spans="1:18" x14ac:dyDescent="0.25">
      <c r="A1208" s="2">
        <v>5782</v>
      </c>
      <c r="B1208" s="1" t="s">
        <v>284</v>
      </c>
      <c r="C1208" s="2" t="s">
        <v>7</v>
      </c>
      <c r="D1208" s="1" t="s">
        <v>981</v>
      </c>
      <c r="E1208" s="2">
        <v>4404</v>
      </c>
      <c r="F1208" s="2" t="s">
        <v>900</v>
      </c>
      <c r="G1208" s="2">
        <v>42</v>
      </c>
      <c r="H1208" s="2">
        <v>35</v>
      </c>
      <c r="I1208" s="2">
        <v>38.5</v>
      </c>
      <c r="J1208" s="5" t="s">
        <v>2457</v>
      </c>
      <c r="K1208" s="2" t="s">
        <v>2472</v>
      </c>
      <c r="L1208" s="24">
        <v>0</v>
      </c>
      <c r="M1208" s="37">
        <v>1757.8916999999999</v>
      </c>
      <c r="N1208" s="38">
        <v>0</v>
      </c>
      <c r="O1208" s="38">
        <v>0</v>
      </c>
      <c r="P1208" s="36">
        <v>0</v>
      </c>
      <c r="Q1208" s="41">
        <f>ROUND(N1208*$N$11-O1208, 2)</f>
        <v>0</v>
      </c>
      <c r="R1208" s="45">
        <f>ROUND(N1208-O1208-Q1208, 2)</f>
        <v>0</v>
      </c>
    </row>
    <row r="1209" spans="1:18" x14ac:dyDescent="0.25">
      <c r="A1209" s="2">
        <v>91212</v>
      </c>
      <c r="B1209" s="1" t="s">
        <v>2193</v>
      </c>
      <c r="C1209" s="2" t="s">
        <v>118</v>
      </c>
      <c r="D1209" s="1" t="s">
        <v>1195</v>
      </c>
      <c r="E1209" s="2">
        <v>6355</v>
      </c>
      <c r="F1209" s="2" t="s">
        <v>1079</v>
      </c>
      <c r="G1209" s="2">
        <v>56</v>
      </c>
      <c r="H1209" s="2">
        <v>58</v>
      </c>
      <c r="I1209" s="2">
        <v>57</v>
      </c>
      <c r="J1209" s="5" t="s">
        <v>2457</v>
      </c>
      <c r="K1209" s="2" t="s">
        <v>2472</v>
      </c>
      <c r="L1209" s="24">
        <v>0</v>
      </c>
      <c r="M1209" s="37">
        <v>183.1318</v>
      </c>
      <c r="N1209" s="38">
        <v>0</v>
      </c>
      <c r="O1209" s="38">
        <v>0</v>
      </c>
      <c r="P1209" s="36">
        <v>0</v>
      </c>
      <c r="Q1209" s="41">
        <f>ROUND(N1209*$N$11-O1209, 2)</f>
        <v>0</v>
      </c>
      <c r="R1209" s="45">
        <f>ROUND(N1209-O1209-Q1209, 2)</f>
        <v>0</v>
      </c>
    </row>
    <row r="1210" spans="1:18" x14ac:dyDescent="0.25">
      <c r="A1210" s="2">
        <v>4793</v>
      </c>
      <c r="B1210" s="1" t="s">
        <v>103</v>
      </c>
      <c r="C1210" s="2" t="s">
        <v>7</v>
      </c>
      <c r="D1210" s="1" t="s">
        <v>104</v>
      </c>
      <c r="E1210" s="2">
        <v>79226</v>
      </c>
      <c r="F1210" s="2" t="s">
        <v>52</v>
      </c>
      <c r="G1210" s="2">
        <v>56</v>
      </c>
      <c r="H1210" s="2">
        <v>61</v>
      </c>
      <c r="I1210" s="2">
        <v>58.5</v>
      </c>
      <c r="J1210" s="5" t="s">
        <v>2457</v>
      </c>
      <c r="K1210" s="2" t="s">
        <v>2472</v>
      </c>
      <c r="L1210" s="24">
        <v>0</v>
      </c>
      <c r="M1210" s="37">
        <v>521.44380000000001</v>
      </c>
      <c r="N1210" s="38">
        <v>0</v>
      </c>
      <c r="O1210" s="38">
        <v>0</v>
      </c>
      <c r="P1210" s="36">
        <v>0</v>
      </c>
      <c r="Q1210" s="41">
        <f>ROUND(N1210*$N$11-O1210, 2)</f>
        <v>0</v>
      </c>
      <c r="R1210" s="45">
        <f>ROUND(N1210-O1210-Q1210, 2)</f>
        <v>0</v>
      </c>
    </row>
    <row r="1211" spans="1:18" x14ac:dyDescent="0.25">
      <c r="A1211" s="2">
        <v>4798</v>
      </c>
      <c r="B1211" s="1" t="s">
        <v>112</v>
      </c>
      <c r="C1211" s="2" t="s">
        <v>7</v>
      </c>
      <c r="D1211" s="1" t="s">
        <v>113</v>
      </c>
      <c r="E1211" s="2">
        <v>4188</v>
      </c>
      <c r="F1211" s="2" t="s">
        <v>52</v>
      </c>
      <c r="G1211" s="2">
        <v>55</v>
      </c>
      <c r="H1211" s="2">
        <v>54</v>
      </c>
      <c r="I1211" s="2">
        <v>54.5</v>
      </c>
      <c r="J1211" s="5" t="s">
        <v>2457</v>
      </c>
      <c r="K1211" s="2" t="s">
        <v>2472</v>
      </c>
      <c r="L1211" s="24">
        <v>0</v>
      </c>
      <c r="M1211" s="37">
        <v>106.9864</v>
      </c>
      <c r="N1211" s="38">
        <v>0</v>
      </c>
      <c r="O1211" s="38">
        <v>0</v>
      </c>
      <c r="P1211" s="36">
        <v>0</v>
      </c>
      <c r="Q1211" s="41">
        <f>ROUND(N1211*$N$11-O1211, 2)</f>
        <v>0</v>
      </c>
      <c r="R1211" s="45">
        <f>ROUND(N1211-O1211-Q1211, 2)</f>
        <v>0</v>
      </c>
    </row>
    <row r="1212" spans="1:18" x14ac:dyDescent="0.25">
      <c r="A1212" s="2">
        <v>4856</v>
      </c>
      <c r="B1212" s="1" t="s">
        <v>170</v>
      </c>
      <c r="C1212" s="2" t="s">
        <v>7</v>
      </c>
      <c r="D1212" s="1" t="s">
        <v>171</v>
      </c>
      <c r="E1212" s="2">
        <v>4209</v>
      </c>
      <c r="F1212" s="2" t="s">
        <v>168</v>
      </c>
      <c r="G1212" s="2">
        <v>43</v>
      </c>
      <c r="H1212" s="2">
        <v>42</v>
      </c>
      <c r="I1212" s="2">
        <v>42.5</v>
      </c>
      <c r="J1212" s="5" t="s">
        <v>2457</v>
      </c>
      <c r="K1212" s="2" t="s">
        <v>2472</v>
      </c>
      <c r="L1212" s="24">
        <v>0</v>
      </c>
      <c r="M1212" s="37">
        <v>561.95910000000003</v>
      </c>
      <c r="N1212" s="38">
        <v>0</v>
      </c>
      <c r="O1212" s="38">
        <v>0</v>
      </c>
      <c r="P1212" s="36">
        <v>0</v>
      </c>
      <c r="Q1212" s="41">
        <f>ROUND(N1212*$N$11-O1212, 2)</f>
        <v>0</v>
      </c>
      <c r="R1212" s="45">
        <f>ROUND(N1212-O1212-Q1212, 2)</f>
        <v>0</v>
      </c>
    </row>
    <row r="1213" spans="1:18" x14ac:dyDescent="0.25">
      <c r="A1213" s="2">
        <v>5294</v>
      </c>
      <c r="B1213" s="1" t="s">
        <v>384</v>
      </c>
      <c r="C1213" s="2" t="s">
        <v>7</v>
      </c>
      <c r="D1213" s="1" t="s">
        <v>571</v>
      </c>
      <c r="E1213" s="2">
        <v>4266</v>
      </c>
      <c r="F1213" s="2" t="s">
        <v>227</v>
      </c>
      <c r="G1213" s="2">
        <v>43</v>
      </c>
      <c r="H1213" s="2">
        <v>47</v>
      </c>
      <c r="I1213" s="2">
        <v>45</v>
      </c>
      <c r="J1213" s="5" t="s">
        <v>2457</v>
      </c>
      <c r="K1213" s="2" t="s">
        <v>2472</v>
      </c>
      <c r="L1213" s="24">
        <v>0</v>
      </c>
      <c r="M1213" s="37">
        <v>609.76099999999997</v>
      </c>
      <c r="N1213" s="38">
        <v>0</v>
      </c>
      <c r="O1213" s="38">
        <v>0</v>
      </c>
      <c r="P1213" s="36">
        <v>0</v>
      </c>
      <c r="Q1213" s="41">
        <f>ROUND(N1213*$N$11-O1213, 2)</f>
        <v>0</v>
      </c>
      <c r="R1213" s="45">
        <f>ROUND(N1213-O1213-Q1213, 2)</f>
        <v>0</v>
      </c>
    </row>
    <row r="1214" spans="1:18" x14ac:dyDescent="0.25">
      <c r="A1214" s="2">
        <v>5301</v>
      </c>
      <c r="B1214" s="1" t="s">
        <v>579</v>
      </c>
      <c r="C1214" s="2" t="s">
        <v>7</v>
      </c>
      <c r="D1214" s="1" t="s">
        <v>574</v>
      </c>
      <c r="E1214" s="2">
        <v>4267</v>
      </c>
      <c r="F1214" s="2" t="s">
        <v>227</v>
      </c>
      <c r="G1214" s="2">
        <v>38</v>
      </c>
      <c r="H1214" s="2">
        <v>32</v>
      </c>
      <c r="I1214" s="2">
        <v>35</v>
      </c>
      <c r="J1214" s="5" t="s">
        <v>2457</v>
      </c>
      <c r="K1214" s="2" t="s">
        <v>2472</v>
      </c>
      <c r="L1214" s="24">
        <v>0</v>
      </c>
      <c r="M1214" s="37">
        <v>927.27959999999996</v>
      </c>
      <c r="N1214" s="38">
        <v>0</v>
      </c>
      <c r="O1214" s="38">
        <v>0</v>
      </c>
      <c r="P1214" s="36">
        <v>0</v>
      </c>
      <c r="Q1214" s="41">
        <f>ROUND(N1214*$N$11-O1214, 2)</f>
        <v>0</v>
      </c>
      <c r="R1214" s="45">
        <f>ROUND(N1214-O1214-Q1214, 2)</f>
        <v>0</v>
      </c>
    </row>
    <row r="1215" spans="1:18" x14ac:dyDescent="0.25">
      <c r="A1215" s="2">
        <v>5631</v>
      </c>
      <c r="B1215" s="1" t="s">
        <v>877</v>
      </c>
      <c r="C1215" s="2" t="s">
        <v>7</v>
      </c>
      <c r="D1215" s="1" t="s">
        <v>875</v>
      </c>
      <c r="E1215" s="2">
        <v>4393</v>
      </c>
      <c r="F1215" s="2" t="s">
        <v>848</v>
      </c>
      <c r="G1215" s="2">
        <v>35</v>
      </c>
      <c r="H1215" s="2">
        <v>29</v>
      </c>
      <c r="I1215" s="2">
        <v>32</v>
      </c>
      <c r="J1215" s="5" t="s">
        <v>2457</v>
      </c>
      <c r="K1215" s="2" t="s">
        <v>2472</v>
      </c>
      <c r="L1215" s="24">
        <v>0</v>
      </c>
      <c r="M1215" s="37">
        <v>601.68769999999995</v>
      </c>
      <c r="N1215" s="38">
        <v>0</v>
      </c>
      <c r="O1215" s="38">
        <v>0</v>
      </c>
      <c r="P1215" s="36">
        <v>0</v>
      </c>
      <c r="Q1215" s="41">
        <f>ROUND(N1215*$N$11-O1215, 2)</f>
        <v>0</v>
      </c>
      <c r="R1215" s="45">
        <f>ROUND(N1215-O1215-Q1215, 2)</f>
        <v>0</v>
      </c>
    </row>
    <row r="1216" spans="1:18" x14ac:dyDescent="0.25">
      <c r="A1216" s="2">
        <v>5647</v>
      </c>
      <c r="B1216" s="1" t="s">
        <v>892</v>
      </c>
      <c r="C1216" s="2" t="s">
        <v>7</v>
      </c>
      <c r="D1216" s="1" t="s">
        <v>891</v>
      </c>
      <c r="E1216" s="2">
        <v>4397</v>
      </c>
      <c r="F1216" s="2" t="s">
        <v>848</v>
      </c>
      <c r="G1216" s="2">
        <v>37</v>
      </c>
      <c r="H1216" s="2">
        <v>40</v>
      </c>
      <c r="I1216" s="2">
        <v>38.5</v>
      </c>
      <c r="J1216" s="5" t="s">
        <v>2457</v>
      </c>
      <c r="K1216" s="2" t="s">
        <v>2472</v>
      </c>
      <c r="L1216" s="24">
        <v>0</v>
      </c>
      <c r="M1216" s="37">
        <v>317.64769999999999</v>
      </c>
      <c r="N1216" s="38">
        <v>0</v>
      </c>
      <c r="O1216" s="38">
        <v>0</v>
      </c>
      <c r="P1216" s="36">
        <v>0</v>
      </c>
      <c r="Q1216" s="41">
        <f>ROUND(N1216*$N$11-O1216, 2)</f>
        <v>0</v>
      </c>
      <c r="R1216" s="45">
        <f>ROUND(N1216-O1216-Q1216, 2)</f>
        <v>0</v>
      </c>
    </row>
    <row r="1217" spans="1:18" x14ac:dyDescent="0.25">
      <c r="A1217" s="2">
        <v>5664</v>
      </c>
      <c r="B1217" s="1" t="s">
        <v>907</v>
      </c>
      <c r="C1217" s="2" t="s">
        <v>7</v>
      </c>
      <c r="D1217" s="1" t="s">
        <v>903</v>
      </c>
      <c r="E1217" s="2">
        <v>4403</v>
      </c>
      <c r="F1217" s="2" t="s">
        <v>900</v>
      </c>
      <c r="G1217" s="2">
        <v>48</v>
      </c>
      <c r="H1217" s="2">
        <v>43</v>
      </c>
      <c r="I1217" s="2">
        <v>45.5</v>
      </c>
      <c r="J1217" s="5" t="s">
        <v>2457</v>
      </c>
      <c r="K1217" s="2" t="s">
        <v>2472</v>
      </c>
      <c r="L1217" s="24">
        <v>0</v>
      </c>
      <c r="M1217" s="37">
        <v>335.92469999999997</v>
      </c>
      <c r="N1217" s="38">
        <v>0</v>
      </c>
      <c r="O1217" s="38">
        <v>0</v>
      </c>
      <c r="P1217" s="36">
        <v>0</v>
      </c>
      <c r="Q1217" s="41">
        <f>ROUND(N1217*$N$11-O1217, 2)</f>
        <v>0</v>
      </c>
      <c r="R1217" s="45">
        <f>ROUND(N1217-O1217-Q1217, 2)</f>
        <v>0</v>
      </c>
    </row>
    <row r="1218" spans="1:18" x14ac:dyDescent="0.25">
      <c r="A1218" s="2">
        <v>5789</v>
      </c>
      <c r="B1218" s="1" t="s">
        <v>996</v>
      </c>
      <c r="C1218" s="2" t="s">
        <v>7</v>
      </c>
      <c r="D1218" s="1" t="s">
        <v>992</v>
      </c>
      <c r="E1218" s="2">
        <v>4405</v>
      </c>
      <c r="F1218" s="2" t="s">
        <v>900</v>
      </c>
      <c r="G1218" s="2">
        <v>64</v>
      </c>
      <c r="H1218" s="2">
        <v>64</v>
      </c>
      <c r="I1218" s="2">
        <v>64</v>
      </c>
      <c r="J1218" s="5" t="s">
        <v>2457</v>
      </c>
      <c r="K1218" s="2" t="s">
        <v>2472</v>
      </c>
      <c r="L1218" s="24">
        <v>0</v>
      </c>
      <c r="M1218" s="37">
        <v>319.47649999999999</v>
      </c>
      <c r="N1218" s="38">
        <v>0</v>
      </c>
      <c r="O1218" s="38">
        <v>0</v>
      </c>
      <c r="P1218" s="36">
        <v>0</v>
      </c>
      <c r="Q1218" s="41">
        <f>ROUND(N1218*$N$11-O1218, 2)</f>
        <v>0</v>
      </c>
      <c r="R1218" s="45">
        <f>ROUND(N1218-O1218-Q1218, 2)</f>
        <v>0</v>
      </c>
    </row>
    <row r="1219" spans="1:18" x14ac:dyDescent="0.25">
      <c r="A1219" s="2">
        <v>79112</v>
      </c>
      <c r="B1219" s="1" t="s">
        <v>1527</v>
      </c>
      <c r="C1219" s="2" t="s">
        <v>118</v>
      </c>
      <c r="D1219" s="1" t="s">
        <v>1528</v>
      </c>
      <c r="E1219" s="2">
        <v>79064</v>
      </c>
      <c r="F1219" s="2" t="s">
        <v>1079</v>
      </c>
      <c r="G1219" s="2">
        <v>66</v>
      </c>
      <c r="H1219" s="2">
        <v>64</v>
      </c>
      <c r="I1219" s="2">
        <v>65</v>
      </c>
      <c r="J1219" s="5" t="s">
        <v>2457</v>
      </c>
      <c r="K1219" s="2" t="s">
        <v>2472</v>
      </c>
      <c r="L1219" s="24">
        <v>0</v>
      </c>
      <c r="M1219" s="37">
        <v>792.75689999999997</v>
      </c>
      <c r="N1219" s="38">
        <v>0</v>
      </c>
      <c r="O1219" s="38">
        <v>0</v>
      </c>
      <c r="P1219" s="36">
        <v>0</v>
      </c>
      <c r="Q1219" s="41">
        <f>ROUND(N1219*$N$11-O1219, 2)</f>
        <v>0</v>
      </c>
      <c r="R1219" s="45">
        <f>ROUND(N1219-O1219-Q1219, 2)</f>
        <v>0</v>
      </c>
    </row>
    <row r="1220" spans="1:18" x14ac:dyDescent="0.25">
      <c r="A1220" s="2">
        <v>80052</v>
      </c>
      <c r="B1220" s="1" t="s">
        <v>1719</v>
      </c>
      <c r="C1220" s="2" t="s">
        <v>7</v>
      </c>
      <c r="D1220" s="1" t="s">
        <v>421</v>
      </c>
      <c r="E1220" s="2">
        <v>4243</v>
      </c>
      <c r="F1220" s="2" t="s">
        <v>227</v>
      </c>
      <c r="G1220" s="2">
        <v>38</v>
      </c>
      <c r="H1220" s="2">
        <v>33</v>
      </c>
      <c r="I1220" s="2">
        <v>35.5</v>
      </c>
      <c r="J1220" s="5" t="s">
        <v>2457</v>
      </c>
      <c r="K1220" s="2" t="s">
        <v>2472</v>
      </c>
      <c r="L1220" s="24">
        <v>0</v>
      </c>
      <c r="M1220" s="37">
        <v>573.35500000000002</v>
      </c>
      <c r="N1220" s="38">
        <v>0</v>
      </c>
      <c r="O1220" s="38">
        <v>0</v>
      </c>
      <c r="P1220" s="36">
        <v>0</v>
      </c>
      <c r="Q1220" s="41">
        <f>ROUND(N1220*$N$11-O1220, 2)</f>
        <v>0</v>
      </c>
      <c r="R1220" s="45">
        <f>ROUND(N1220-O1220-Q1220, 2)</f>
        <v>0</v>
      </c>
    </row>
    <row r="1221" spans="1:18" x14ac:dyDescent="0.25">
      <c r="A1221" s="2">
        <v>89916</v>
      </c>
      <c r="B1221" s="1" t="s">
        <v>2031</v>
      </c>
      <c r="C1221" s="2" t="s">
        <v>118</v>
      </c>
      <c r="D1221" s="1" t="s">
        <v>2032</v>
      </c>
      <c r="E1221" s="2">
        <v>89915</v>
      </c>
      <c r="F1221" s="2" t="s">
        <v>900</v>
      </c>
      <c r="G1221" s="2">
        <v>50</v>
      </c>
      <c r="H1221" s="2">
        <v>52</v>
      </c>
      <c r="I1221" s="2">
        <v>51</v>
      </c>
      <c r="J1221" s="5" t="s">
        <v>2457</v>
      </c>
      <c r="K1221" s="2" t="s">
        <v>2472</v>
      </c>
      <c r="L1221" s="24">
        <v>0</v>
      </c>
      <c r="M1221" s="37">
        <v>506.12799999999999</v>
      </c>
      <c r="N1221" s="38">
        <v>0</v>
      </c>
      <c r="O1221" s="38">
        <v>0</v>
      </c>
      <c r="P1221" s="36">
        <v>0</v>
      </c>
      <c r="Q1221" s="41">
        <f>ROUND(N1221*$N$11-O1221, 2)</f>
        <v>0</v>
      </c>
      <c r="R1221" s="45">
        <f>ROUND(N1221-O1221-Q1221, 2)</f>
        <v>0</v>
      </c>
    </row>
    <row r="1222" spans="1:18" x14ac:dyDescent="0.25">
      <c r="A1222" s="2">
        <v>90309</v>
      </c>
      <c r="B1222" s="1" t="s">
        <v>2092</v>
      </c>
      <c r="C1222" s="2" t="s">
        <v>7</v>
      </c>
      <c r="D1222" s="1" t="s">
        <v>1087</v>
      </c>
      <c r="E1222" s="2">
        <v>4437</v>
      </c>
      <c r="F1222" s="2" t="s">
        <v>1075</v>
      </c>
      <c r="G1222" s="2">
        <v>23</v>
      </c>
      <c r="H1222" s="2">
        <v>17</v>
      </c>
      <c r="I1222" s="2">
        <v>20</v>
      </c>
      <c r="J1222" s="5" t="s">
        <v>2457</v>
      </c>
      <c r="K1222" s="2" t="s">
        <v>2472</v>
      </c>
      <c r="L1222" s="24">
        <v>0</v>
      </c>
      <c r="M1222" s="37">
        <v>1473.3101999999999</v>
      </c>
      <c r="N1222" s="38">
        <v>0</v>
      </c>
      <c r="O1222" s="38">
        <v>0</v>
      </c>
      <c r="P1222" s="36">
        <v>0</v>
      </c>
      <c r="Q1222" s="41">
        <f>ROUND(N1222*$N$11-O1222, 2)</f>
        <v>0</v>
      </c>
      <c r="R1222" s="45">
        <f>ROUND(N1222-O1222-Q1222, 2)</f>
        <v>0</v>
      </c>
    </row>
    <row r="1223" spans="1:18" x14ac:dyDescent="0.25">
      <c r="A1223" s="2">
        <v>87479</v>
      </c>
      <c r="B1223" s="1" t="s">
        <v>1873</v>
      </c>
      <c r="C1223" s="2" t="s">
        <v>7</v>
      </c>
      <c r="D1223" s="1" t="s">
        <v>1100</v>
      </c>
      <c r="E1223" s="2">
        <v>4441</v>
      </c>
      <c r="F1223" s="2" t="s">
        <v>1075</v>
      </c>
      <c r="G1223" s="2">
        <v>67</v>
      </c>
      <c r="H1223" s="2">
        <v>68</v>
      </c>
      <c r="I1223" s="2">
        <v>67.5</v>
      </c>
      <c r="J1223" s="5" t="s">
        <v>2457</v>
      </c>
      <c r="K1223" s="2" t="s">
        <v>2453</v>
      </c>
      <c r="L1223" s="24">
        <v>225</v>
      </c>
      <c r="M1223" s="37">
        <v>432.37299999999999</v>
      </c>
      <c r="N1223" s="38">
        <v>97283.925000000003</v>
      </c>
      <c r="O1223" s="38">
        <v>58370.36</v>
      </c>
      <c r="P1223" s="36">
        <v>38913.565000000002</v>
      </c>
      <c r="Q1223" s="41">
        <f>ROUND(N1223*$N$11-O1223, 2)</f>
        <v>38442.81</v>
      </c>
      <c r="R1223" s="45">
        <f>ROUND(N1223-O1223-Q1223, 2)</f>
        <v>470.76</v>
      </c>
    </row>
    <row r="1224" spans="1:18" x14ac:dyDescent="0.25">
      <c r="A1224" s="2">
        <v>80980</v>
      </c>
      <c r="B1224" s="1" t="s">
        <v>1750</v>
      </c>
      <c r="C1224" s="2" t="s">
        <v>118</v>
      </c>
      <c r="D1224" s="1" t="s">
        <v>1448</v>
      </c>
      <c r="E1224" s="2">
        <v>79218</v>
      </c>
      <c r="F1224" s="2" t="s">
        <v>803</v>
      </c>
      <c r="G1224" s="2">
        <v>57</v>
      </c>
      <c r="H1224" s="2">
        <v>58</v>
      </c>
      <c r="I1224" s="2">
        <v>57.5</v>
      </c>
      <c r="J1224" s="5" t="s">
        <v>2457</v>
      </c>
      <c r="K1224" s="2" t="s">
        <v>2472</v>
      </c>
      <c r="L1224" s="24">
        <v>0</v>
      </c>
      <c r="M1224" s="37">
        <v>218.51779999999999</v>
      </c>
      <c r="N1224" s="38">
        <v>0</v>
      </c>
      <c r="O1224" s="38">
        <v>0</v>
      </c>
      <c r="P1224" s="36">
        <v>0</v>
      </c>
      <c r="Q1224" s="41">
        <f>ROUND(N1224*$N$11-O1224, 2)</f>
        <v>0</v>
      </c>
      <c r="R1224" s="45">
        <f>ROUND(N1224-O1224-Q1224, 2)</f>
        <v>0</v>
      </c>
    </row>
    <row r="1225" spans="1:18" x14ac:dyDescent="0.25">
      <c r="A1225" s="2">
        <v>5304</v>
      </c>
      <c r="B1225" s="1" t="s">
        <v>582</v>
      </c>
      <c r="C1225" s="2" t="s">
        <v>7</v>
      </c>
      <c r="D1225" s="1" t="s">
        <v>574</v>
      </c>
      <c r="E1225" s="2">
        <v>4267</v>
      </c>
      <c r="F1225" s="2" t="s">
        <v>227</v>
      </c>
      <c r="G1225" s="2">
        <v>44</v>
      </c>
      <c r="H1225" s="2">
        <v>36</v>
      </c>
      <c r="I1225" s="2">
        <v>40</v>
      </c>
      <c r="J1225" s="5" t="s">
        <v>2457</v>
      </c>
      <c r="K1225" s="2" t="s">
        <v>2472</v>
      </c>
      <c r="L1225" s="24">
        <v>0</v>
      </c>
      <c r="M1225" s="37">
        <v>493.90839999999997</v>
      </c>
      <c r="N1225" s="38">
        <v>0</v>
      </c>
      <c r="O1225" s="38">
        <v>0</v>
      </c>
      <c r="P1225" s="36">
        <v>0</v>
      </c>
      <c r="Q1225" s="41">
        <f>ROUND(N1225*$N$11-O1225, 2)</f>
        <v>0</v>
      </c>
      <c r="R1225" s="45">
        <f>ROUND(N1225-O1225-Q1225, 2)</f>
        <v>0</v>
      </c>
    </row>
    <row r="1226" spans="1:18" x14ac:dyDescent="0.25">
      <c r="A1226" s="2">
        <v>5775</v>
      </c>
      <c r="B1226" s="1" t="s">
        <v>527</v>
      </c>
      <c r="C1226" s="2" t="s">
        <v>7</v>
      </c>
      <c r="D1226" s="1" t="s">
        <v>981</v>
      </c>
      <c r="E1226" s="2">
        <v>4404</v>
      </c>
      <c r="F1226" s="2" t="s">
        <v>900</v>
      </c>
      <c r="G1226" s="2">
        <v>55</v>
      </c>
      <c r="H1226" s="2">
        <v>61</v>
      </c>
      <c r="I1226" s="2">
        <v>58</v>
      </c>
      <c r="J1226" s="5" t="s">
        <v>2457</v>
      </c>
      <c r="K1226" s="2" t="s">
        <v>2472</v>
      </c>
      <c r="L1226" s="24">
        <v>0</v>
      </c>
      <c r="M1226" s="37">
        <v>370.72059999999999</v>
      </c>
      <c r="N1226" s="38">
        <v>0</v>
      </c>
      <c r="O1226" s="38">
        <v>0</v>
      </c>
      <c r="P1226" s="36">
        <v>0</v>
      </c>
      <c r="Q1226" s="41">
        <f>ROUND(N1226*$N$11-O1226, 2)</f>
        <v>0</v>
      </c>
      <c r="R1226" s="45">
        <f>ROUND(N1226-O1226-Q1226, 2)</f>
        <v>0</v>
      </c>
    </row>
    <row r="1227" spans="1:18" x14ac:dyDescent="0.25">
      <c r="A1227" s="2">
        <v>91175</v>
      </c>
      <c r="B1227" s="1" t="s">
        <v>2182</v>
      </c>
      <c r="C1227" s="2" t="s">
        <v>118</v>
      </c>
      <c r="D1227" s="1" t="s">
        <v>2183</v>
      </c>
      <c r="E1227" s="2">
        <v>91174</v>
      </c>
      <c r="F1227" s="2" t="s">
        <v>1075</v>
      </c>
      <c r="G1227" s="2">
        <v>50</v>
      </c>
      <c r="H1227" s="2">
        <v>36</v>
      </c>
      <c r="I1227" s="2">
        <v>43</v>
      </c>
      <c r="J1227" s="5" t="s">
        <v>2457</v>
      </c>
      <c r="K1227" s="2" t="s">
        <v>2472</v>
      </c>
      <c r="L1227" s="24">
        <v>0</v>
      </c>
      <c r="M1227" s="37">
        <v>323.3569</v>
      </c>
      <c r="N1227" s="38">
        <v>0</v>
      </c>
      <c r="O1227" s="38">
        <v>0</v>
      </c>
      <c r="P1227" s="36">
        <v>0</v>
      </c>
      <c r="Q1227" s="41">
        <f>ROUND(N1227*$N$11-O1227, 2)</f>
        <v>0</v>
      </c>
      <c r="R1227" s="45">
        <f>ROUND(N1227-O1227-Q1227, 2)</f>
        <v>0</v>
      </c>
    </row>
    <row r="1228" spans="1:18" x14ac:dyDescent="0.25">
      <c r="A1228" s="2">
        <v>4800</v>
      </c>
      <c r="B1228" s="1" t="s">
        <v>115</v>
      </c>
      <c r="C1228" s="2" t="s">
        <v>7</v>
      </c>
      <c r="D1228" s="1" t="s">
        <v>116</v>
      </c>
      <c r="E1228" s="2">
        <v>4190</v>
      </c>
      <c r="F1228" s="2" t="s">
        <v>52</v>
      </c>
      <c r="G1228" s="2">
        <v>25</v>
      </c>
      <c r="H1228" s="2">
        <v>16</v>
      </c>
      <c r="I1228" s="2">
        <v>20.5</v>
      </c>
      <c r="J1228" s="5" t="s">
        <v>2457</v>
      </c>
      <c r="K1228" s="2" t="s">
        <v>2472</v>
      </c>
      <c r="L1228" s="24">
        <v>0</v>
      </c>
      <c r="M1228" s="37">
        <v>119.2435</v>
      </c>
      <c r="N1228" s="38">
        <v>0</v>
      </c>
      <c r="O1228" s="38">
        <v>0</v>
      </c>
      <c r="P1228" s="36">
        <v>0</v>
      </c>
      <c r="Q1228" s="41">
        <f>ROUND(N1228*$N$11-O1228, 2)</f>
        <v>0</v>
      </c>
      <c r="R1228" s="45">
        <f>ROUND(N1228-O1228-Q1228, 2)</f>
        <v>0</v>
      </c>
    </row>
    <row r="1229" spans="1:18" x14ac:dyDescent="0.25">
      <c r="A1229" s="2">
        <v>5008</v>
      </c>
      <c r="B1229" s="1" t="s">
        <v>309</v>
      </c>
      <c r="C1229" s="2" t="s">
        <v>7</v>
      </c>
      <c r="D1229" s="1" t="s">
        <v>291</v>
      </c>
      <c r="E1229" s="2">
        <v>4237</v>
      </c>
      <c r="F1229" s="2" t="s">
        <v>227</v>
      </c>
      <c r="G1229" s="2">
        <v>45</v>
      </c>
      <c r="H1229" s="2">
        <v>32</v>
      </c>
      <c r="I1229" s="2">
        <v>38.5</v>
      </c>
      <c r="J1229" s="5" t="s">
        <v>2457</v>
      </c>
      <c r="K1229" s="2" t="s">
        <v>2472</v>
      </c>
      <c r="L1229" s="24">
        <v>0</v>
      </c>
      <c r="M1229" s="37">
        <v>684.9665</v>
      </c>
      <c r="N1229" s="38">
        <v>0</v>
      </c>
      <c r="O1229" s="38">
        <v>0</v>
      </c>
      <c r="P1229" s="36">
        <v>0</v>
      </c>
      <c r="Q1229" s="41">
        <f>ROUND(N1229*$N$11-O1229, 2)</f>
        <v>0</v>
      </c>
      <c r="R1229" s="45">
        <f>ROUND(N1229-O1229-Q1229, 2)</f>
        <v>0</v>
      </c>
    </row>
    <row r="1230" spans="1:18" x14ac:dyDescent="0.25">
      <c r="A1230" s="2">
        <v>5079</v>
      </c>
      <c r="B1230" s="1" t="s">
        <v>373</v>
      </c>
      <c r="C1230" s="2" t="s">
        <v>7</v>
      </c>
      <c r="D1230" s="1" t="s">
        <v>368</v>
      </c>
      <c r="E1230" s="2">
        <v>4241</v>
      </c>
      <c r="F1230" s="2" t="s">
        <v>227</v>
      </c>
      <c r="G1230" s="2">
        <v>53</v>
      </c>
      <c r="H1230" s="2">
        <v>49</v>
      </c>
      <c r="I1230" s="2">
        <v>51</v>
      </c>
      <c r="J1230" s="5" t="s">
        <v>2457</v>
      </c>
      <c r="K1230" s="2" t="s">
        <v>2472</v>
      </c>
      <c r="L1230" s="24">
        <v>0</v>
      </c>
      <c r="M1230" s="37">
        <v>398.68939999999998</v>
      </c>
      <c r="N1230" s="38">
        <v>0</v>
      </c>
      <c r="O1230" s="38">
        <v>0</v>
      </c>
      <c r="P1230" s="36">
        <v>0</v>
      </c>
      <c r="Q1230" s="41">
        <f>ROUND(N1230*$N$11-O1230, 2)</f>
        <v>0</v>
      </c>
      <c r="R1230" s="45">
        <f>ROUND(N1230-O1230-Q1230, 2)</f>
        <v>0</v>
      </c>
    </row>
    <row r="1231" spans="1:18" x14ac:dyDescent="0.25">
      <c r="A1231" s="2">
        <v>5162</v>
      </c>
      <c r="B1231" s="1" t="s">
        <v>454</v>
      </c>
      <c r="C1231" s="2" t="s">
        <v>7</v>
      </c>
      <c r="D1231" s="1" t="s">
        <v>437</v>
      </c>
      <c r="E1231" s="2">
        <v>4246</v>
      </c>
      <c r="F1231" s="2" t="s">
        <v>227</v>
      </c>
      <c r="G1231" s="2">
        <v>33</v>
      </c>
      <c r="H1231" s="2">
        <v>39</v>
      </c>
      <c r="I1231" s="2">
        <v>36</v>
      </c>
      <c r="J1231" s="5" t="s">
        <v>2457</v>
      </c>
      <c r="K1231" s="2" t="s">
        <v>2472</v>
      </c>
      <c r="L1231" s="24">
        <v>0</v>
      </c>
      <c r="M1231" s="37">
        <v>1642.3923</v>
      </c>
      <c r="N1231" s="38">
        <v>0</v>
      </c>
      <c r="O1231" s="38">
        <v>0</v>
      </c>
      <c r="P1231" s="36">
        <v>0</v>
      </c>
      <c r="Q1231" s="41">
        <f>ROUND(N1231*$N$11-O1231, 2)</f>
        <v>0</v>
      </c>
      <c r="R1231" s="45">
        <f>ROUND(N1231-O1231-Q1231, 2)</f>
        <v>0</v>
      </c>
    </row>
    <row r="1232" spans="1:18" x14ac:dyDescent="0.25">
      <c r="A1232" s="2">
        <v>5515</v>
      </c>
      <c r="B1232" s="1" t="s">
        <v>772</v>
      </c>
      <c r="C1232" s="2" t="s">
        <v>118</v>
      </c>
      <c r="D1232" s="1" t="s">
        <v>773</v>
      </c>
      <c r="E1232" s="2">
        <v>4340</v>
      </c>
      <c r="F1232" s="2" t="s">
        <v>227</v>
      </c>
      <c r="G1232" s="2">
        <v>19</v>
      </c>
      <c r="H1232" s="2">
        <v>18</v>
      </c>
      <c r="I1232" s="2">
        <v>18.5</v>
      </c>
      <c r="J1232" s="5" t="s">
        <v>2457</v>
      </c>
      <c r="K1232" s="2" t="s">
        <v>2472</v>
      </c>
      <c r="L1232" s="24">
        <v>0</v>
      </c>
      <c r="M1232" s="37">
        <v>490.08080000000001</v>
      </c>
      <c r="N1232" s="38">
        <v>0</v>
      </c>
      <c r="O1232" s="38">
        <v>0</v>
      </c>
      <c r="P1232" s="36">
        <v>0</v>
      </c>
      <c r="Q1232" s="41">
        <f>ROUND(N1232*$N$11-O1232, 2)</f>
        <v>0</v>
      </c>
      <c r="R1232" s="45">
        <f>ROUND(N1232-O1232-Q1232, 2)</f>
        <v>0</v>
      </c>
    </row>
    <row r="1233" spans="1:18" x14ac:dyDescent="0.25">
      <c r="A1233" s="2">
        <v>5897</v>
      </c>
      <c r="B1233" s="1" t="s">
        <v>1088</v>
      </c>
      <c r="C1233" s="2" t="s">
        <v>7</v>
      </c>
      <c r="D1233" s="1" t="s">
        <v>1087</v>
      </c>
      <c r="E1233" s="2">
        <v>4437</v>
      </c>
      <c r="F1233" s="2" t="s">
        <v>1075</v>
      </c>
      <c r="G1233" s="2">
        <v>30</v>
      </c>
      <c r="H1233" s="2">
        <v>21</v>
      </c>
      <c r="I1233" s="2">
        <v>25.5</v>
      </c>
      <c r="J1233" s="5" t="s">
        <v>2457</v>
      </c>
      <c r="K1233" s="2" t="s">
        <v>2472</v>
      </c>
      <c r="L1233" s="24">
        <v>0</v>
      </c>
      <c r="M1233" s="37">
        <v>855.47090000000003</v>
      </c>
      <c r="N1233" s="38">
        <v>0</v>
      </c>
      <c r="O1233" s="38">
        <v>0</v>
      </c>
      <c r="P1233" s="36">
        <v>0</v>
      </c>
      <c r="Q1233" s="41">
        <f>ROUND(N1233*$N$11-O1233, 2)</f>
        <v>0</v>
      </c>
      <c r="R1233" s="45">
        <f>ROUND(N1233-O1233-Q1233, 2)</f>
        <v>0</v>
      </c>
    </row>
    <row r="1234" spans="1:18" x14ac:dyDescent="0.25">
      <c r="A1234" s="2">
        <v>78925</v>
      </c>
      <c r="B1234" s="1" t="s">
        <v>1474</v>
      </c>
      <c r="C1234" s="2" t="s">
        <v>7</v>
      </c>
      <c r="D1234" s="1" t="s">
        <v>669</v>
      </c>
      <c r="E1234" s="2">
        <v>4281</v>
      </c>
      <c r="F1234" s="2" t="s">
        <v>227</v>
      </c>
      <c r="G1234" s="2">
        <v>50</v>
      </c>
      <c r="H1234" s="2">
        <v>54</v>
      </c>
      <c r="I1234" s="2">
        <v>52</v>
      </c>
      <c r="J1234" s="5" t="s">
        <v>2457</v>
      </c>
      <c r="K1234" s="2" t="s">
        <v>2472</v>
      </c>
      <c r="L1234" s="24">
        <v>0</v>
      </c>
      <c r="M1234" s="37">
        <v>594.31230000000005</v>
      </c>
      <c r="N1234" s="38">
        <v>0</v>
      </c>
      <c r="O1234" s="38">
        <v>0</v>
      </c>
      <c r="P1234" s="36">
        <v>0</v>
      </c>
      <c r="Q1234" s="41">
        <f>ROUND(N1234*$N$11-O1234, 2)</f>
        <v>0</v>
      </c>
      <c r="R1234" s="45">
        <f>ROUND(N1234-O1234-Q1234, 2)</f>
        <v>0</v>
      </c>
    </row>
    <row r="1235" spans="1:18" x14ac:dyDescent="0.25">
      <c r="A1235" s="2">
        <v>88370</v>
      </c>
      <c r="B1235" s="1" t="s">
        <v>1916</v>
      </c>
      <c r="C1235" s="2" t="s">
        <v>118</v>
      </c>
      <c r="D1235" s="1" t="s">
        <v>1917</v>
      </c>
      <c r="E1235" s="2">
        <v>88369</v>
      </c>
      <c r="F1235" s="2" t="s">
        <v>227</v>
      </c>
      <c r="G1235" s="2">
        <v>41</v>
      </c>
      <c r="H1235" s="2">
        <v>41</v>
      </c>
      <c r="I1235" s="2">
        <v>41</v>
      </c>
      <c r="J1235" s="5" t="s">
        <v>2457</v>
      </c>
      <c r="K1235" s="2" t="s">
        <v>2472</v>
      </c>
      <c r="L1235" s="24">
        <v>0</v>
      </c>
      <c r="M1235" s="37">
        <v>129.7397</v>
      </c>
      <c r="N1235" s="38">
        <v>0</v>
      </c>
      <c r="O1235" s="38">
        <v>0</v>
      </c>
      <c r="P1235" s="36">
        <v>0</v>
      </c>
      <c r="Q1235" s="41">
        <f>ROUND(N1235*$N$11-O1235, 2)</f>
        <v>0</v>
      </c>
      <c r="R1235" s="45">
        <f>ROUND(N1235-O1235-Q1235, 2)</f>
        <v>0</v>
      </c>
    </row>
    <row r="1236" spans="1:18" x14ac:dyDescent="0.25">
      <c r="A1236" s="2">
        <v>92348</v>
      </c>
      <c r="B1236" s="1" t="s">
        <v>2296</v>
      </c>
      <c r="C1236" s="2" t="s">
        <v>118</v>
      </c>
      <c r="D1236" s="1" t="s">
        <v>780</v>
      </c>
      <c r="E1236" s="2">
        <v>4348</v>
      </c>
      <c r="F1236" s="2" t="s">
        <v>1075</v>
      </c>
      <c r="G1236" s="2">
        <v>51</v>
      </c>
      <c r="H1236" s="2">
        <v>50</v>
      </c>
      <c r="I1236" s="2">
        <v>50.5</v>
      </c>
      <c r="J1236" s="5" t="s">
        <v>2457</v>
      </c>
      <c r="K1236" s="2" t="s">
        <v>2472</v>
      </c>
      <c r="L1236" s="24">
        <v>0</v>
      </c>
      <c r="M1236" s="37">
        <v>472.38810000000001</v>
      </c>
      <c r="N1236" s="38">
        <v>0</v>
      </c>
      <c r="O1236" s="38">
        <v>0</v>
      </c>
      <c r="P1236" s="36">
        <v>0</v>
      </c>
      <c r="Q1236" s="41">
        <f>ROUND(N1236*$N$11-O1236, 2)</f>
        <v>0</v>
      </c>
      <c r="R1236" s="45">
        <f>ROUND(N1236-O1236-Q1236, 2)</f>
        <v>0</v>
      </c>
    </row>
    <row r="1237" spans="1:18" x14ac:dyDescent="0.25">
      <c r="A1237" s="2">
        <v>6366</v>
      </c>
      <c r="B1237" s="1" t="s">
        <v>1351</v>
      </c>
      <c r="C1237" s="2" t="s">
        <v>118</v>
      </c>
      <c r="D1237" s="1" t="s">
        <v>1352</v>
      </c>
      <c r="E1237" s="2">
        <v>6365</v>
      </c>
      <c r="F1237" s="2" t="s">
        <v>1202</v>
      </c>
      <c r="G1237" s="2">
        <v>32</v>
      </c>
      <c r="H1237" s="2">
        <v>30</v>
      </c>
      <c r="I1237" s="2">
        <v>31</v>
      </c>
      <c r="J1237" s="5" t="s">
        <v>2457</v>
      </c>
      <c r="K1237" s="2" t="s">
        <v>2472</v>
      </c>
      <c r="L1237" s="24">
        <v>0</v>
      </c>
      <c r="M1237" s="37">
        <v>192.54740000000001</v>
      </c>
      <c r="N1237" s="38">
        <v>0</v>
      </c>
      <c r="O1237" s="38">
        <v>0</v>
      </c>
      <c r="P1237" s="36">
        <v>0</v>
      </c>
      <c r="Q1237" s="41">
        <f>ROUND(N1237*$N$11-O1237, 2)</f>
        <v>0</v>
      </c>
      <c r="R1237" s="45">
        <f>ROUND(N1237-O1237-Q1237, 2)</f>
        <v>0</v>
      </c>
    </row>
    <row r="1238" spans="1:18" x14ac:dyDescent="0.25">
      <c r="A1238" s="2">
        <v>90366</v>
      </c>
      <c r="B1238" s="1" t="s">
        <v>2099</v>
      </c>
      <c r="C1238" s="2" t="s">
        <v>118</v>
      </c>
      <c r="D1238" s="1" t="s">
        <v>2099</v>
      </c>
      <c r="E1238" s="2">
        <v>92199</v>
      </c>
      <c r="F1238" s="2" t="s">
        <v>1075</v>
      </c>
      <c r="G1238" s="2">
        <v>64</v>
      </c>
      <c r="H1238" s="2">
        <v>60</v>
      </c>
      <c r="I1238" s="2">
        <v>62</v>
      </c>
      <c r="J1238" s="5" t="s">
        <v>2457</v>
      </c>
      <c r="K1238" s="2" t="s">
        <v>2472</v>
      </c>
      <c r="L1238" s="24">
        <v>0</v>
      </c>
      <c r="M1238" s="37">
        <v>1224.6650999999999</v>
      </c>
      <c r="N1238" s="38">
        <v>0</v>
      </c>
      <c r="O1238" s="38">
        <v>0</v>
      </c>
      <c r="P1238" s="36">
        <v>0</v>
      </c>
      <c r="Q1238" s="41">
        <f>ROUND(N1238*$N$11-O1238, 2)</f>
        <v>0</v>
      </c>
      <c r="R1238" s="45">
        <f>ROUND(N1238-O1238-Q1238, 2)</f>
        <v>0</v>
      </c>
    </row>
    <row r="1239" spans="1:18" x14ac:dyDescent="0.25">
      <c r="A1239" s="2">
        <v>90753</v>
      </c>
      <c r="B1239" s="1" t="s">
        <v>2118</v>
      </c>
      <c r="C1239" s="2" t="s">
        <v>7</v>
      </c>
      <c r="D1239" s="1" t="s">
        <v>226</v>
      </c>
      <c r="E1239" s="2">
        <v>4235</v>
      </c>
      <c r="F1239" s="2" t="s">
        <v>227</v>
      </c>
      <c r="G1239" s="2">
        <v>68</v>
      </c>
      <c r="H1239" s="2">
        <v>67</v>
      </c>
      <c r="I1239" s="2">
        <v>67.5</v>
      </c>
      <c r="J1239" s="5" t="s">
        <v>2457</v>
      </c>
      <c r="K1239" s="2" t="s">
        <v>2453</v>
      </c>
      <c r="L1239" s="24">
        <v>225</v>
      </c>
      <c r="M1239" s="37">
        <v>1139.377</v>
      </c>
      <c r="N1239" s="38">
        <v>256359.82499999998</v>
      </c>
      <c r="O1239" s="38">
        <v>153815.9</v>
      </c>
      <c r="P1239" s="36">
        <v>102543.92499999999</v>
      </c>
      <c r="Q1239" s="41">
        <f>ROUND(N1239*$N$11-O1239, 2)</f>
        <v>101303.4</v>
      </c>
      <c r="R1239" s="45">
        <f>ROUND(N1239-O1239-Q1239, 2)</f>
        <v>1240.52</v>
      </c>
    </row>
    <row r="1240" spans="1:18" x14ac:dyDescent="0.25">
      <c r="A1240" s="2">
        <v>5619</v>
      </c>
      <c r="B1240" s="1" t="s">
        <v>869</v>
      </c>
      <c r="C1240" s="2" t="s">
        <v>7</v>
      </c>
      <c r="D1240" s="1" t="s">
        <v>864</v>
      </c>
      <c r="E1240" s="2">
        <v>4391</v>
      </c>
      <c r="F1240" s="2" t="s">
        <v>848</v>
      </c>
      <c r="G1240" s="2">
        <v>54</v>
      </c>
      <c r="H1240" s="2">
        <v>72</v>
      </c>
      <c r="I1240" s="2">
        <v>63</v>
      </c>
      <c r="J1240" s="5" t="s">
        <v>2457</v>
      </c>
      <c r="K1240" s="2" t="s">
        <v>2472</v>
      </c>
      <c r="L1240" s="24">
        <v>0</v>
      </c>
      <c r="M1240" s="37">
        <v>392.8947</v>
      </c>
      <c r="N1240" s="38">
        <v>0</v>
      </c>
      <c r="O1240" s="38">
        <v>0</v>
      </c>
      <c r="P1240" s="36">
        <v>0</v>
      </c>
      <c r="Q1240" s="41">
        <f>ROUND(N1240*$N$11-O1240, 2)</f>
        <v>0</v>
      </c>
      <c r="R1240" s="45">
        <f>ROUND(N1240-O1240-Q1240, 2)</f>
        <v>0</v>
      </c>
    </row>
    <row r="1241" spans="1:18" x14ac:dyDescent="0.25">
      <c r="A1241" s="2">
        <v>91818</v>
      </c>
      <c r="B1241" s="1" t="s">
        <v>2240</v>
      </c>
      <c r="C1241" s="2" t="s">
        <v>118</v>
      </c>
      <c r="D1241" s="1" t="s">
        <v>2241</v>
      </c>
      <c r="E1241" s="2">
        <v>90906</v>
      </c>
      <c r="F1241" s="2" t="s">
        <v>227</v>
      </c>
      <c r="G1241" s="2">
        <v>51</v>
      </c>
      <c r="H1241" s="2">
        <v>46</v>
      </c>
      <c r="I1241" s="2">
        <v>48.5</v>
      </c>
      <c r="J1241" s="5" t="s">
        <v>2457</v>
      </c>
      <c r="K1241" s="2" t="s">
        <v>2472</v>
      </c>
      <c r="L1241" s="24">
        <v>0</v>
      </c>
      <c r="M1241" s="37">
        <v>471.12740000000002</v>
      </c>
      <c r="N1241" s="38">
        <v>0</v>
      </c>
      <c r="O1241" s="38">
        <v>0</v>
      </c>
      <c r="P1241" s="36">
        <v>0</v>
      </c>
      <c r="Q1241" s="41">
        <f>ROUND(N1241*$N$11-O1241, 2)</f>
        <v>0</v>
      </c>
      <c r="R1241" s="45">
        <f>ROUND(N1241-O1241-Q1241, 2)</f>
        <v>0</v>
      </c>
    </row>
    <row r="1242" spans="1:18" x14ac:dyDescent="0.25">
      <c r="A1242" s="2">
        <v>4855</v>
      </c>
      <c r="B1242" s="1" t="s">
        <v>169</v>
      </c>
      <c r="C1242" s="2" t="s">
        <v>7</v>
      </c>
      <c r="D1242" s="1" t="s">
        <v>167</v>
      </c>
      <c r="E1242" s="2">
        <v>4208</v>
      </c>
      <c r="F1242" s="2" t="s">
        <v>168</v>
      </c>
      <c r="G1242" s="2">
        <v>18</v>
      </c>
      <c r="H1242" s="2">
        <v>30</v>
      </c>
      <c r="I1242" s="2">
        <v>24</v>
      </c>
      <c r="J1242" s="5" t="s">
        <v>2457</v>
      </c>
      <c r="K1242" s="2" t="s">
        <v>2472</v>
      </c>
      <c r="L1242" s="24">
        <v>0</v>
      </c>
      <c r="M1242" s="37">
        <v>536.33600000000001</v>
      </c>
      <c r="N1242" s="38">
        <v>0</v>
      </c>
      <c r="O1242" s="38">
        <v>0</v>
      </c>
      <c r="P1242" s="36">
        <v>0</v>
      </c>
      <c r="Q1242" s="41">
        <f>ROUND(N1242*$N$11-O1242, 2)</f>
        <v>0</v>
      </c>
      <c r="R1242" s="45">
        <f>ROUND(N1242-O1242-Q1242, 2)</f>
        <v>0</v>
      </c>
    </row>
    <row r="1243" spans="1:18" x14ac:dyDescent="0.25">
      <c r="A1243" s="2">
        <v>5050</v>
      </c>
      <c r="B1243" s="1" t="s">
        <v>348</v>
      </c>
      <c r="C1243" s="2" t="s">
        <v>7</v>
      </c>
      <c r="D1243" s="1" t="s">
        <v>342</v>
      </c>
      <c r="E1243" s="2">
        <v>4240</v>
      </c>
      <c r="F1243" s="2" t="s">
        <v>227</v>
      </c>
      <c r="G1243" s="2">
        <v>52</v>
      </c>
      <c r="H1243" s="2">
        <v>61</v>
      </c>
      <c r="I1243" s="2">
        <v>56.5</v>
      </c>
      <c r="J1243" s="5" t="s">
        <v>2457</v>
      </c>
      <c r="K1243" s="2" t="s">
        <v>2472</v>
      </c>
      <c r="L1243" s="24">
        <v>0</v>
      </c>
      <c r="M1243" s="37">
        <v>319.62209999999999</v>
      </c>
      <c r="N1243" s="38">
        <v>0</v>
      </c>
      <c r="O1243" s="38">
        <v>0</v>
      </c>
      <c r="P1243" s="36">
        <v>0</v>
      </c>
      <c r="Q1243" s="41">
        <f>ROUND(N1243*$N$11-O1243, 2)</f>
        <v>0</v>
      </c>
      <c r="R1243" s="45">
        <f>ROUND(N1243-O1243-Q1243, 2)</f>
        <v>0</v>
      </c>
    </row>
    <row r="1244" spans="1:18" x14ac:dyDescent="0.25">
      <c r="A1244" s="2">
        <v>5227</v>
      </c>
      <c r="B1244" s="1" t="s">
        <v>504</v>
      </c>
      <c r="C1244" s="2" t="s">
        <v>7</v>
      </c>
      <c r="D1244" s="1" t="s">
        <v>490</v>
      </c>
      <c r="E1244" s="2">
        <v>4258</v>
      </c>
      <c r="F1244" s="2" t="s">
        <v>227</v>
      </c>
      <c r="G1244" s="2">
        <v>57</v>
      </c>
      <c r="H1244" s="2">
        <v>48</v>
      </c>
      <c r="I1244" s="2">
        <v>52.5</v>
      </c>
      <c r="J1244" s="5" t="s">
        <v>2457</v>
      </c>
      <c r="K1244" s="2" t="s">
        <v>2472</v>
      </c>
      <c r="L1244" s="24">
        <v>0</v>
      </c>
      <c r="M1244" s="37">
        <v>415.94810000000001</v>
      </c>
      <c r="N1244" s="38">
        <v>0</v>
      </c>
      <c r="O1244" s="38">
        <v>0</v>
      </c>
      <c r="P1244" s="36">
        <v>0</v>
      </c>
      <c r="Q1244" s="41">
        <f>ROUND(N1244*$N$11-O1244, 2)</f>
        <v>0</v>
      </c>
      <c r="R1244" s="45">
        <f>ROUND(N1244-O1244-Q1244, 2)</f>
        <v>0</v>
      </c>
    </row>
    <row r="1245" spans="1:18" x14ac:dyDescent="0.25">
      <c r="A1245" s="2">
        <v>5446</v>
      </c>
      <c r="B1245" s="1" t="s">
        <v>720</v>
      </c>
      <c r="C1245" s="2" t="s">
        <v>7</v>
      </c>
      <c r="D1245" s="1" t="s">
        <v>718</v>
      </c>
      <c r="E1245" s="2">
        <v>4287</v>
      </c>
      <c r="F1245" s="2" t="s">
        <v>227</v>
      </c>
      <c r="G1245" s="2">
        <v>28</v>
      </c>
      <c r="H1245" s="2">
        <v>27</v>
      </c>
      <c r="I1245" s="2">
        <v>27.5</v>
      </c>
      <c r="J1245" s="5" t="s">
        <v>2457</v>
      </c>
      <c r="K1245" s="2" t="s">
        <v>2472</v>
      </c>
      <c r="L1245" s="24">
        <v>0</v>
      </c>
      <c r="M1245" s="37">
        <v>1381.7224000000001</v>
      </c>
      <c r="N1245" s="38">
        <v>0</v>
      </c>
      <c r="O1245" s="38">
        <v>0</v>
      </c>
      <c r="P1245" s="36">
        <v>0</v>
      </c>
      <c r="Q1245" s="41">
        <f>ROUND(N1245*$N$11-O1245, 2)</f>
        <v>0</v>
      </c>
      <c r="R1245" s="45">
        <f>ROUND(N1245-O1245-Q1245, 2)</f>
        <v>0</v>
      </c>
    </row>
    <row r="1246" spans="1:18" x14ac:dyDescent="0.25">
      <c r="A1246" s="2">
        <v>5560</v>
      </c>
      <c r="B1246" s="1" t="s">
        <v>804</v>
      </c>
      <c r="C1246" s="2" t="s">
        <v>7</v>
      </c>
      <c r="D1246" s="1" t="s">
        <v>802</v>
      </c>
      <c r="E1246" s="2">
        <v>4368</v>
      </c>
      <c r="F1246" s="2" t="s">
        <v>803</v>
      </c>
      <c r="G1246" s="2">
        <v>36</v>
      </c>
      <c r="H1246" s="2">
        <v>50</v>
      </c>
      <c r="I1246" s="2">
        <v>43</v>
      </c>
      <c r="J1246" s="5" t="s">
        <v>2457</v>
      </c>
      <c r="K1246" s="2" t="s">
        <v>2472</v>
      </c>
      <c r="L1246" s="24">
        <v>0</v>
      </c>
      <c r="M1246" s="37">
        <v>853.48170000000005</v>
      </c>
      <c r="N1246" s="38">
        <v>0</v>
      </c>
      <c r="O1246" s="38">
        <v>0</v>
      </c>
      <c r="P1246" s="36">
        <v>0</v>
      </c>
      <c r="Q1246" s="41">
        <f>ROUND(N1246*$N$11-O1246, 2)</f>
        <v>0</v>
      </c>
      <c r="R1246" s="45">
        <f>ROUND(N1246-O1246-Q1246, 2)</f>
        <v>0</v>
      </c>
    </row>
    <row r="1247" spans="1:18" x14ac:dyDescent="0.25">
      <c r="A1247" s="2">
        <v>5564</v>
      </c>
      <c r="B1247" s="1" t="s">
        <v>808</v>
      </c>
      <c r="C1247" s="2" t="s">
        <v>7</v>
      </c>
      <c r="D1247" s="1" t="s">
        <v>802</v>
      </c>
      <c r="E1247" s="2">
        <v>4368</v>
      </c>
      <c r="F1247" s="2" t="s">
        <v>803</v>
      </c>
      <c r="G1247" s="2">
        <v>46</v>
      </c>
      <c r="H1247" s="2">
        <v>42</v>
      </c>
      <c r="I1247" s="2">
        <v>44</v>
      </c>
      <c r="J1247" s="5" t="s">
        <v>2457</v>
      </c>
      <c r="K1247" s="2" t="s">
        <v>2472</v>
      </c>
      <c r="L1247" s="24">
        <v>0</v>
      </c>
      <c r="M1247" s="37">
        <v>317.55770000000001</v>
      </c>
      <c r="N1247" s="38">
        <v>0</v>
      </c>
      <c r="O1247" s="38">
        <v>0</v>
      </c>
      <c r="P1247" s="36">
        <v>0</v>
      </c>
      <c r="Q1247" s="41">
        <f>ROUND(N1247*$N$11-O1247, 2)</f>
        <v>0</v>
      </c>
      <c r="R1247" s="45">
        <f>ROUND(N1247-O1247-Q1247, 2)</f>
        <v>0</v>
      </c>
    </row>
    <row r="1248" spans="1:18" x14ac:dyDescent="0.25">
      <c r="A1248" s="2">
        <v>5764</v>
      </c>
      <c r="B1248" s="1" t="s">
        <v>978</v>
      </c>
      <c r="C1248" s="2" t="s">
        <v>7</v>
      </c>
      <c r="D1248" s="1" t="s">
        <v>903</v>
      </c>
      <c r="E1248" s="2">
        <v>4403</v>
      </c>
      <c r="F1248" s="2" t="s">
        <v>900</v>
      </c>
      <c r="G1248" s="2">
        <v>22</v>
      </c>
      <c r="H1248" s="2">
        <v>22</v>
      </c>
      <c r="I1248" s="2">
        <v>22</v>
      </c>
      <c r="J1248" s="5" t="s">
        <v>2457</v>
      </c>
      <c r="K1248" s="2" t="s">
        <v>2472</v>
      </c>
      <c r="L1248" s="24">
        <v>0</v>
      </c>
      <c r="M1248" s="37">
        <v>3228.7950000000001</v>
      </c>
      <c r="N1248" s="38">
        <v>0</v>
      </c>
      <c r="O1248" s="38">
        <v>0</v>
      </c>
      <c r="P1248" s="36">
        <v>0</v>
      </c>
      <c r="Q1248" s="41">
        <f>ROUND(N1248*$N$11-O1248, 2)</f>
        <v>0</v>
      </c>
      <c r="R1248" s="45">
        <f>ROUND(N1248-O1248-Q1248, 2)</f>
        <v>0</v>
      </c>
    </row>
    <row r="1249" spans="1:18" x14ac:dyDescent="0.25">
      <c r="A1249" s="2">
        <v>6100</v>
      </c>
      <c r="B1249" s="1" t="s">
        <v>1218</v>
      </c>
      <c r="C1249" s="2" t="s">
        <v>7</v>
      </c>
      <c r="D1249" s="1" t="s">
        <v>1216</v>
      </c>
      <c r="E1249" s="2">
        <v>4470</v>
      </c>
      <c r="F1249" s="2" t="s">
        <v>1202</v>
      </c>
      <c r="G1249" s="2">
        <v>20</v>
      </c>
      <c r="H1249" s="2">
        <v>12</v>
      </c>
      <c r="I1249" s="2">
        <v>16</v>
      </c>
      <c r="J1249" s="5" t="s">
        <v>2457</v>
      </c>
      <c r="K1249" s="2" t="s">
        <v>2472</v>
      </c>
      <c r="L1249" s="24">
        <v>0</v>
      </c>
      <c r="M1249" s="37">
        <v>521.34130000000005</v>
      </c>
      <c r="N1249" s="38">
        <v>0</v>
      </c>
      <c r="O1249" s="38">
        <v>0</v>
      </c>
      <c r="P1249" s="36">
        <v>0</v>
      </c>
      <c r="Q1249" s="41">
        <f>ROUND(N1249*$N$11-O1249, 2)</f>
        <v>0</v>
      </c>
      <c r="R1249" s="45">
        <f>ROUND(N1249-O1249-Q1249, 2)</f>
        <v>0</v>
      </c>
    </row>
    <row r="1250" spans="1:18" x14ac:dyDescent="0.25">
      <c r="A1250" s="2">
        <v>89851</v>
      </c>
      <c r="B1250" s="1" t="s">
        <v>2009</v>
      </c>
      <c r="C1250" s="2" t="s">
        <v>118</v>
      </c>
      <c r="D1250" s="1" t="s">
        <v>2010</v>
      </c>
      <c r="E1250" s="2">
        <v>89850</v>
      </c>
      <c r="F1250" s="2" t="s">
        <v>227</v>
      </c>
      <c r="G1250" s="2">
        <v>40</v>
      </c>
      <c r="H1250" s="2">
        <v>39</v>
      </c>
      <c r="I1250" s="2">
        <v>39.5</v>
      </c>
      <c r="J1250" s="5" t="s">
        <v>2457</v>
      </c>
      <c r="K1250" s="2" t="s">
        <v>2472</v>
      </c>
      <c r="L1250" s="24">
        <v>0</v>
      </c>
      <c r="M1250" s="37">
        <v>491.03469999999999</v>
      </c>
      <c r="N1250" s="38">
        <v>0</v>
      </c>
      <c r="O1250" s="38">
        <v>0</v>
      </c>
      <c r="P1250" s="36">
        <v>0</v>
      </c>
      <c r="Q1250" s="41">
        <f>ROUND(N1250*$N$11-O1250, 2)</f>
        <v>0</v>
      </c>
      <c r="R1250" s="45">
        <f>ROUND(N1250-O1250-Q1250, 2)</f>
        <v>0</v>
      </c>
    </row>
    <row r="1251" spans="1:18" x14ac:dyDescent="0.25">
      <c r="A1251" s="2">
        <v>85840</v>
      </c>
      <c r="B1251" s="1" t="s">
        <v>1831</v>
      </c>
      <c r="C1251" s="2" t="s">
        <v>7</v>
      </c>
      <c r="D1251" s="1" t="s">
        <v>1263</v>
      </c>
      <c r="E1251" s="2">
        <v>4499</v>
      </c>
      <c r="F1251" s="2" t="s">
        <v>1079</v>
      </c>
      <c r="G1251" s="2">
        <v>42</v>
      </c>
      <c r="H1251" s="2">
        <v>37</v>
      </c>
      <c r="I1251" s="2">
        <v>39.5</v>
      </c>
      <c r="J1251" s="5" t="s">
        <v>2457</v>
      </c>
      <c r="K1251" s="2" t="s">
        <v>2472</v>
      </c>
      <c r="L1251" s="24">
        <v>0</v>
      </c>
      <c r="M1251" s="37">
        <v>534.43020000000001</v>
      </c>
      <c r="N1251" s="38">
        <v>0</v>
      </c>
      <c r="O1251" s="38">
        <v>0</v>
      </c>
      <c r="P1251" s="36">
        <v>0</v>
      </c>
      <c r="Q1251" s="41">
        <f>ROUND(N1251*$N$11-O1251, 2)</f>
        <v>0</v>
      </c>
      <c r="R1251" s="45">
        <f>ROUND(N1251-O1251-Q1251, 2)</f>
        <v>0</v>
      </c>
    </row>
    <row r="1252" spans="1:18" x14ac:dyDescent="0.25">
      <c r="A1252" s="2">
        <v>80002</v>
      </c>
      <c r="B1252" s="1" t="s">
        <v>1703</v>
      </c>
      <c r="C1252" s="2" t="s">
        <v>118</v>
      </c>
      <c r="D1252" s="1" t="s">
        <v>1704</v>
      </c>
      <c r="E1252" s="2">
        <v>80001</v>
      </c>
      <c r="F1252" s="2" t="s">
        <v>1079</v>
      </c>
      <c r="G1252" s="2">
        <v>35</v>
      </c>
      <c r="H1252" s="2">
        <v>20</v>
      </c>
      <c r="I1252" s="2">
        <v>27.5</v>
      </c>
      <c r="J1252" s="5" t="s">
        <v>2457</v>
      </c>
      <c r="K1252" s="2" t="s">
        <v>2472</v>
      </c>
      <c r="L1252" s="24">
        <v>0</v>
      </c>
      <c r="M1252" s="37">
        <v>144.49870000000001</v>
      </c>
      <c r="N1252" s="38">
        <v>0</v>
      </c>
      <c r="O1252" s="38">
        <v>0</v>
      </c>
      <c r="P1252" s="36">
        <v>0</v>
      </c>
      <c r="Q1252" s="41">
        <f>ROUND(N1252*$N$11-O1252, 2)</f>
        <v>0</v>
      </c>
      <c r="R1252" s="45">
        <f>ROUND(N1252-O1252-Q1252, 2)</f>
        <v>0</v>
      </c>
    </row>
    <row r="1253" spans="1:18" x14ac:dyDescent="0.25">
      <c r="A1253" s="2">
        <v>6097</v>
      </c>
      <c r="B1253" s="1" t="s">
        <v>1214</v>
      </c>
      <c r="C1253" s="2" t="s">
        <v>7</v>
      </c>
      <c r="D1253" s="1" t="s">
        <v>1208</v>
      </c>
      <c r="E1253" s="2">
        <v>4469</v>
      </c>
      <c r="F1253" s="2" t="s">
        <v>1202</v>
      </c>
      <c r="G1253" s="2">
        <v>29</v>
      </c>
      <c r="H1253" s="2">
        <v>31</v>
      </c>
      <c r="I1253" s="2">
        <v>30</v>
      </c>
      <c r="J1253" s="5" t="s">
        <v>2457</v>
      </c>
      <c r="K1253" s="2" t="s">
        <v>2472</v>
      </c>
      <c r="L1253" s="24">
        <v>0</v>
      </c>
      <c r="M1253" s="37">
        <v>1544.3687</v>
      </c>
      <c r="N1253" s="38">
        <v>0</v>
      </c>
      <c r="O1253" s="38">
        <v>0</v>
      </c>
      <c r="P1253" s="36">
        <v>0</v>
      </c>
      <c r="Q1253" s="41">
        <f>ROUND(N1253*$N$11-O1253, 2)</f>
        <v>0</v>
      </c>
      <c r="R1253" s="45">
        <f>ROUND(N1253-O1253-Q1253, 2)</f>
        <v>0</v>
      </c>
    </row>
    <row r="1254" spans="1:18" x14ac:dyDescent="0.25">
      <c r="A1254" s="2">
        <v>5029</v>
      </c>
      <c r="B1254" s="1" t="s">
        <v>330</v>
      </c>
      <c r="C1254" s="2" t="s">
        <v>7</v>
      </c>
      <c r="D1254" s="1" t="s">
        <v>323</v>
      </c>
      <c r="E1254" s="2">
        <v>4239</v>
      </c>
      <c r="F1254" s="2" t="s">
        <v>227</v>
      </c>
      <c r="G1254" s="2">
        <v>45</v>
      </c>
      <c r="H1254" s="2">
        <v>43</v>
      </c>
      <c r="I1254" s="2">
        <v>44</v>
      </c>
      <c r="J1254" s="5" t="s">
        <v>2457</v>
      </c>
      <c r="K1254" s="2" t="s">
        <v>2472</v>
      </c>
      <c r="L1254" s="24">
        <v>0</v>
      </c>
      <c r="M1254" s="37">
        <v>311.82249999999999</v>
      </c>
      <c r="N1254" s="38">
        <v>0</v>
      </c>
      <c r="O1254" s="38">
        <v>0</v>
      </c>
      <c r="P1254" s="36">
        <v>0</v>
      </c>
      <c r="Q1254" s="41">
        <f>ROUND(N1254*$N$11-O1254, 2)</f>
        <v>0</v>
      </c>
      <c r="R1254" s="45">
        <f>ROUND(N1254-O1254-Q1254, 2)</f>
        <v>0</v>
      </c>
    </row>
    <row r="1255" spans="1:18" x14ac:dyDescent="0.25">
      <c r="A1255" s="2">
        <v>4875</v>
      </c>
      <c r="B1255" s="1" t="s">
        <v>185</v>
      </c>
      <c r="C1255" s="2" t="s">
        <v>7</v>
      </c>
      <c r="D1255" s="1" t="s">
        <v>184</v>
      </c>
      <c r="E1255" s="2">
        <v>4213</v>
      </c>
      <c r="F1255" s="2" t="s">
        <v>168</v>
      </c>
      <c r="G1255" s="2" t="s">
        <v>2485</v>
      </c>
      <c r="H1255" s="2" t="s">
        <v>2485</v>
      </c>
      <c r="I1255" s="2" t="s">
        <v>2485</v>
      </c>
      <c r="J1255" s="5" t="s">
        <v>2457</v>
      </c>
      <c r="K1255" s="2" t="s">
        <v>2472</v>
      </c>
      <c r="L1255" s="24">
        <v>0</v>
      </c>
      <c r="M1255" s="37">
        <v>9.66</v>
      </c>
      <c r="N1255" s="38">
        <v>0</v>
      </c>
      <c r="O1255" s="38">
        <v>0</v>
      </c>
      <c r="P1255" s="36">
        <v>0</v>
      </c>
      <c r="Q1255" s="41">
        <f>ROUND(N1255*$N$11-O1255, 2)</f>
        <v>0</v>
      </c>
      <c r="R1255" s="45">
        <f>ROUND(N1255-O1255-Q1255, 2)</f>
        <v>0</v>
      </c>
    </row>
    <row r="1256" spans="1:18" x14ac:dyDescent="0.25">
      <c r="A1256" s="2">
        <v>92234</v>
      </c>
      <c r="B1256" s="1" t="s">
        <v>2271</v>
      </c>
      <c r="C1256" s="2" t="s">
        <v>118</v>
      </c>
      <c r="D1256" s="1" t="s">
        <v>1431</v>
      </c>
      <c r="E1256" s="2">
        <v>10970</v>
      </c>
      <c r="F1256" s="2" t="s">
        <v>1202</v>
      </c>
      <c r="G1256" s="2">
        <v>33</v>
      </c>
      <c r="H1256" s="2">
        <v>26</v>
      </c>
      <c r="I1256" s="2">
        <v>29.5</v>
      </c>
      <c r="J1256" s="5" t="s">
        <v>2457</v>
      </c>
      <c r="K1256" s="2" t="s">
        <v>2472</v>
      </c>
      <c r="L1256" s="24">
        <v>0</v>
      </c>
      <c r="M1256" s="37">
        <v>81.889600000000002</v>
      </c>
      <c r="N1256" s="38">
        <v>0</v>
      </c>
      <c r="O1256" s="38">
        <v>0</v>
      </c>
      <c r="P1256" s="36">
        <v>0</v>
      </c>
      <c r="Q1256" s="41">
        <f>ROUND(N1256*$N$11-O1256, 2)</f>
        <v>0</v>
      </c>
      <c r="R1256" s="45">
        <f>ROUND(N1256-O1256-Q1256, 2)</f>
        <v>0</v>
      </c>
    </row>
    <row r="1257" spans="1:18" x14ac:dyDescent="0.25">
      <c r="A1257" s="2">
        <v>4823</v>
      </c>
      <c r="B1257" s="1" t="s">
        <v>138</v>
      </c>
      <c r="C1257" s="2" t="s">
        <v>7</v>
      </c>
      <c r="D1257" s="1" t="s">
        <v>137</v>
      </c>
      <c r="E1257" s="2">
        <v>4193</v>
      </c>
      <c r="F1257" s="2" t="s">
        <v>123</v>
      </c>
      <c r="G1257" s="2">
        <v>37</v>
      </c>
      <c r="H1257" s="2">
        <v>38</v>
      </c>
      <c r="I1257" s="2">
        <v>37.5</v>
      </c>
      <c r="J1257" s="5" t="s">
        <v>2457</v>
      </c>
      <c r="K1257" s="2" t="s">
        <v>2472</v>
      </c>
      <c r="L1257" s="24">
        <v>0</v>
      </c>
      <c r="M1257" s="37">
        <v>225.0061</v>
      </c>
      <c r="N1257" s="38">
        <v>0</v>
      </c>
      <c r="O1257" s="38">
        <v>0</v>
      </c>
      <c r="P1257" s="36">
        <v>0</v>
      </c>
      <c r="Q1257" s="41">
        <f>ROUND(N1257*$N$11-O1257, 2)</f>
        <v>0</v>
      </c>
      <c r="R1257" s="45">
        <f>ROUND(N1257-O1257-Q1257, 2)</f>
        <v>0</v>
      </c>
    </row>
    <row r="1258" spans="1:18" x14ac:dyDescent="0.25">
      <c r="A1258" s="2">
        <v>5021</v>
      </c>
      <c r="B1258" s="1" t="s">
        <v>322</v>
      </c>
      <c r="C1258" s="2" t="s">
        <v>7</v>
      </c>
      <c r="D1258" s="1" t="s">
        <v>323</v>
      </c>
      <c r="E1258" s="2">
        <v>4239</v>
      </c>
      <c r="F1258" s="2" t="s">
        <v>227</v>
      </c>
      <c r="G1258" s="2">
        <v>30</v>
      </c>
      <c r="H1258" s="2">
        <v>41</v>
      </c>
      <c r="I1258" s="2">
        <v>35.5</v>
      </c>
      <c r="J1258" s="5" t="s">
        <v>2457</v>
      </c>
      <c r="K1258" s="2" t="s">
        <v>2472</v>
      </c>
      <c r="L1258" s="24">
        <v>0</v>
      </c>
      <c r="M1258" s="37">
        <v>915.14409999999998</v>
      </c>
      <c r="N1258" s="38">
        <v>0</v>
      </c>
      <c r="O1258" s="38">
        <v>0</v>
      </c>
      <c r="P1258" s="36">
        <v>0</v>
      </c>
      <c r="Q1258" s="41">
        <f>ROUND(N1258*$N$11-O1258, 2)</f>
        <v>0</v>
      </c>
      <c r="R1258" s="45">
        <f>ROUND(N1258-O1258-Q1258, 2)</f>
        <v>0</v>
      </c>
    </row>
    <row r="1259" spans="1:18" x14ac:dyDescent="0.25">
      <c r="A1259" s="2">
        <v>5088</v>
      </c>
      <c r="B1259" s="1" t="s">
        <v>382</v>
      </c>
      <c r="C1259" s="2" t="s">
        <v>7</v>
      </c>
      <c r="D1259" s="1" t="s">
        <v>368</v>
      </c>
      <c r="E1259" s="2">
        <v>4241</v>
      </c>
      <c r="F1259" s="2" t="s">
        <v>227</v>
      </c>
      <c r="G1259" s="2">
        <v>57</v>
      </c>
      <c r="H1259" s="2">
        <v>46</v>
      </c>
      <c r="I1259" s="2">
        <v>51.5</v>
      </c>
      <c r="J1259" s="5" t="s">
        <v>2457</v>
      </c>
      <c r="K1259" s="2" t="s">
        <v>2472</v>
      </c>
      <c r="L1259" s="24">
        <v>0</v>
      </c>
      <c r="M1259" s="37">
        <v>634.75540000000001</v>
      </c>
      <c r="N1259" s="38">
        <v>0</v>
      </c>
      <c r="O1259" s="38">
        <v>0</v>
      </c>
      <c r="P1259" s="36">
        <v>0</v>
      </c>
      <c r="Q1259" s="41">
        <f>ROUND(N1259*$N$11-O1259, 2)</f>
        <v>0</v>
      </c>
      <c r="R1259" s="45">
        <f>ROUND(N1259-O1259-Q1259, 2)</f>
        <v>0</v>
      </c>
    </row>
    <row r="1260" spans="1:18" x14ac:dyDescent="0.25">
      <c r="A1260" s="2">
        <v>5427</v>
      </c>
      <c r="B1260" s="1" t="s">
        <v>699</v>
      </c>
      <c r="C1260" s="2" t="s">
        <v>7</v>
      </c>
      <c r="D1260" s="1" t="s">
        <v>698</v>
      </c>
      <c r="E1260" s="2">
        <v>4285</v>
      </c>
      <c r="F1260" s="2" t="s">
        <v>227</v>
      </c>
      <c r="G1260" s="2">
        <v>46</v>
      </c>
      <c r="H1260" s="2">
        <v>58</v>
      </c>
      <c r="I1260" s="2">
        <v>52</v>
      </c>
      <c r="J1260" s="5" t="s">
        <v>2457</v>
      </c>
      <c r="K1260" s="2" t="s">
        <v>2472</v>
      </c>
      <c r="L1260" s="24">
        <v>0</v>
      </c>
      <c r="M1260" s="37">
        <v>2187.2905999999998</v>
      </c>
      <c r="N1260" s="38">
        <v>0</v>
      </c>
      <c r="O1260" s="38">
        <v>0</v>
      </c>
      <c r="P1260" s="36">
        <v>0</v>
      </c>
      <c r="Q1260" s="41">
        <f>ROUND(N1260*$N$11-O1260, 2)</f>
        <v>0</v>
      </c>
      <c r="R1260" s="45">
        <f>ROUND(N1260-O1260-Q1260, 2)</f>
        <v>0</v>
      </c>
    </row>
    <row r="1261" spans="1:18" x14ac:dyDescent="0.25">
      <c r="A1261" s="2">
        <v>5432</v>
      </c>
      <c r="B1261" s="1" t="s">
        <v>704</v>
      </c>
      <c r="C1261" s="2" t="s">
        <v>7</v>
      </c>
      <c r="D1261" s="1" t="s">
        <v>698</v>
      </c>
      <c r="E1261" s="2">
        <v>4285</v>
      </c>
      <c r="F1261" s="2" t="s">
        <v>227</v>
      </c>
      <c r="G1261" s="2">
        <v>43</v>
      </c>
      <c r="H1261" s="2">
        <v>66</v>
      </c>
      <c r="I1261" s="2">
        <v>54.5</v>
      </c>
      <c r="J1261" s="5" t="s">
        <v>2457</v>
      </c>
      <c r="K1261" s="2" t="s">
        <v>2472</v>
      </c>
      <c r="L1261" s="24">
        <v>0</v>
      </c>
      <c r="M1261" s="37">
        <v>1574.1978999999999</v>
      </c>
      <c r="N1261" s="38">
        <v>0</v>
      </c>
      <c r="O1261" s="38">
        <v>0</v>
      </c>
      <c r="P1261" s="36">
        <v>0</v>
      </c>
      <c r="Q1261" s="41">
        <f>ROUND(N1261*$N$11-O1261, 2)</f>
        <v>0</v>
      </c>
      <c r="R1261" s="45">
        <f>ROUND(N1261-O1261-Q1261, 2)</f>
        <v>0</v>
      </c>
    </row>
    <row r="1262" spans="1:18" x14ac:dyDescent="0.25">
      <c r="A1262" s="2">
        <v>5628</v>
      </c>
      <c r="B1262" s="1" t="s">
        <v>876</v>
      </c>
      <c r="C1262" s="2" t="s">
        <v>7</v>
      </c>
      <c r="D1262" s="1" t="s">
        <v>875</v>
      </c>
      <c r="E1262" s="2">
        <v>4393</v>
      </c>
      <c r="F1262" s="2" t="s">
        <v>848</v>
      </c>
      <c r="G1262" s="2">
        <v>63</v>
      </c>
      <c r="H1262" s="2">
        <v>73</v>
      </c>
      <c r="I1262" s="2">
        <v>68</v>
      </c>
      <c r="J1262" s="5" t="s">
        <v>2457</v>
      </c>
      <c r="K1262" s="2" t="s">
        <v>2453</v>
      </c>
      <c r="L1262" s="24">
        <v>225</v>
      </c>
      <c r="M1262" s="37">
        <v>178.75229999999999</v>
      </c>
      <c r="N1262" s="38">
        <v>40219.267499999994</v>
      </c>
      <c r="O1262" s="38">
        <v>24131.56</v>
      </c>
      <c r="P1262" s="36">
        <v>16087.707499999993</v>
      </c>
      <c r="Q1262" s="41">
        <f>ROUND(N1262*$N$11-O1262, 2)</f>
        <v>15893.09</v>
      </c>
      <c r="R1262" s="45">
        <f>ROUND(N1262-O1262-Q1262, 2)</f>
        <v>194.62</v>
      </c>
    </row>
    <row r="1263" spans="1:18" x14ac:dyDescent="0.25">
      <c r="A1263" s="2">
        <v>5672</v>
      </c>
      <c r="B1263" s="1" t="s">
        <v>913</v>
      </c>
      <c r="C1263" s="2" t="s">
        <v>7</v>
      </c>
      <c r="D1263" s="1" t="s">
        <v>903</v>
      </c>
      <c r="E1263" s="2">
        <v>4403</v>
      </c>
      <c r="F1263" s="2" t="s">
        <v>900</v>
      </c>
      <c r="G1263" s="2">
        <v>60</v>
      </c>
      <c r="H1263" s="2">
        <v>60</v>
      </c>
      <c r="I1263" s="2">
        <v>60</v>
      </c>
      <c r="J1263" s="5" t="s">
        <v>2457</v>
      </c>
      <c r="K1263" s="2" t="s">
        <v>2472</v>
      </c>
      <c r="L1263" s="24">
        <v>0</v>
      </c>
      <c r="M1263" s="37">
        <v>289.11</v>
      </c>
      <c r="N1263" s="38">
        <v>0</v>
      </c>
      <c r="O1263" s="38">
        <v>0</v>
      </c>
      <c r="P1263" s="36">
        <v>0</v>
      </c>
      <c r="Q1263" s="41">
        <f>ROUND(N1263*$N$11-O1263, 2)</f>
        <v>0</v>
      </c>
      <c r="R1263" s="45">
        <f>ROUND(N1263-O1263-Q1263, 2)</f>
        <v>0</v>
      </c>
    </row>
    <row r="1264" spans="1:18" x14ac:dyDescent="0.25">
      <c r="A1264" s="2">
        <v>5739</v>
      </c>
      <c r="B1264" s="1" t="s">
        <v>959</v>
      </c>
      <c r="C1264" s="2" t="s">
        <v>7</v>
      </c>
      <c r="D1264" s="1" t="s">
        <v>903</v>
      </c>
      <c r="E1264" s="2">
        <v>4403</v>
      </c>
      <c r="F1264" s="2" t="s">
        <v>900</v>
      </c>
      <c r="G1264" s="2">
        <v>27</v>
      </c>
      <c r="H1264" s="2">
        <v>32</v>
      </c>
      <c r="I1264" s="2">
        <v>29.5</v>
      </c>
      <c r="J1264" s="5" t="s">
        <v>2457</v>
      </c>
      <c r="K1264" s="2" t="s">
        <v>2472</v>
      </c>
      <c r="L1264" s="24">
        <v>0</v>
      </c>
      <c r="M1264" s="37">
        <v>755.49469999999997</v>
      </c>
      <c r="N1264" s="38">
        <v>0</v>
      </c>
      <c r="O1264" s="38">
        <v>0</v>
      </c>
      <c r="P1264" s="36">
        <v>0</v>
      </c>
      <c r="Q1264" s="41">
        <f>ROUND(N1264*$N$11-O1264, 2)</f>
        <v>0</v>
      </c>
      <c r="R1264" s="45">
        <f>ROUND(N1264-O1264-Q1264, 2)</f>
        <v>0</v>
      </c>
    </row>
    <row r="1265" spans="1:18" x14ac:dyDescent="0.25">
      <c r="A1265" s="2">
        <v>5938</v>
      </c>
      <c r="B1265" s="1" t="s">
        <v>1124</v>
      </c>
      <c r="C1265" s="2" t="s">
        <v>7</v>
      </c>
      <c r="D1265" s="1" t="s">
        <v>1125</v>
      </c>
      <c r="E1265" s="2">
        <v>4447</v>
      </c>
      <c r="F1265" s="2" t="s">
        <v>1075</v>
      </c>
      <c r="G1265" s="2">
        <v>41</v>
      </c>
      <c r="H1265" s="2">
        <v>37</v>
      </c>
      <c r="I1265" s="2">
        <v>39</v>
      </c>
      <c r="J1265" s="5" t="s">
        <v>2457</v>
      </c>
      <c r="K1265" s="2" t="s">
        <v>2472</v>
      </c>
      <c r="L1265" s="24">
        <v>0</v>
      </c>
      <c r="M1265" s="37">
        <v>370.70609999999999</v>
      </c>
      <c r="N1265" s="38">
        <v>0</v>
      </c>
      <c r="O1265" s="38">
        <v>0</v>
      </c>
      <c r="P1265" s="36">
        <v>0</v>
      </c>
      <c r="Q1265" s="41">
        <f>ROUND(N1265*$N$11-O1265, 2)</f>
        <v>0</v>
      </c>
      <c r="R1265" s="45">
        <f>ROUND(N1265-O1265-Q1265, 2)</f>
        <v>0</v>
      </c>
    </row>
    <row r="1266" spans="1:18" x14ac:dyDescent="0.25">
      <c r="A1266" s="2">
        <v>6096</v>
      </c>
      <c r="B1266" s="1" t="s">
        <v>1213</v>
      </c>
      <c r="C1266" s="2" t="s">
        <v>7</v>
      </c>
      <c r="D1266" s="1" t="s">
        <v>1208</v>
      </c>
      <c r="E1266" s="2">
        <v>4469</v>
      </c>
      <c r="F1266" s="2" t="s">
        <v>1202</v>
      </c>
      <c r="G1266" s="2">
        <v>60</v>
      </c>
      <c r="H1266" s="2">
        <v>65</v>
      </c>
      <c r="I1266" s="2">
        <v>62.5</v>
      </c>
      <c r="J1266" s="5" t="s">
        <v>2457</v>
      </c>
      <c r="K1266" s="2" t="s">
        <v>2472</v>
      </c>
      <c r="L1266" s="24">
        <v>0</v>
      </c>
      <c r="M1266" s="37">
        <v>770.69290000000001</v>
      </c>
      <c r="N1266" s="38">
        <v>0</v>
      </c>
      <c r="O1266" s="38">
        <v>0</v>
      </c>
      <c r="P1266" s="36">
        <v>0</v>
      </c>
      <c r="Q1266" s="41">
        <f>ROUND(N1266*$N$11-O1266, 2)</f>
        <v>0</v>
      </c>
      <c r="R1266" s="45">
        <f>ROUND(N1266-O1266-Q1266, 2)</f>
        <v>0</v>
      </c>
    </row>
    <row r="1267" spans="1:18" x14ac:dyDescent="0.25">
      <c r="A1267" s="2">
        <v>6110</v>
      </c>
      <c r="B1267" s="1" t="s">
        <v>1232</v>
      </c>
      <c r="C1267" s="2" t="s">
        <v>7</v>
      </c>
      <c r="D1267" s="1" t="s">
        <v>1230</v>
      </c>
      <c r="E1267" s="2">
        <v>4474</v>
      </c>
      <c r="F1267" s="2" t="s">
        <v>1202</v>
      </c>
      <c r="G1267" s="2">
        <v>12</v>
      </c>
      <c r="H1267" s="2">
        <v>17</v>
      </c>
      <c r="I1267" s="2">
        <v>14.5</v>
      </c>
      <c r="J1267" s="5" t="s">
        <v>2457</v>
      </c>
      <c r="K1267" s="2" t="s">
        <v>2472</v>
      </c>
      <c r="L1267" s="24">
        <v>0</v>
      </c>
      <c r="M1267" s="37">
        <v>735.04449999999997</v>
      </c>
      <c r="N1267" s="38">
        <v>0</v>
      </c>
      <c r="O1267" s="38">
        <v>0</v>
      </c>
      <c r="P1267" s="36">
        <v>0</v>
      </c>
      <c r="Q1267" s="41">
        <f>ROUND(N1267*$N$11-O1267, 2)</f>
        <v>0</v>
      </c>
      <c r="R1267" s="45">
        <f>ROUND(N1267-O1267-Q1267, 2)</f>
        <v>0</v>
      </c>
    </row>
    <row r="1268" spans="1:18" x14ac:dyDescent="0.25">
      <c r="A1268" s="2">
        <v>8128</v>
      </c>
      <c r="B1268" s="1" t="s">
        <v>236</v>
      </c>
      <c r="C1268" s="2" t="s">
        <v>7</v>
      </c>
      <c r="D1268" s="1" t="s">
        <v>1363</v>
      </c>
      <c r="E1268" s="2">
        <v>4466</v>
      </c>
      <c r="F1268" s="2" t="s">
        <v>1202</v>
      </c>
      <c r="G1268" s="2">
        <v>50</v>
      </c>
      <c r="H1268" s="2">
        <v>48</v>
      </c>
      <c r="I1268" s="2">
        <v>49</v>
      </c>
      <c r="J1268" s="5" t="s">
        <v>2457</v>
      </c>
      <c r="K1268" s="2" t="s">
        <v>2472</v>
      </c>
      <c r="L1268" s="24">
        <v>0</v>
      </c>
      <c r="M1268" s="37">
        <v>257.565</v>
      </c>
      <c r="N1268" s="38">
        <v>0</v>
      </c>
      <c r="O1268" s="38">
        <v>0</v>
      </c>
      <c r="P1268" s="36">
        <v>0</v>
      </c>
      <c r="Q1268" s="41">
        <f>ROUND(N1268*$N$11-O1268, 2)</f>
        <v>0</v>
      </c>
      <c r="R1268" s="45">
        <f>ROUND(N1268-O1268-Q1268, 2)</f>
        <v>0</v>
      </c>
    </row>
    <row r="1269" spans="1:18" x14ac:dyDescent="0.25">
      <c r="A1269" s="2">
        <v>88417</v>
      </c>
      <c r="B1269" s="1" t="s">
        <v>1937</v>
      </c>
      <c r="C1269" s="2" t="s">
        <v>7</v>
      </c>
      <c r="D1269" s="1" t="s">
        <v>421</v>
      </c>
      <c r="E1269" s="2">
        <v>4243</v>
      </c>
      <c r="F1269" s="2" t="s">
        <v>227</v>
      </c>
      <c r="G1269" s="2">
        <v>31</v>
      </c>
      <c r="H1269" s="2">
        <v>30</v>
      </c>
      <c r="I1269" s="2">
        <v>30.5</v>
      </c>
      <c r="J1269" s="5" t="s">
        <v>2457</v>
      </c>
      <c r="K1269" s="2" t="s">
        <v>2472</v>
      </c>
      <c r="L1269" s="24">
        <v>0</v>
      </c>
      <c r="M1269" s="37">
        <v>2606.0594999999998</v>
      </c>
      <c r="N1269" s="38">
        <v>0</v>
      </c>
      <c r="O1269" s="38">
        <v>0</v>
      </c>
      <c r="P1269" s="36">
        <v>0</v>
      </c>
      <c r="Q1269" s="41">
        <f>ROUND(N1269*$N$11-O1269, 2)</f>
        <v>0</v>
      </c>
      <c r="R1269" s="45">
        <f>ROUND(N1269-O1269-Q1269, 2)</f>
        <v>0</v>
      </c>
    </row>
    <row r="1270" spans="1:18" x14ac:dyDescent="0.25">
      <c r="A1270" s="2">
        <v>89789</v>
      </c>
      <c r="B1270" s="1" t="s">
        <v>1998</v>
      </c>
      <c r="C1270" s="2" t="s">
        <v>118</v>
      </c>
      <c r="D1270" s="1" t="s">
        <v>1999</v>
      </c>
      <c r="E1270" s="2">
        <v>89788</v>
      </c>
      <c r="F1270" s="2" t="s">
        <v>227</v>
      </c>
      <c r="G1270" s="2">
        <v>29</v>
      </c>
      <c r="H1270" s="2">
        <v>43</v>
      </c>
      <c r="I1270" s="2">
        <v>36</v>
      </c>
      <c r="J1270" s="5" t="s">
        <v>2457</v>
      </c>
      <c r="K1270" s="2" t="s">
        <v>2472</v>
      </c>
      <c r="L1270" s="24">
        <v>0</v>
      </c>
      <c r="M1270" s="37">
        <v>374.81810000000002</v>
      </c>
      <c r="N1270" s="38">
        <v>0</v>
      </c>
      <c r="O1270" s="38">
        <v>0</v>
      </c>
      <c r="P1270" s="36">
        <v>0</v>
      </c>
      <c r="Q1270" s="41">
        <f>ROUND(N1270*$N$11-O1270, 2)</f>
        <v>0</v>
      </c>
      <c r="R1270" s="45">
        <f>ROUND(N1270-O1270-Q1270, 2)</f>
        <v>0</v>
      </c>
    </row>
    <row r="1271" spans="1:18" x14ac:dyDescent="0.25">
      <c r="A1271" s="2">
        <v>79986</v>
      </c>
      <c r="B1271" s="1" t="s">
        <v>1698</v>
      </c>
      <c r="C1271" s="2" t="s">
        <v>118</v>
      </c>
      <c r="D1271" s="1" t="s">
        <v>1457</v>
      </c>
      <c r="E1271" s="2">
        <v>78897</v>
      </c>
      <c r="F1271" s="2" t="s">
        <v>900</v>
      </c>
      <c r="G1271" s="2">
        <v>60</v>
      </c>
      <c r="H1271" s="2">
        <v>36</v>
      </c>
      <c r="I1271" s="2">
        <v>48</v>
      </c>
      <c r="J1271" s="5" t="s">
        <v>2457</v>
      </c>
      <c r="K1271" s="2" t="s">
        <v>2472</v>
      </c>
      <c r="L1271" s="24">
        <v>0</v>
      </c>
      <c r="M1271" s="37">
        <v>199.68029999999999</v>
      </c>
      <c r="N1271" s="38">
        <v>0</v>
      </c>
      <c r="O1271" s="38">
        <v>0</v>
      </c>
      <c r="P1271" s="36">
        <v>0</v>
      </c>
      <c r="Q1271" s="41">
        <f>ROUND(N1271*$N$11-O1271, 2)</f>
        <v>0</v>
      </c>
      <c r="R1271" s="45">
        <f>ROUND(N1271-O1271-Q1271, 2)</f>
        <v>0</v>
      </c>
    </row>
    <row r="1272" spans="1:18" x14ac:dyDescent="0.25">
      <c r="A1272" s="2">
        <v>89569</v>
      </c>
      <c r="B1272" s="1" t="s">
        <v>1953</v>
      </c>
      <c r="C1272" s="2" t="s">
        <v>7</v>
      </c>
      <c r="D1272" s="1" t="s">
        <v>1115</v>
      </c>
      <c r="E1272" s="2">
        <v>4445</v>
      </c>
      <c r="F1272" s="2" t="s">
        <v>1075</v>
      </c>
      <c r="G1272" s="2">
        <v>33</v>
      </c>
      <c r="H1272" s="2">
        <v>30</v>
      </c>
      <c r="I1272" s="2">
        <v>31.5</v>
      </c>
      <c r="J1272" s="5" t="s">
        <v>2457</v>
      </c>
      <c r="K1272" s="2" t="s">
        <v>2472</v>
      </c>
      <c r="L1272" s="24">
        <v>0</v>
      </c>
      <c r="M1272" s="37">
        <v>569.17660000000001</v>
      </c>
      <c r="N1272" s="38">
        <v>0</v>
      </c>
      <c r="O1272" s="38">
        <v>0</v>
      </c>
      <c r="P1272" s="36">
        <v>0</v>
      </c>
      <c r="Q1272" s="41">
        <f>ROUND(N1272*$N$11-O1272, 2)</f>
        <v>0</v>
      </c>
      <c r="R1272" s="45">
        <f>ROUND(N1272-O1272-Q1272, 2)</f>
        <v>0</v>
      </c>
    </row>
    <row r="1273" spans="1:18" x14ac:dyDescent="0.25">
      <c r="A1273" s="2">
        <v>88388</v>
      </c>
      <c r="B1273" s="1" t="s">
        <v>1922</v>
      </c>
      <c r="C1273" s="2" t="s">
        <v>118</v>
      </c>
      <c r="D1273" s="1" t="s">
        <v>1923</v>
      </c>
      <c r="E1273" s="2">
        <v>90533</v>
      </c>
      <c r="F1273" s="2" t="s">
        <v>1202</v>
      </c>
      <c r="G1273" s="2">
        <v>32</v>
      </c>
      <c r="H1273" s="2">
        <v>19</v>
      </c>
      <c r="I1273" s="2">
        <v>25.5</v>
      </c>
      <c r="J1273" s="5" t="s">
        <v>2457</v>
      </c>
      <c r="K1273" s="2" t="s">
        <v>2472</v>
      </c>
      <c r="L1273" s="24">
        <v>0</v>
      </c>
      <c r="M1273" s="37">
        <v>174.69800000000001</v>
      </c>
      <c r="N1273" s="38">
        <v>0</v>
      </c>
      <c r="O1273" s="38">
        <v>0</v>
      </c>
      <c r="P1273" s="36">
        <v>0</v>
      </c>
      <c r="Q1273" s="41">
        <f>ROUND(N1273*$N$11-O1273, 2)</f>
        <v>0</v>
      </c>
      <c r="R1273" s="45">
        <f>ROUND(N1273-O1273-Q1273, 2)</f>
        <v>0</v>
      </c>
    </row>
    <row r="1274" spans="1:18" x14ac:dyDescent="0.25">
      <c r="A1274" s="2">
        <v>81130</v>
      </c>
      <c r="B1274" s="1" t="s">
        <v>1786</v>
      </c>
      <c r="C1274" s="2" t="s">
        <v>118</v>
      </c>
      <c r="D1274" s="1" t="s">
        <v>1457</v>
      </c>
      <c r="E1274" s="2">
        <v>78897</v>
      </c>
      <c r="F1274" s="2" t="s">
        <v>900</v>
      </c>
      <c r="G1274" s="2">
        <v>58</v>
      </c>
      <c r="H1274" s="2">
        <v>57</v>
      </c>
      <c r="I1274" s="2">
        <v>57.5</v>
      </c>
      <c r="J1274" s="5" t="s">
        <v>2457</v>
      </c>
      <c r="K1274" s="2" t="s">
        <v>2472</v>
      </c>
      <c r="L1274" s="24">
        <v>0</v>
      </c>
      <c r="M1274" s="37">
        <v>188.37799999999999</v>
      </c>
      <c r="N1274" s="38">
        <v>0</v>
      </c>
      <c r="O1274" s="38">
        <v>0</v>
      </c>
      <c r="P1274" s="36">
        <v>0</v>
      </c>
      <c r="Q1274" s="41">
        <f>ROUND(N1274*$N$11-O1274, 2)</f>
        <v>0</v>
      </c>
      <c r="R1274" s="45">
        <f>ROUND(N1274-O1274-Q1274, 2)</f>
        <v>0</v>
      </c>
    </row>
    <row r="1275" spans="1:18" x14ac:dyDescent="0.25">
      <c r="A1275" s="2">
        <v>92561</v>
      </c>
      <c r="B1275" s="1" t="s">
        <v>2311</v>
      </c>
      <c r="C1275" s="2" t="s">
        <v>118</v>
      </c>
      <c r="D1275" s="1" t="s">
        <v>1813</v>
      </c>
      <c r="E1275" s="2">
        <v>85448</v>
      </c>
      <c r="F1275" s="2" t="s">
        <v>900</v>
      </c>
      <c r="G1275" s="2">
        <v>53</v>
      </c>
      <c r="H1275" s="2">
        <v>41</v>
      </c>
      <c r="I1275" s="2">
        <v>47</v>
      </c>
      <c r="J1275" s="5" t="s">
        <v>2457</v>
      </c>
      <c r="K1275" s="2" t="s">
        <v>2472</v>
      </c>
      <c r="L1275" s="24">
        <v>0</v>
      </c>
      <c r="M1275" s="37">
        <v>67.899900000000002</v>
      </c>
      <c r="N1275" s="38">
        <v>0</v>
      </c>
      <c r="O1275" s="38">
        <v>0</v>
      </c>
      <c r="P1275" s="36">
        <v>0</v>
      </c>
      <c r="Q1275" s="41">
        <f>ROUND(N1275*$N$11-O1275, 2)</f>
        <v>0</v>
      </c>
      <c r="R1275" s="45">
        <f>ROUND(N1275-O1275-Q1275, 2)</f>
        <v>0</v>
      </c>
    </row>
    <row r="1276" spans="1:18" x14ac:dyDescent="0.25">
      <c r="A1276" s="2">
        <v>4719</v>
      </c>
      <c r="B1276" s="1" t="s">
        <v>17</v>
      </c>
      <c r="C1276" s="2" t="s">
        <v>7</v>
      </c>
      <c r="D1276" s="1" t="s">
        <v>18</v>
      </c>
      <c r="E1276" s="2">
        <v>4155</v>
      </c>
      <c r="F1276" s="2" t="s">
        <v>9</v>
      </c>
      <c r="G1276" s="2">
        <v>48</v>
      </c>
      <c r="H1276" s="2">
        <v>53</v>
      </c>
      <c r="I1276" s="2">
        <v>50.5</v>
      </c>
      <c r="J1276" s="5" t="s">
        <v>2457</v>
      </c>
      <c r="K1276" s="2" t="s">
        <v>2472</v>
      </c>
      <c r="L1276" s="24">
        <v>0</v>
      </c>
      <c r="M1276" s="37">
        <v>473.3449</v>
      </c>
      <c r="N1276" s="38">
        <v>0</v>
      </c>
      <c r="O1276" s="38">
        <v>0</v>
      </c>
      <c r="P1276" s="36">
        <v>0</v>
      </c>
      <c r="Q1276" s="41">
        <f>ROUND(N1276*$N$11-O1276, 2)</f>
        <v>0</v>
      </c>
      <c r="R1276" s="45">
        <f>ROUND(N1276-O1276-Q1276, 2)</f>
        <v>0</v>
      </c>
    </row>
    <row r="1277" spans="1:18" x14ac:dyDescent="0.25">
      <c r="A1277" s="2">
        <v>4890</v>
      </c>
      <c r="B1277" s="1" t="s">
        <v>204</v>
      </c>
      <c r="C1277" s="2" t="s">
        <v>7</v>
      </c>
      <c r="D1277" s="1" t="s">
        <v>205</v>
      </c>
      <c r="E1277" s="2">
        <v>4220</v>
      </c>
      <c r="F1277" s="2" t="s">
        <v>193</v>
      </c>
      <c r="G1277" s="2">
        <v>38</v>
      </c>
      <c r="H1277" s="2">
        <v>27</v>
      </c>
      <c r="I1277" s="2">
        <v>32.5</v>
      </c>
      <c r="J1277" s="5" t="s">
        <v>2457</v>
      </c>
      <c r="K1277" s="2" t="s">
        <v>2472</v>
      </c>
      <c r="L1277" s="24">
        <v>0</v>
      </c>
      <c r="M1277" s="37">
        <v>453.50909999999999</v>
      </c>
      <c r="N1277" s="38">
        <v>0</v>
      </c>
      <c r="O1277" s="38">
        <v>0</v>
      </c>
      <c r="P1277" s="36">
        <v>0</v>
      </c>
      <c r="Q1277" s="41">
        <f>ROUND(N1277*$N$11-O1277, 2)</f>
        <v>0</v>
      </c>
      <c r="R1277" s="45">
        <f>ROUND(N1277-O1277-Q1277, 2)</f>
        <v>0</v>
      </c>
    </row>
    <row r="1278" spans="1:18" x14ac:dyDescent="0.25">
      <c r="A1278" s="2">
        <v>4917</v>
      </c>
      <c r="B1278" s="1" t="s">
        <v>230</v>
      </c>
      <c r="C1278" s="2" t="s">
        <v>7</v>
      </c>
      <c r="D1278" s="1" t="s">
        <v>226</v>
      </c>
      <c r="E1278" s="2">
        <v>4235</v>
      </c>
      <c r="F1278" s="2" t="s">
        <v>227</v>
      </c>
      <c r="G1278" s="2">
        <v>76</v>
      </c>
      <c r="H1278" s="2">
        <v>80</v>
      </c>
      <c r="I1278" s="2">
        <v>78</v>
      </c>
      <c r="J1278" s="5" t="s">
        <v>2457</v>
      </c>
      <c r="K1278" s="2" t="s">
        <v>2453</v>
      </c>
      <c r="L1278" s="24">
        <v>225</v>
      </c>
      <c r="M1278" s="37">
        <v>645.86680000000001</v>
      </c>
      <c r="N1278" s="38">
        <v>145320.03</v>
      </c>
      <c r="O1278" s="38">
        <v>87192.02</v>
      </c>
      <c r="P1278" s="36">
        <v>58128.009999999995</v>
      </c>
      <c r="Q1278" s="41">
        <f>ROUND(N1278*$N$11-O1278, 2)</f>
        <v>57424.81</v>
      </c>
      <c r="R1278" s="45">
        <f>ROUND(N1278-O1278-Q1278, 2)</f>
        <v>703.2</v>
      </c>
    </row>
    <row r="1279" spans="1:18" x14ac:dyDescent="0.25">
      <c r="A1279" s="2">
        <v>4943</v>
      </c>
      <c r="B1279" s="1" t="s">
        <v>254</v>
      </c>
      <c r="C1279" s="2" t="s">
        <v>7</v>
      </c>
      <c r="D1279" s="1" t="s">
        <v>226</v>
      </c>
      <c r="E1279" s="2">
        <v>4235</v>
      </c>
      <c r="F1279" s="2" t="s">
        <v>227</v>
      </c>
      <c r="G1279" s="2">
        <v>61</v>
      </c>
      <c r="H1279" s="2">
        <v>55</v>
      </c>
      <c r="I1279" s="2">
        <v>58</v>
      </c>
      <c r="J1279" s="5" t="s">
        <v>2457</v>
      </c>
      <c r="K1279" s="2" t="s">
        <v>2472</v>
      </c>
      <c r="L1279" s="24">
        <v>0</v>
      </c>
      <c r="M1279" s="37">
        <v>582.1558</v>
      </c>
      <c r="N1279" s="38">
        <v>0</v>
      </c>
      <c r="O1279" s="38">
        <v>0</v>
      </c>
      <c r="P1279" s="36">
        <v>0</v>
      </c>
      <c r="Q1279" s="41">
        <f>ROUND(N1279*$N$11-O1279, 2)</f>
        <v>0</v>
      </c>
      <c r="R1279" s="45">
        <f>ROUND(N1279-O1279-Q1279, 2)</f>
        <v>0</v>
      </c>
    </row>
    <row r="1280" spans="1:18" x14ac:dyDescent="0.25">
      <c r="A1280" s="2">
        <v>5007</v>
      </c>
      <c r="B1280" s="1" t="s">
        <v>308</v>
      </c>
      <c r="C1280" s="2" t="s">
        <v>7</v>
      </c>
      <c r="D1280" s="1" t="s">
        <v>291</v>
      </c>
      <c r="E1280" s="2">
        <v>4237</v>
      </c>
      <c r="F1280" s="2" t="s">
        <v>227</v>
      </c>
      <c r="G1280" s="2">
        <v>51</v>
      </c>
      <c r="H1280" s="2">
        <v>51</v>
      </c>
      <c r="I1280" s="2">
        <v>51</v>
      </c>
      <c r="J1280" s="5" t="s">
        <v>2457</v>
      </c>
      <c r="K1280" s="2" t="s">
        <v>2472</v>
      </c>
      <c r="L1280" s="24">
        <v>0</v>
      </c>
      <c r="M1280" s="37">
        <v>325.99939999999998</v>
      </c>
      <c r="N1280" s="38">
        <v>0</v>
      </c>
      <c r="O1280" s="38">
        <v>0</v>
      </c>
      <c r="P1280" s="36">
        <v>0</v>
      </c>
      <c r="Q1280" s="41">
        <f>ROUND(N1280*$N$11-O1280, 2)</f>
        <v>0</v>
      </c>
      <c r="R1280" s="45">
        <f>ROUND(N1280-O1280-Q1280, 2)</f>
        <v>0</v>
      </c>
    </row>
    <row r="1281" spans="1:18" x14ac:dyDescent="0.25">
      <c r="A1281" s="2">
        <v>5151</v>
      </c>
      <c r="B1281" s="1" t="s">
        <v>444</v>
      </c>
      <c r="C1281" s="2" t="s">
        <v>7</v>
      </c>
      <c r="D1281" s="1" t="s">
        <v>437</v>
      </c>
      <c r="E1281" s="2">
        <v>4246</v>
      </c>
      <c r="F1281" s="2" t="s">
        <v>227</v>
      </c>
      <c r="G1281" s="2">
        <v>49</v>
      </c>
      <c r="H1281" s="2">
        <v>49</v>
      </c>
      <c r="I1281" s="2">
        <v>49</v>
      </c>
      <c r="J1281" s="5" t="s">
        <v>2457</v>
      </c>
      <c r="K1281" s="2" t="s">
        <v>2472</v>
      </c>
      <c r="L1281" s="24">
        <v>0</v>
      </c>
      <c r="M1281" s="37">
        <v>435.4674</v>
      </c>
      <c r="N1281" s="38">
        <v>0</v>
      </c>
      <c r="O1281" s="38">
        <v>0</v>
      </c>
      <c r="P1281" s="36">
        <v>0</v>
      </c>
      <c r="Q1281" s="41">
        <f>ROUND(N1281*$N$11-O1281, 2)</f>
        <v>0</v>
      </c>
      <c r="R1281" s="45">
        <f>ROUND(N1281-O1281-Q1281, 2)</f>
        <v>0</v>
      </c>
    </row>
    <row r="1282" spans="1:18" x14ac:dyDescent="0.25">
      <c r="A1282" s="2">
        <v>5153</v>
      </c>
      <c r="B1282" s="1" t="s">
        <v>446</v>
      </c>
      <c r="C1282" s="2" t="s">
        <v>7</v>
      </c>
      <c r="D1282" s="1" t="s">
        <v>437</v>
      </c>
      <c r="E1282" s="2">
        <v>4246</v>
      </c>
      <c r="F1282" s="2" t="s">
        <v>227</v>
      </c>
      <c r="G1282" s="2">
        <v>53</v>
      </c>
      <c r="H1282" s="2">
        <v>33</v>
      </c>
      <c r="I1282" s="2">
        <v>43</v>
      </c>
      <c r="J1282" s="5" t="s">
        <v>2457</v>
      </c>
      <c r="K1282" s="2" t="s">
        <v>2472</v>
      </c>
      <c r="L1282" s="24">
        <v>0</v>
      </c>
      <c r="M1282" s="37">
        <v>438.93090000000001</v>
      </c>
      <c r="N1282" s="38">
        <v>0</v>
      </c>
      <c r="O1282" s="38">
        <v>0</v>
      </c>
      <c r="P1282" s="36">
        <v>0</v>
      </c>
      <c r="Q1282" s="41">
        <f>ROUND(N1282*$N$11-O1282, 2)</f>
        <v>0</v>
      </c>
      <c r="R1282" s="45">
        <f>ROUND(N1282-O1282-Q1282, 2)</f>
        <v>0</v>
      </c>
    </row>
    <row r="1283" spans="1:18" x14ac:dyDescent="0.25">
      <c r="A1283" s="2">
        <v>5327</v>
      </c>
      <c r="B1283" s="1" t="s">
        <v>605</v>
      </c>
      <c r="C1283" s="2" t="s">
        <v>7</v>
      </c>
      <c r="D1283" s="1" t="s">
        <v>602</v>
      </c>
      <c r="E1283" s="2">
        <v>4270</v>
      </c>
      <c r="F1283" s="2" t="s">
        <v>227</v>
      </c>
      <c r="G1283" s="2">
        <v>50</v>
      </c>
      <c r="H1283" s="2">
        <v>49</v>
      </c>
      <c r="I1283" s="2">
        <v>49.5</v>
      </c>
      <c r="J1283" s="5" t="s">
        <v>2457</v>
      </c>
      <c r="K1283" s="2" t="s">
        <v>2472</v>
      </c>
      <c r="L1283" s="24">
        <v>0</v>
      </c>
      <c r="M1283" s="37">
        <v>737.60130000000004</v>
      </c>
      <c r="N1283" s="38">
        <v>0</v>
      </c>
      <c r="O1283" s="38">
        <v>0</v>
      </c>
      <c r="P1283" s="36">
        <v>0</v>
      </c>
      <c r="Q1283" s="41">
        <f>ROUND(N1283*$N$11-O1283, 2)</f>
        <v>0</v>
      </c>
      <c r="R1283" s="45">
        <f>ROUND(N1283-O1283-Q1283, 2)</f>
        <v>0</v>
      </c>
    </row>
    <row r="1284" spans="1:18" x14ac:dyDescent="0.25">
      <c r="A1284" s="2">
        <v>5605</v>
      </c>
      <c r="B1284" s="1" t="s">
        <v>852</v>
      </c>
      <c r="C1284" s="2" t="s">
        <v>7</v>
      </c>
      <c r="D1284" s="1" t="s">
        <v>853</v>
      </c>
      <c r="E1284" s="2">
        <v>4388</v>
      </c>
      <c r="F1284" s="2" t="s">
        <v>848</v>
      </c>
      <c r="G1284" s="2">
        <v>66</v>
      </c>
      <c r="H1284" s="2">
        <v>59</v>
      </c>
      <c r="I1284" s="2">
        <v>62.5</v>
      </c>
      <c r="J1284" s="5" t="s">
        <v>2457</v>
      </c>
      <c r="K1284" s="2" t="s">
        <v>2472</v>
      </c>
      <c r="L1284" s="24">
        <v>0</v>
      </c>
      <c r="M1284" s="37">
        <v>191.1935</v>
      </c>
      <c r="N1284" s="38">
        <v>0</v>
      </c>
      <c r="O1284" s="38">
        <v>0</v>
      </c>
      <c r="P1284" s="36">
        <v>0</v>
      </c>
      <c r="Q1284" s="41">
        <f>ROUND(N1284*$N$11-O1284, 2)</f>
        <v>0</v>
      </c>
      <c r="R1284" s="45">
        <f>ROUND(N1284-O1284-Q1284, 2)</f>
        <v>0</v>
      </c>
    </row>
    <row r="1285" spans="1:18" x14ac:dyDescent="0.25">
      <c r="A1285" s="2">
        <v>5842</v>
      </c>
      <c r="B1285" s="1" t="s">
        <v>1046</v>
      </c>
      <c r="C1285" s="2" t="s">
        <v>7</v>
      </c>
      <c r="D1285" s="1" t="s">
        <v>1045</v>
      </c>
      <c r="E1285" s="2">
        <v>4411</v>
      </c>
      <c r="F1285" s="2" t="s">
        <v>900</v>
      </c>
      <c r="G1285" s="2">
        <v>41</v>
      </c>
      <c r="H1285" s="2">
        <v>39</v>
      </c>
      <c r="I1285" s="2">
        <v>40</v>
      </c>
      <c r="J1285" s="5" t="s">
        <v>2457</v>
      </c>
      <c r="K1285" s="2" t="s">
        <v>2472</v>
      </c>
      <c r="L1285" s="24">
        <v>0</v>
      </c>
      <c r="M1285" s="37">
        <v>573.7894</v>
      </c>
      <c r="N1285" s="38">
        <v>0</v>
      </c>
      <c r="O1285" s="38">
        <v>0</v>
      </c>
      <c r="P1285" s="36">
        <v>0</v>
      </c>
      <c r="Q1285" s="41">
        <f>ROUND(N1285*$N$11-O1285, 2)</f>
        <v>0</v>
      </c>
      <c r="R1285" s="45">
        <f>ROUND(N1285-O1285-Q1285, 2)</f>
        <v>0</v>
      </c>
    </row>
    <row r="1286" spans="1:18" x14ac:dyDescent="0.25">
      <c r="A1286" s="2">
        <v>5843</v>
      </c>
      <c r="B1286" s="1" t="s">
        <v>1047</v>
      </c>
      <c r="C1286" s="2" t="s">
        <v>7</v>
      </c>
      <c r="D1286" s="1" t="s">
        <v>1045</v>
      </c>
      <c r="E1286" s="2">
        <v>4411</v>
      </c>
      <c r="F1286" s="2" t="s">
        <v>900</v>
      </c>
      <c r="G1286" s="2">
        <v>29</v>
      </c>
      <c r="H1286" s="2">
        <v>22</v>
      </c>
      <c r="I1286" s="2">
        <v>25.5</v>
      </c>
      <c r="J1286" s="5" t="s">
        <v>2457</v>
      </c>
      <c r="K1286" s="2" t="s">
        <v>2472</v>
      </c>
      <c r="L1286" s="24">
        <v>0</v>
      </c>
      <c r="M1286" s="37">
        <v>1057.4576</v>
      </c>
      <c r="N1286" s="38">
        <v>0</v>
      </c>
      <c r="O1286" s="38">
        <v>0</v>
      </c>
      <c r="P1286" s="36">
        <v>0</v>
      </c>
      <c r="Q1286" s="41">
        <f>ROUND(N1286*$N$11-O1286, 2)</f>
        <v>0</v>
      </c>
      <c r="R1286" s="45">
        <f>ROUND(N1286-O1286-Q1286, 2)</f>
        <v>0</v>
      </c>
    </row>
    <row r="1287" spans="1:18" x14ac:dyDescent="0.25">
      <c r="A1287" s="2">
        <v>5925</v>
      </c>
      <c r="B1287" s="1" t="s">
        <v>1111</v>
      </c>
      <c r="C1287" s="2" t="s">
        <v>7</v>
      </c>
      <c r="D1287" s="1" t="s">
        <v>1108</v>
      </c>
      <c r="E1287" s="2">
        <v>4443</v>
      </c>
      <c r="F1287" s="2" t="s">
        <v>1075</v>
      </c>
      <c r="G1287" s="2">
        <v>21</v>
      </c>
      <c r="H1287" s="2">
        <v>16</v>
      </c>
      <c r="I1287" s="2">
        <v>18.5</v>
      </c>
      <c r="J1287" s="5" t="s">
        <v>2457</v>
      </c>
      <c r="K1287" s="2" t="s">
        <v>2472</v>
      </c>
      <c r="L1287" s="24">
        <v>0</v>
      </c>
      <c r="M1287" s="37">
        <v>972.07759999999996</v>
      </c>
      <c r="N1287" s="38">
        <v>0</v>
      </c>
      <c r="O1287" s="38">
        <v>0</v>
      </c>
      <c r="P1287" s="36">
        <v>0</v>
      </c>
      <c r="Q1287" s="41">
        <f>ROUND(N1287*$N$11-O1287, 2)</f>
        <v>0</v>
      </c>
      <c r="R1287" s="45">
        <f>ROUND(N1287-O1287-Q1287, 2)</f>
        <v>0</v>
      </c>
    </row>
    <row r="1288" spans="1:18" x14ac:dyDescent="0.25">
      <c r="A1288" s="2">
        <v>10800</v>
      </c>
      <c r="B1288" s="1" t="s">
        <v>1390</v>
      </c>
      <c r="C1288" s="2" t="s">
        <v>118</v>
      </c>
      <c r="D1288" s="1" t="s">
        <v>1391</v>
      </c>
      <c r="E1288" s="2">
        <v>10760</v>
      </c>
      <c r="F1288" s="2" t="s">
        <v>227</v>
      </c>
      <c r="G1288" s="2">
        <v>61</v>
      </c>
      <c r="H1288" s="2">
        <v>57</v>
      </c>
      <c r="I1288" s="2">
        <v>59</v>
      </c>
      <c r="J1288" s="5" t="s">
        <v>2457</v>
      </c>
      <c r="K1288" s="2" t="s">
        <v>2472</v>
      </c>
      <c r="L1288" s="24">
        <v>0</v>
      </c>
      <c r="M1288" s="37">
        <v>695.62850000000003</v>
      </c>
      <c r="N1288" s="38">
        <v>0</v>
      </c>
      <c r="O1288" s="38">
        <v>0</v>
      </c>
      <c r="P1288" s="36">
        <v>0</v>
      </c>
      <c r="Q1288" s="41">
        <f>ROUND(N1288*$N$11-O1288, 2)</f>
        <v>0</v>
      </c>
      <c r="R1288" s="45">
        <f>ROUND(N1288-O1288-Q1288, 2)</f>
        <v>0</v>
      </c>
    </row>
    <row r="1289" spans="1:18" x14ac:dyDescent="0.25">
      <c r="A1289" s="2">
        <v>89596</v>
      </c>
      <c r="B1289" s="1" t="s">
        <v>1974</v>
      </c>
      <c r="C1289" s="2" t="s">
        <v>7</v>
      </c>
      <c r="D1289" s="1" t="s">
        <v>473</v>
      </c>
      <c r="E1289" s="2">
        <v>4254</v>
      </c>
      <c r="F1289" s="2" t="s">
        <v>227</v>
      </c>
      <c r="G1289" s="2">
        <v>43</v>
      </c>
      <c r="H1289" s="2">
        <v>49</v>
      </c>
      <c r="I1289" s="2">
        <v>46</v>
      </c>
      <c r="J1289" s="5" t="s">
        <v>2457</v>
      </c>
      <c r="K1289" s="2" t="s">
        <v>2472</v>
      </c>
      <c r="L1289" s="24">
        <v>0</v>
      </c>
      <c r="M1289" s="37">
        <v>516.90129999999999</v>
      </c>
      <c r="N1289" s="38">
        <v>0</v>
      </c>
      <c r="O1289" s="38">
        <v>0</v>
      </c>
      <c r="P1289" s="36">
        <v>0</v>
      </c>
      <c r="Q1289" s="41">
        <f>ROUND(N1289*$N$11-O1289, 2)</f>
        <v>0</v>
      </c>
      <c r="R1289" s="45">
        <f>ROUND(N1289-O1289-Q1289, 2)</f>
        <v>0</v>
      </c>
    </row>
    <row r="1290" spans="1:18" x14ac:dyDescent="0.25">
      <c r="A1290" s="2">
        <v>465875</v>
      </c>
      <c r="B1290" s="1" t="s">
        <v>2398</v>
      </c>
      <c r="C1290" s="2" t="s">
        <v>118</v>
      </c>
      <c r="D1290" s="1" t="s">
        <v>2399</v>
      </c>
      <c r="E1290" s="2">
        <v>743644</v>
      </c>
      <c r="F1290" s="2" t="s">
        <v>227</v>
      </c>
      <c r="G1290" s="2">
        <v>55</v>
      </c>
      <c r="H1290" s="2">
        <v>56</v>
      </c>
      <c r="I1290" s="2">
        <v>55.5</v>
      </c>
      <c r="J1290" s="5" t="s">
        <v>2457</v>
      </c>
      <c r="K1290" s="2" t="s">
        <v>2472</v>
      </c>
      <c r="L1290" s="24">
        <v>0</v>
      </c>
      <c r="M1290" s="37">
        <v>221.3766</v>
      </c>
      <c r="N1290" s="38">
        <v>0</v>
      </c>
      <c r="O1290" s="38">
        <v>0</v>
      </c>
      <c r="P1290" s="36">
        <v>0</v>
      </c>
      <c r="Q1290" s="41">
        <f>ROUND(N1290*$N$11-O1290, 2)</f>
        <v>0</v>
      </c>
      <c r="R1290" s="45">
        <f>ROUND(N1290-O1290-Q1290, 2)</f>
        <v>0</v>
      </c>
    </row>
    <row r="1291" spans="1:18" x14ac:dyDescent="0.25">
      <c r="A1291" s="2">
        <v>527220</v>
      </c>
      <c r="B1291" s="1" t="s">
        <v>2403</v>
      </c>
      <c r="C1291" s="2" t="s">
        <v>7</v>
      </c>
      <c r="D1291" s="1" t="s">
        <v>1779</v>
      </c>
      <c r="E1291" s="2">
        <v>4269</v>
      </c>
      <c r="F1291" s="2" t="s">
        <v>227</v>
      </c>
      <c r="G1291" s="2">
        <v>23</v>
      </c>
      <c r="H1291" s="2">
        <v>18</v>
      </c>
      <c r="I1291" s="2">
        <v>20.5</v>
      </c>
      <c r="J1291" s="5" t="s">
        <v>2457</v>
      </c>
      <c r="K1291" s="2" t="s">
        <v>2472</v>
      </c>
      <c r="L1291" s="24">
        <v>0</v>
      </c>
      <c r="M1291" s="37">
        <v>790.91120000000001</v>
      </c>
      <c r="N1291" s="38">
        <v>0</v>
      </c>
      <c r="O1291" s="38">
        <v>0</v>
      </c>
      <c r="P1291" s="36">
        <v>0</v>
      </c>
      <c r="Q1291" s="41">
        <f>ROUND(N1291*$N$11-O1291, 2)</f>
        <v>0</v>
      </c>
      <c r="R1291" s="45">
        <f>ROUND(N1291-O1291-Q1291, 2)</f>
        <v>0</v>
      </c>
    </row>
    <row r="1292" spans="1:18" x14ac:dyDescent="0.25">
      <c r="A1292" s="2">
        <v>91789</v>
      </c>
      <c r="B1292" s="1" t="s">
        <v>2233</v>
      </c>
      <c r="C1292" s="2" t="s">
        <v>118</v>
      </c>
      <c r="D1292" s="1" t="s">
        <v>2234</v>
      </c>
      <c r="E1292" s="2">
        <v>91238</v>
      </c>
      <c r="F1292" s="2" t="s">
        <v>900</v>
      </c>
      <c r="G1292" s="2">
        <v>30</v>
      </c>
      <c r="H1292" s="2">
        <v>28</v>
      </c>
      <c r="I1292" s="2">
        <v>29</v>
      </c>
      <c r="J1292" s="5" t="s">
        <v>2457</v>
      </c>
      <c r="K1292" s="2" t="s">
        <v>2472</v>
      </c>
      <c r="L1292" s="24">
        <v>0</v>
      </c>
      <c r="M1292" s="37">
        <v>118.35039999999999</v>
      </c>
      <c r="N1292" s="38">
        <v>0</v>
      </c>
      <c r="O1292" s="38">
        <v>0</v>
      </c>
      <c r="P1292" s="36">
        <v>0</v>
      </c>
      <c r="Q1292" s="41">
        <f>ROUND(N1292*$N$11-O1292, 2)</f>
        <v>0</v>
      </c>
      <c r="R1292" s="45">
        <f>ROUND(N1292-O1292-Q1292, 2)</f>
        <v>0</v>
      </c>
    </row>
    <row r="1293" spans="1:18" x14ac:dyDescent="0.25">
      <c r="A1293" s="2">
        <v>79665</v>
      </c>
      <c r="B1293" s="1" t="s">
        <v>1646</v>
      </c>
      <c r="C1293" s="2" t="s">
        <v>7</v>
      </c>
      <c r="D1293" s="1" t="s">
        <v>122</v>
      </c>
      <c r="E1293" s="2">
        <v>4192</v>
      </c>
      <c r="F1293" s="2" t="s">
        <v>123</v>
      </c>
      <c r="G1293" s="2">
        <v>46</v>
      </c>
      <c r="H1293" s="2">
        <v>44</v>
      </c>
      <c r="I1293" s="2">
        <v>45</v>
      </c>
      <c r="J1293" s="5" t="s">
        <v>2457</v>
      </c>
      <c r="K1293" s="2" t="s">
        <v>2472</v>
      </c>
      <c r="L1293" s="24">
        <v>0</v>
      </c>
      <c r="M1293" s="37">
        <v>340.45620000000002</v>
      </c>
      <c r="N1293" s="38">
        <v>0</v>
      </c>
      <c r="O1293" s="38">
        <v>0</v>
      </c>
      <c r="P1293" s="36">
        <v>0</v>
      </c>
      <c r="Q1293" s="41">
        <f>ROUND(N1293*$N$11-O1293, 2)</f>
        <v>0</v>
      </c>
      <c r="R1293" s="45">
        <f>ROUND(N1293-O1293-Q1293, 2)</f>
        <v>0</v>
      </c>
    </row>
    <row r="1294" spans="1:18" x14ac:dyDescent="0.25">
      <c r="A1294" s="2">
        <v>4897</v>
      </c>
      <c r="B1294" s="1" t="s">
        <v>214</v>
      </c>
      <c r="C1294" s="2" t="s">
        <v>118</v>
      </c>
      <c r="D1294" s="1" t="s">
        <v>214</v>
      </c>
      <c r="E1294" s="2">
        <v>4225</v>
      </c>
      <c r="F1294" s="2" t="s">
        <v>193</v>
      </c>
      <c r="G1294" s="2">
        <v>53</v>
      </c>
      <c r="H1294" s="2">
        <v>35</v>
      </c>
      <c r="I1294" s="2">
        <v>44</v>
      </c>
      <c r="J1294" s="5" t="s">
        <v>2457</v>
      </c>
      <c r="K1294" s="2" t="s">
        <v>2472</v>
      </c>
      <c r="L1294" s="24">
        <v>0</v>
      </c>
      <c r="M1294" s="37">
        <v>96.849599999999995</v>
      </c>
      <c r="N1294" s="38">
        <v>0</v>
      </c>
      <c r="O1294" s="38">
        <v>0</v>
      </c>
      <c r="P1294" s="36">
        <v>0</v>
      </c>
      <c r="Q1294" s="41">
        <f>ROUND(N1294*$N$11-O1294, 2)</f>
        <v>0</v>
      </c>
      <c r="R1294" s="45">
        <f>ROUND(N1294-O1294-Q1294, 2)</f>
        <v>0</v>
      </c>
    </row>
    <row r="1295" spans="1:18" x14ac:dyDescent="0.25">
      <c r="A1295" s="2">
        <v>79508</v>
      </c>
      <c r="B1295" s="1" t="s">
        <v>1608</v>
      </c>
      <c r="C1295" s="2" t="s">
        <v>118</v>
      </c>
      <c r="D1295" s="1" t="s">
        <v>1609</v>
      </c>
      <c r="E1295" s="2">
        <v>79497</v>
      </c>
      <c r="F1295" s="2" t="s">
        <v>227</v>
      </c>
      <c r="G1295" s="2">
        <v>56</v>
      </c>
      <c r="H1295" s="2">
        <v>61</v>
      </c>
      <c r="I1295" s="2">
        <v>58.5</v>
      </c>
      <c r="J1295" s="5" t="s">
        <v>2457</v>
      </c>
      <c r="K1295" s="2" t="s">
        <v>2472</v>
      </c>
      <c r="L1295" s="24">
        <v>0</v>
      </c>
      <c r="M1295" s="37">
        <v>29.347200000000001</v>
      </c>
      <c r="N1295" s="38">
        <v>0</v>
      </c>
      <c r="O1295" s="38">
        <v>0</v>
      </c>
      <c r="P1295" s="36">
        <v>0</v>
      </c>
      <c r="Q1295" s="41">
        <f>ROUND(N1295*$N$11-O1295, 2)</f>
        <v>0</v>
      </c>
      <c r="R1295" s="45">
        <f>ROUND(N1295-O1295-Q1295, 2)</f>
        <v>0</v>
      </c>
    </row>
    <row r="1296" spans="1:18" x14ac:dyDescent="0.25">
      <c r="A1296" s="2">
        <v>4907</v>
      </c>
      <c r="B1296" s="1" t="s">
        <v>222</v>
      </c>
      <c r="C1296" s="2" t="s">
        <v>7</v>
      </c>
      <c r="D1296" s="1" t="s">
        <v>221</v>
      </c>
      <c r="E1296" s="2">
        <v>4230</v>
      </c>
      <c r="F1296" s="2" t="s">
        <v>218</v>
      </c>
      <c r="G1296" s="2">
        <v>57</v>
      </c>
      <c r="H1296" s="2">
        <v>63</v>
      </c>
      <c r="I1296" s="2">
        <v>60</v>
      </c>
      <c r="J1296" s="5" t="s">
        <v>2457</v>
      </c>
      <c r="K1296" s="2" t="s">
        <v>2472</v>
      </c>
      <c r="L1296" s="24">
        <v>0</v>
      </c>
      <c r="M1296" s="37">
        <v>538.07360000000006</v>
      </c>
      <c r="N1296" s="38">
        <v>0</v>
      </c>
      <c r="O1296" s="38">
        <v>0</v>
      </c>
      <c r="P1296" s="36">
        <v>0</v>
      </c>
      <c r="Q1296" s="41">
        <f>ROUND(N1296*$N$11-O1296, 2)</f>
        <v>0</v>
      </c>
      <c r="R1296" s="45">
        <f>ROUND(N1296-O1296-Q1296, 2)</f>
        <v>0</v>
      </c>
    </row>
    <row r="1297" spans="1:18" x14ac:dyDescent="0.25">
      <c r="A1297" s="2">
        <v>4944</v>
      </c>
      <c r="B1297" s="1" t="s">
        <v>255</v>
      </c>
      <c r="C1297" s="2" t="s">
        <v>7</v>
      </c>
      <c r="D1297" s="1" t="s">
        <v>226</v>
      </c>
      <c r="E1297" s="2">
        <v>4235</v>
      </c>
      <c r="F1297" s="2" t="s">
        <v>227</v>
      </c>
      <c r="G1297" s="2">
        <v>59</v>
      </c>
      <c r="H1297" s="2">
        <v>56</v>
      </c>
      <c r="I1297" s="2">
        <v>57.5</v>
      </c>
      <c r="J1297" s="5" t="s">
        <v>2457</v>
      </c>
      <c r="K1297" s="2" t="s">
        <v>2472</v>
      </c>
      <c r="L1297" s="24">
        <v>0</v>
      </c>
      <c r="M1297" s="37">
        <v>702.93089999999995</v>
      </c>
      <c r="N1297" s="38">
        <v>0</v>
      </c>
      <c r="O1297" s="38">
        <v>0</v>
      </c>
      <c r="P1297" s="36">
        <v>0</v>
      </c>
      <c r="Q1297" s="41">
        <f>ROUND(N1297*$N$11-O1297, 2)</f>
        <v>0</v>
      </c>
      <c r="R1297" s="45">
        <f>ROUND(N1297-O1297-Q1297, 2)</f>
        <v>0</v>
      </c>
    </row>
    <row r="1298" spans="1:18" x14ac:dyDescent="0.25">
      <c r="A1298" s="2">
        <v>4959</v>
      </c>
      <c r="B1298" s="1" t="s">
        <v>269</v>
      </c>
      <c r="C1298" s="2" t="s">
        <v>7</v>
      </c>
      <c r="D1298" s="1" t="s">
        <v>226</v>
      </c>
      <c r="E1298" s="2">
        <v>4235</v>
      </c>
      <c r="F1298" s="2" t="s">
        <v>227</v>
      </c>
      <c r="G1298" s="2">
        <v>59</v>
      </c>
      <c r="H1298" s="2">
        <v>62</v>
      </c>
      <c r="I1298" s="2">
        <v>60.5</v>
      </c>
      <c r="J1298" s="5" t="s">
        <v>2457</v>
      </c>
      <c r="K1298" s="2" t="s">
        <v>2472</v>
      </c>
      <c r="L1298" s="24">
        <v>0</v>
      </c>
      <c r="M1298" s="37">
        <v>626.35249999999996</v>
      </c>
      <c r="N1298" s="38">
        <v>0</v>
      </c>
      <c r="O1298" s="38">
        <v>0</v>
      </c>
      <c r="P1298" s="36">
        <v>0</v>
      </c>
      <c r="Q1298" s="41">
        <f>ROUND(N1298*$N$11-O1298, 2)</f>
        <v>0</v>
      </c>
      <c r="R1298" s="45">
        <f>ROUND(N1298-O1298-Q1298, 2)</f>
        <v>0</v>
      </c>
    </row>
    <row r="1299" spans="1:18" x14ac:dyDescent="0.25">
      <c r="A1299" s="2">
        <v>4971</v>
      </c>
      <c r="B1299" s="1" t="s">
        <v>276</v>
      </c>
      <c r="C1299" s="2" t="s">
        <v>7</v>
      </c>
      <c r="D1299" s="1" t="s">
        <v>226</v>
      </c>
      <c r="E1299" s="2">
        <v>4235</v>
      </c>
      <c r="F1299" s="2" t="s">
        <v>227</v>
      </c>
      <c r="G1299" s="2">
        <v>48</v>
      </c>
      <c r="H1299" s="2">
        <v>60</v>
      </c>
      <c r="I1299" s="2">
        <v>54</v>
      </c>
      <c r="J1299" s="5" t="s">
        <v>2457</v>
      </c>
      <c r="K1299" s="2" t="s">
        <v>2472</v>
      </c>
      <c r="L1299" s="24">
        <v>0</v>
      </c>
      <c r="M1299" s="37">
        <v>1026.3877</v>
      </c>
      <c r="N1299" s="38">
        <v>0</v>
      </c>
      <c r="O1299" s="38">
        <v>0</v>
      </c>
      <c r="P1299" s="36">
        <v>0</v>
      </c>
      <c r="Q1299" s="41">
        <f>ROUND(N1299*$N$11-O1299, 2)</f>
        <v>0</v>
      </c>
      <c r="R1299" s="45">
        <f>ROUND(N1299-O1299-Q1299, 2)</f>
        <v>0</v>
      </c>
    </row>
    <row r="1300" spans="1:18" x14ac:dyDescent="0.25">
      <c r="A1300" s="2">
        <v>6085</v>
      </c>
      <c r="B1300" s="1" t="s">
        <v>1203</v>
      </c>
      <c r="C1300" s="2" t="s">
        <v>7</v>
      </c>
      <c r="D1300" s="1" t="s">
        <v>1201</v>
      </c>
      <c r="E1300" s="2">
        <v>4467</v>
      </c>
      <c r="F1300" s="2" t="s">
        <v>1202</v>
      </c>
      <c r="G1300" s="2">
        <v>36</v>
      </c>
      <c r="H1300" s="2">
        <v>20</v>
      </c>
      <c r="I1300" s="2">
        <v>28</v>
      </c>
      <c r="J1300" s="5" t="s">
        <v>2457</v>
      </c>
      <c r="K1300" s="2" t="s">
        <v>2472</v>
      </c>
      <c r="L1300" s="24">
        <v>0</v>
      </c>
      <c r="M1300" s="37">
        <v>459.98200000000003</v>
      </c>
      <c r="N1300" s="38">
        <v>0</v>
      </c>
      <c r="O1300" s="38">
        <v>0</v>
      </c>
      <c r="P1300" s="36">
        <v>0</v>
      </c>
      <c r="Q1300" s="41">
        <f>ROUND(N1300*$N$11-O1300, 2)</f>
        <v>0</v>
      </c>
      <c r="R1300" s="45">
        <f>ROUND(N1300-O1300-Q1300, 2)</f>
        <v>0</v>
      </c>
    </row>
    <row r="1301" spans="1:18" x14ac:dyDescent="0.25">
      <c r="A1301" s="2">
        <v>6113</v>
      </c>
      <c r="B1301" s="1" t="s">
        <v>1233</v>
      </c>
      <c r="C1301" s="2" t="s">
        <v>7</v>
      </c>
      <c r="D1301" s="1" t="s">
        <v>1234</v>
      </c>
      <c r="E1301" s="2">
        <v>4478</v>
      </c>
      <c r="F1301" s="2" t="s">
        <v>1202</v>
      </c>
      <c r="G1301" s="2" t="s">
        <v>2485</v>
      </c>
      <c r="H1301" s="2" t="s">
        <v>2485</v>
      </c>
      <c r="I1301" s="2" t="s">
        <v>2485</v>
      </c>
      <c r="J1301" s="5" t="s">
        <v>2457</v>
      </c>
      <c r="K1301" s="2" t="s">
        <v>2472</v>
      </c>
      <c r="L1301" s="24">
        <v>0</v>
      </c>
      <c r="M1301" s="37">
        <v>23.863499999999998</v>
      </c>
      <c r="N1301" s="38">
        <v>0</v>
      </c>
      <c r="O1301" s="38">
        <v>0</v>
      </c>
      <c r="P1301" s="36">
        <v>0</v>
      </c>
      <c r="Q1301" s="41">
        <f>ROUND(N1301*$N$11-O1301, 2)</f>
        <v>0</v>
      </c>
      <c r="R1301" s="45">
        <f>ROUND(N1301-O1301-Q1301, 2)</f>
        <v>0</v>
      </c>
    </row>
    <row r="1302" spans="1:18" x14ac:dyDescent="0.25">
      <c r="A1302" s="2">
        <v>79799</v>
      </c>
      <c r="B1302" s="1" t="s">
        <v>1662</v>
      </c>
      <c r="C1302" s="2" t="s">
        <v>7</v>
      </c>
      <c r="D1302" s="1" t="s">
        <v>729</v>
      </c>
      <c r="E1302" s="2">
        <v>4289</v>
      </c>
      <c r="F1302" s="2" t="s">
        <v>227</v>
      </c>
      <c r="G1302" s="2">
        <v>30</v>
      </c>
      <c r="H1302" s="2">
        <v>40</v>
      </c>
      <c r="I1302" s="2">
        <v>35</v>
      </c>
      <c r="J1302" s="5" t="s">
        <v>2457</v>
      </c>
      <c r="K1302" s="2" t="s">
        <v>2472</v>
      </c>
      <c r="L1302" s="24">
        <v>0</v>
      </c>
      <c r="M1302" s="37">
        <v>1637.4623999999999</v>
      </c>
      <c r="N1302" s="38">
        <v>0</v>
      </c>
      <c r="O1302" s="38">
        <v>0</v>
      </c>
      <c r="P1302" s="36">
        <v>0</v>
      </c>
      <c r="Q1302" s="41">
        <f>ROUND(N1302*$N$11-O1302, 2)</f>
        <v>0</v>
      </c>
      <c r="R1302" s="45">
        <f>ROUND(N1302-O1302-Q1302, 2)</f>
        <v>0</v>
      </c>
    </row>
    <row r="1303" spans="1:18" x14ac:dyDescent="0.25">
      <c r="A1303" s="2">
        <v>79982</v>
      </c>
      <c r="B1303" s="1" t="s">
        <v>1696</v>
      </c>
      <c r="C1303" s="2" t="s">
        <v>118</v>
      </c>
      <c r="D1303" s="1" t="s">
        <v>1697</v>
      </c>
      <c r="E1303" s="2">
        <v>79981</v>
      </c>
      <c r="F1303" s="2" t="s">
        <v>227</v>
      </c>
      <c r="G1303" s="2">
        <v>59</v>
      </c>
      <c r="H1303" s="2">
        <v>44</v>
      </c>
      <c r="I1303" s="2">
        <v>51.5</v>
      </c>
      <c r="J1303" s="5" t="s">
        <v>2457</v>
      </c>
      <c r="K1303" s="2" t="s">
        <v>2472</v>
      </c>
      <c r="L1303" s="24">
        <v>0</v>
      </c>
      <c r="M1303" s="37">
        <v>160.9194</v>
      </c>
      <c r="N1303" s="38">
        <v>0</v>
      </c>
      <c r="O1303" s="38">
        <v>0</v>
      </c>
      <c r="P1303" s="36">
        <v>0</v>
      </c>
      <c r="Q1303" s="41">
        <f>ROUND(N1303*$N$11-O1303, 2)</f>
        <v>0</v>
      </c>
      <c r="R1303" s="45">
        <f>ROUND(N1303-O1303-Q1303, 2)</f>
        <v>0</v>
      </c>
    </row>
    <row r="1304" spans="1:18" x14ac:dyDescent="0.25">
      <c r="A1304" s="2">
        <v>87535</v>
      </c>
      <c r="B1304" s="1" t="s">
        <v>1886</v>
      </c>
      <c r="C1304" s="2" t="s">
        <v>7</v>
      </c>
      <c r="D1304" s="1" t="s">
        <v>1208</v>
      </c>
      <c r="E1304" s="2">
        <v>4469</v>
      </c>
      <c r="F1304" s="2" t="s">
        <v>1202</v>
      </c>
      <c r="G1304" s="2">
        <v>52</v>
      </c>
      <c r="H1304" s="2">
        <v>40</v>
      </c>
      <c r="I1304" s="2">
        <v>46</v>
      </c>
      <c r="J1304" s="5" t="s">
        <v>2457</v>
      </c>
      <c r="K1304" s="2" t="s">
        <v>2472</v>
      </c>
      <c r="L1304" s="24">
        <v>0</v>
      </c>
      <c r="M1304" s="37">
        <v>510.50130000000001</v>
      </c>
      <c r="N1304" s="38">
        <v>0</v>
      </c>
      <c r="O1304" s="38">
        <v>0</v>
      </c>
      <c r="P1304" s="36">
        <v>0</v>
      </c>
      <c r="Q1304" s="41">
        <f>ROUND(N1304*$N$11-O1304, 2)</f>
        <v>0</v>
      </c>
      <c r="R1304" s="45">
        <f>ROUND(N1304-O1304-Q1304, 2)</f>
        <v>0</v>
      </c>
    </row>
    <row r="1305" spans="1:18" x14ac:dyDescent="0.25">
      <c r="A1305" s="2">
        <v>89866</v>
      </c>
      <c r="B1305" s="1" t="s">
        <v>2018</v>
      </c>
      <c r="C1305" s="2" t="s">
        <v>118</v>
      </c>
      <c r="D1305" s="1" t="s">
        <v>2018</v>
      </c>
      <c r="E1305" s="2">
        <v>90333</v>
      </c>
      <c r="F1305" s="2" t="s">
        <v>227</v>
      </c>
      <c r="G1305" s="2">
        <v>58</v>
      </c>
      <c r="H1305" s="2">
        <v>56</v>
      </c>
      <c r="I1305" s="2">
        <v>57</v>
      </c>
      <c r="J1305" s="5" t="s">
        <v>2457</v>
      </c>
      <c r="K1305" s="2" t="s">
        <v>2472</v>
      </c>
      <c r="L1305" s="24">
        <v>0</v>
      </c>
      <c r="M1305" s="37">
        <v>162.56180000000001</v>
      </c>
      <c r="N1305" s="38">
        <v>0</v>
      </c>
      <c r="O1305" s="38">
        <v>0</v>
      </c>
      <c r="P1305" s="36">
        <v>0</v>
      </c>
      <c r="Q1305" s="41">
        <f>ROUND(N1305*$N$11-O1305, 2)</f>
        <v>0</v>
      </c>
      <c r="R1305" s="45">
        <f>ROUND(N1305-O1305-Q1305, 2)</f>
        <v>0</v>
      </c>
    </row>
    <row r="1306" spans="1:18" x14ac:dyDescent="0.25">
      <c r="A1306" s="2">
        <v>90194</v>
      </c>
      <c r="B1306" s="1" t="s">
        <v>2075</v>
      </c>
      <c r="C1306" s="2" t="s">
        <v>118</v>
      </c>
      <c r="D1306" s="1" t="s">
        <v>1817</v>
      </c>
      <c r="E1306" s="2">
        <v>85516</v>
      </c>
      <c r="F1306" s="2" t="s">
        <v>803</v>
      </c>
      <c r="G1306" s="2">
        <v>67</v>
      </c>
      <c r="H1306" s="2">
        <v>73</v>
      </c>
      <c r="I1306" s="2">
        <v>70</v>
      </c>
      <c r="J1306" s="5" t="s">
        <v>2457</v>
      </c>
      <c r="K1306" s="2" t="s">
        <v>2453</v>
      </c>
      <c r="L1306" s="24">
        <v>225</v>
      </c>
      <c r="M1306" s="37">
        <v>104.39400000000001</v>
      </c>
      <c r="N1306" s="38">
        <v>23488.65</v>
      </c>
      <c r="O1306" s="38">
        <v>13893.2</v>
      </c>
      <c r="P1306" s="36">
        <v>9595.4500000000007</v>
      </c>
      <c r="Q1306" s="41">
        <f>ROUND(N1306*$N$11-O1306, 2)</f>
        <v>9481.7900000000009</v>
      </c>
      <c r="R1306" s="45">
        <f>ROUND(N1306-O1306-Q1306, 2)</f>
        <v>113.66</v>
      </c>
    </row>
    <row r="1307" spans="1:18" x14ac:dyDescent="0.25">
      <c r="A1307" s="2">
        <v>90324</v>
      </c>
      <c r="B1307" s="1" t="s">
        <v>2096</v>
      </c>
      <c r="C1307" s="2" t="s">
        <v>118</v>
      </c>
      <c r="D1307" s="1" t="s">
        <v>1406</v>
      </c>
      <c r="E1307" s="2">
        <v>79211</v>
      </c>
      <c r="F1307" s="2" t="s">
        <v>227</v>
      </c>
      <c r="G1307" s="2">
        <v>31</v>
      </c>
      <c r="H1307" s="2">
        <v>20</v>
      </c>
      <c r="I1307" s="2">
        <v>25.5</v>
      </c>
      <c r="J1307" s="5" t="s">
        <v>2457</v>
      </c>
      <c r="K1307" s="2" t="s">
        <v>2472</v>
      </c>
      <c r="L1307" s="24">
        <v>0</v>
      </c>
      <c r="M1307" s="37">
        <v>61.388599999999997</v>
      </c>
      <c r="N1307" s="38">
        <v>0</v>
      </c>
      <c r="O1307" s="38">
        <v>0</v>
      </c>
      <c r="P1307" s="36">
        <v>0</v>
      </c>
      <c r="Q1307" s="41">
        <f>ROUND(N1307*$N$11-O1307, 2)</f>
        <v>0</v>
      </c>
      <c r="R1307" s="45">
        <f>ROUND(N1307-O1307-Q1307, 2)</f>
        <v>0</v>
      </c>
    </row>
    <row r="1308" spans="1:18" x14ac:dyDescent="0.25">
      <c r="A1308" s="2">
        <v>91136</v>
      </c>
      <c r="B1308" s="1" t="s">
        <v>2167</v>
      </c>
      <c r="C1308" s="2" t="s">
        <v>118</v>
      </c>
      <c r="D1308" s="1" t="s">
        <v>2167</v>
      </c>
      <c r="E1308" s="2">
        <v>91135</v>
      </c>
      <c r="F1308" s="2" t="s">
        <v>227</v>
      </c>
      <c r="G1308" s="2">
        <v>67</v>
      </c>
      <c r="H1308" s="2">
        <v>73</v>
      </c>
      <c r="I1308" s="2">
        <v>70</v>
      </c>
      <c r="J1308" s="5" t="s">
        <v>2457</v>
      </c>
      <c r="K1308" s="2" t="s">
        <v>2453</v>
      </c>
      <c r="L1308" s="24">
        <v>225</v>
      </c>
      <c r="M1308" s="37">
        <v>1282.4241999999999</v>
      </c>
      <c r="N1308" s="38">
        <v>288545.44500000001</v>
      </c>
      <c r="O1308" s="38">
        <v>173370.5</v>
      </c>
      <c r="P1308" s="36">
        <v>115174.94500000001</v>
      </c>
      <c r="Q1308" s="41">
        <f>ROUND(N1308*$N$11-O1308, 2)</f>
        <v>113778.67</v>
      </c>
      <c r="R1308" s="45">
        <f>ROUND(N1308-O1308-Q1308, 2)</f>
        <v>1396.28</v>
      </c>
    </row>
    <row r="1309" spans="1:18" x14ac:dyDescent="0.25">
      <c r="A1309" s="2">
        <v>5023</v>
      </c>
      <c r="B1309" s="1" t="s">
        <v>325</v>
      </c>
      <c r="C1309" s="2" t="s">
        <v>7</v>
      </c>
      <c r="D1309" s="1" t="s">
        <v>323</v>
      </c>
      <c r="E1309" s="2">
        <v>4239</v>
      </c>
      <c r="F1309" s="2" t="s">
        <v>227</v>
      </c>
      <c r="G1309" s="2">
        <v>39</v>
      </c>
      <c r="H1309" s="2">
        <v>37</v>
      </c>
      <c r="I1309" s="2">
        <v>38</v>
      </c>
      <c r="J1309" s="5" t="s">
        <v>2457</v>
      </c>
      <c r="K1309" s="2" t="s">
        <v>2472</v>
      </c>
      <c r="L1309" s="24">
        <v>0</v>
      </c>
      <c r="M1309" s="37">
        <v>478.16480000000001</v>
      </c>
      <c r="N1309" s="38">
        <v>0</v>
      </c>
      <c r="O1309" s="38">
        <v>0</v>
      </c>
      <c r="P1309" s="36">
        <v>0</v>
      </c>
      <c r="Q1309" s="41">
        <f>ROUND(N1309*$N$11-O1309, 2)</f>
        <v>0</v>
      </c>
      <c r="R1309" s="45">
        <f>ROUND(N1309-O1309-Q1309, 2)</f>
        <v>0</v>
      </c>
    </row>
    <row r="1310" spans="1:18" x14ac:dyDescent="0.25">
      <c r="A1310" s="2">
        <v>78874</v>
      </c>
      <c r="B1310" s="1" t="s">
        <v>1451</v>
      </c>
      <c r="C1310" s="2" t="s">
        <v>118</v>
      </c>
      <c r="D1310" s="1" t="s">
        <v>1452</v>
      </c>
      <c r="E1310" s="2">
        <v>78873</v>
      </c>
      <c r="F1310" s="2" t="s">
        <v>1202</v>
      </c>
      <c r="G1310" s="2">
        <v>27</v>
      </c>
      <c r="H1310" s="2">
        <v>23</v>
      </c>
      <c r="I1310" s="2">
        <v>25</v>
      </c>
      <c r="J1310" s="5" t="s">
        <v>2457</v>
      </c>
      <c r="K1310" s="2" t="s">
        <v>2472</v>
      </c>
      <c r="L1310" s="24">
        <v>0</v>
      </c>
      <c r="M1310" s="37">
        <v>74.396500000000003</v>
      </c>
      <c r="N1310" s="38">
        <v>0</v>
      </c>
      <c r="O1310" s="38">
        <v>0</v>
      </c>
      <c r="P1310" s="36">
        <v>0</v>
      </c>
      <c r="Q1310" s="41">
        <f>ROUND(N1310*$N$11-O1310, 2)</f>
        <v>0</v>
      </c>
      <c r="R1310" s="45">
        <f>ROUND(N1310-O1310-Q1310, 2)</f>
        <v>0</v>
      </c>
    </row>
    <row r="1311" spans="1:18" x14ac:dyDescent="0.25">
      <c r="A1311" s="2">
        <v>6089</v>
      </c>
      <c r="B1311" s="1" t="s">
        <v>1206</v>
      </c>
      <c r="C1311" s="2" t="s">
        <v>7</v>
      </c>
      <c r="D1311" s="1" t="s">
        <v>1205</v>
      </c>
      <c r="E1311" s="2">
        <v>4468</v>
      </c>
      <c r="F1311" s="2" t="s">
        <v>1202</v>
      </c>
      <c r="G1311" s="2">
        <v>24</v>
      </c>
      <c r="H1311" s="2">
        <v>24</v>
      </c>
      <c r="I1311" s="2">
        <v>24</v>
      </c>
      <c r="J1311" s="5" t="s">
        <v>2457</v>
      </c>
      <c r="K1311" s="2" t="s">
        <v>2472</v>
      </c>
      <c r="L1311" s="24">
        <v>0</v>
      </c>
      <c r="M1311" s="37">
        <v>253.99039999999999</v>
      </c>
      <c r="N1311" s="38">
        <v>0</v>
      </c>
      <c r="O1311" s="38">
        <v>0</v>
      </c>
      <c r="P1311" s="36">
        <v>0</v>
      </c>
      <c r="Q1311" s="41">
        <f>ROUND(N1311*$N$11-O1311, 2)</f>
        <v>0</v>
      </c>
      <c r="R1311" s="45">
        <f>ROUND(N1311-O1311-Q1311, 2)</f>
        <v>0</v>
      </c>
    </row>
    <row r="1312" spans="1:18" x14ac:dyDescent="0.25">
      <c r="A1312" s="2">
        <v>79991</v>
      </c>
      <c r="B1312" s="1" t="s">
        <v>1701</v>
      </c>
      <c r="C1312" s="2" t="s">
        <v>118</v>
      </c>
      <c r="D1312" s="1" t="s">
        <v>1702</v>
      </c>
      <c r="E1312" s="2">
        <v>79990</v>
      </c>
      <c r="F1312" s="2" t="s">
        <v>227</v>
      </c>
      <c r="G1312" s="2">
        <v>39</v>
      </c>
      <c r="H1312" s="2">
        <v>30</v>
      </c>
      <c r="I1312" s="2">
        <v>34.5</v>
      </c>
      <c r="J1312" s="5" t="s">
        <v>2457</v>
      </c>
      <c r="K1312" s="2" t="s">
        <v>2472</v>
      </c>
      <c r="L1312" s="24">
        <v>0</v>
      </c>
      <c r="M1312" s="37">
        <v>14.73</v>
      </c>
      <c r="N1312" s="38">
        <v>0</v>
      </c>
      <c r="O1312" s="38">
        <v>0</v>
      </c>
      <c r="P1312" s="36">
        <v>0</v>
      </c>
      <c r="Q1312" s="41">
        <f>ROUND(N1312*$N$11-O1312, 2)</f>
        <v>0</v>
      </c>
      <c r="R1312" s="45">
        <f>ROUND(N1312-O1312-Q1312, 2)</f>
        <v>0</v>
      </c>
    </row>
    <row r="1313" spans="1:18" x14ac:dyDescent="0.25">
      <c r="A1313" s="2">
        <v>4805</v>
      </c>
      <c r="B1313" s="1" t="s">
        <v>125</v>
      </c>
      <c r="C1313" s="2" t="s">
        <v>7</v>
      </c>
      <c r="D1313" s="1" t="s">
        <v>122</v>
      </c>
      <c r="E1313" s="2">
        <v>4192</v>
      </c>
      <c r="F1313" s="2" t="s">
        <v>123</v>
      </c>
      <c r="G1313" s="2">
        <v>55</v>
      </c>
      <c r="H1313" s="2">
        <v>43</v>
      </c>
      <c r="I1313" s="2">
        <v>49</v>
      </c>
      <c r="J1313" s="5" t="s">
        <v>2457</v>
      </c>
      <c r="K1313" s="2" t="s">
        <v>2472</v>
      </c>
      <c r="L1313" s="24">
        <v>0</v>
      </c>
      <c r="M1313" s="37">
        <v>454.2946</v>
      </c>
      <c r="N1313" s="38">
        <v>0</v>
      </c>
      <c r="O1313" s="38">
        <v>0</v>
      </c>
      <c r="P1313" s="36">
        <v>0</v>
      </c>
      <c r="Q1313" s="41">
        <f>ROUND(N1313*$N$11-O1313, 2)</f>
        <v>0</v>
      </c>
      <c r="R1313" s="45">
        <f>ROUND(N1313-O1313-Q1313, 2)</f>
        <v>0</v>
      </c>
    </row>
    <row r="1314" spans="1:18" x14ac:dyDescent="0.25">
      <c r="A1314" s="2">
        <v>4778</v>
      </c>
      <c r="B1314" s="1" t="s">
        <v>86</v>
      </c>
      <c r="C1314" s="2" t="s">
        <v>7</v>
      </c>
      <c r="D1314" s="1" t="s">
        <v>83</v>
      </c>
      <c r="E1314" s="2">
        <v>4175</v>
      </c>
      <c r="F1314" s="2" t="s">
        <v>52</v>
      </c>
      <c r="G1314" s="2">
        <v>64</v>
      </c>
      <c r="H1314" s="2">
        <v>55</v>
      </c>
      <c r="I1314" s="2">
        <v>59.5</v>
      </c>
      <c r="J1314" s="5" t="s">
        <v>2457</v>
      </c>
      <c r="K1314" s="2" t="s">
        <v>2472</v>
      </c>
      <c r="L1314" s="24">
        <v>0</v>
      </c>
      <c r="M1314" s="37">
        <v>438.53820000000002</v>
      </c>
      <c r="N1314" s="38">
        <v>0</v>
      </c>
      <c r="O1314" s="38">
        <v>0</v>
      </c>
      <c r="P1314" s="36">
        <v>0</v>
      </c>
      <c r="Q1314" s="41">
        <f>ROUND(N1314*$N$11-O1314, 2)</f>
        <v>0</v>
      </c>
      <c r="R1314" s="45">
        <f>ROUND(N1314-O1314-Q1314, 2)</f>
        <v>0</v>
      </c>
    </row>
    <row r="1315" spans="1:18" x14ac:dyDescent="0.25">
      <c r="A1315" s="2">
        <v>4711</v>
      </c>
      <c r="B1315" s="1" t="s">
        <v>11</v>
      </c>
      <c r="C1315" s="2" t="s">
        <v>7</v>
      </c>
      <c r="D1315" s="1" t="s">
        <v>8</v>
      </c>
      <c r="E1315" s="2">
        <v>4153</v>
      </c>
      <c r="F1315" s="2" t="s">
        <v>9</v>
      </c>
      <c r="G1315" s="2">
        <v>49</v>
      </c>
      <c r="H1315" s="2">
        <v>49</v>
      </c>
      <c r="I1315" s="2">
        <v>49</v>
      </c>
      <c r="J1315" s="5" t="s">
        <v>2457</v>
      </c>
      <c r="K1315" s="2" t="s">
        <v>2472</v>
      </c>
      <c r="L1315" s="24">
        <v>0</v>
      </c>
      <c r="M1315" s="37">
        <v>277.2996</v>
      </c>
      <c r="N1315" s="38">
        <v>0</v>
      </c>
      <c r="O1315" s="38">
        <v>0</v>
      </c>
      <c r="P1315" s="36">
        <v>0</v>
      </c>
      <c r="Q1315" s="41">
        <f>ROUND(N1315*$N$11-O1315, 2)</f>
        <v>0</v>
      </c>
      <c r="R1315" s="45">
        <f>ROUND(N1315-O1315-Q1315, 2)</f>
        <v>0</v>
      </c>
    </row>
    <row r="1316" spans="1:18" x14ac:dyDescent="0.25">
      <c r="A1316" s="2">
        <v>4789</v>
      </c>
      <c r="B1316" s="1" t="s">
        <v>6</v>
      </c>
      <c r="C1316" s="2" t="s">
        <v>7</v>
      </c>
      <c r="D1316" s="1" t="s">
        <v>100</v>
      </c>
      <c r="E1316" s="2">
        <v>4180</v>
      </c>
      <c r="F1316" s="2" t="s">
        <v>52</v>
      </c>
      <c r="G1316" s="2">
        <v>48</v>
      </c>
      <c r="H1316" s="2">
        <v>52</v>
      </c>
      <c r="I1316" s="2">
        <v>50</v>
      </c>
      <c r="J1316" s="5" t="s">
        <v>2457</v>
      </c>
      <c r="K1316" s="2" t="s">
        <v>2472</v>
      </c>
      <c r="L1316" s="24">
        <v>0</v>
      </c>
      <c r="M1316" s="37">
        <v>438.51859999999999</v>
      </c>
      <c r="N1316" s="38">
        <v>0</v>
      </c>
      <c r="O1316" s="38">
        <v>0</v>
      </c>
      <c r="P1316" s="36">
        <v>0</v>
      </c>
      <c r="Q1316" s="41">
        <f>ROUND(N1316*$N$11-O1316, 2)</f>
        <v>0</v>
      </c>
      <c r="R1316" s="45">
        <f>ROUND(N1316-O1316-Q1316, 2)</f>
        <v>0</v>
      </c>
    </row>
    <row r="1317" spans="1:18" x14ac:dyDescent="0.25">
      <c r="A1317" s="2">
        <v>5104</v>
      </c>
      <c r="B1317" s="1" t="s">
        <v>397</v>
      </c>
      <c r="C1317" s="2" t="s">
        <v>7</v>
      </c>
      <c r="D1317" s="1" t="s">
        <v>368</v>
      </c>
      <c r="E1317" s="2">
        <v>4241</v>
      </c>
      <c r="F1317" s="2" t="s">
        <v>227</v>
      </c>
      <c r="G1317" s="2">
        <v>37</v>
      </c>
      <c r="H1317" s="2">
        <v>27</v>
      </c>
      <c r="I1317" s="2">
        <v>32</v>
      </c>
      <c r="J1317" s="5" t="s">
        <v>2457</v>
      </c>
      <c r="K1317" s="2" t="s">
        <v>2472</v>
      </c>
      <c r="L1317" s="24">
        <v>0</v>
      </c>
      <c r="M1317" s="37">
        <v>633.33529999999996</v>
      </c>
      <c r="N1317" s="38">
        <v>0</v>
      </c>
      <c r="O1317" s="38">
        <v>0</v>
      </c>
      <c r="P1317" s="36">
        <v>0</v>
      </c>
      <c r="Q1317" s="41">
        <f>ROUND(N1317*$N$11-O1317, 2)</f>
        <v>0</v>
      </c>
      <c r="R1317" s="45">
        <f>ROUND(N1317-O1317-Q1317, 2)</f>
        <v>0</v>
      </c>
    </row>
    <row r="1318" spans="1:18" x14ac:dyDescent="0.25">
      <c r="A1318" s="2">
        <v>5445</v>
      </c>
      <c r="B1318" s="1" t="s">
        <v>719</v>
      </c>
      <c r="C1318" s="2" t="s">
        <v>7</v>
      </c>
      <c r="D1318" s="1" t="s">
        <v>718</v>
      </c>
      <c r="E1318" s="2">
        <v>4287</v>
      </c>
      <c r="F1318" s="2" t="s">
        <v>227</v>
      </c>
      <c r="G1318" s="2">
        <v>35</v>
      </c>
      <c r="H1318" s="2">
        <v>27</v>
      </c>
      <c r="I1318" s="2">
        <v>31</v>
      </c>
      <c r="J1318" s="5" t="s">
        <v>2457</v>
      </c>
      <c r="K1318" s="2" t="s">
        <v>2472</v>
      </c>
      <c r="L1318" s="24">
        <v>0</v>
      </c>
      <c r="M1318" s="37">
        <v>1789.5636999999999</v>
      </c>
      <c r="N1318" s="38">
        <v>0</v>
      </c>
      <c r="O1318" s="38">
        <v>0</v>
      </c>
      <c r="P1318" s="36">
        <v>0</v>
      </c>
      <c r="Q1318" s="41">
        <f>ROUND(N1318*$N$11-O1318, 2)</f>
        <v>0</v>
      </c>
      <c r="R1318" s="45">
        <f>ROUND(N1318-O1318-Q1318, 2)</f>
        <v>0</v>
      </c>
    </row>
    <row r="1319" spans="1:18" x14ac:dyDescent="0.25">
      <c r="A1319" s="2">
        <v>5712</v>
      </c>
      <c r="B1319" s="1" t="s">
        <v>941</v>
      </c>
      <c r="C1319" s="2" t="s">
        <v>7</v>
      </c>
      <c r="D1319" s="1" t="s">
        <v>903</v>
      </c>
      <c r="E1319" s="2">
        <v>4403</v>
      </c>
      <c r="F1319" s="2" t="s">
        <v>900</v>
      </c>
      <c r="G1319" s="2">
        <v>54</v>
      </c>
      <c r="H1319" s="2">
        <v>48</v>
      </c>
      <c r="I1319" s="2">
        <v>51</v>
      </c>
      <c r="J1319" s="5" t="s">
        <v>2457</v>
      </c>
      <c r="K1319" s="2" t="s">
        <v>2472</v>
      </c>
      <c r="L1319" s="24">
        <v>0</v>
      </c>
      <c r="M1319" s="37">
        <v>456.1062</v>
      </c>
      <c r="N1319" s="38">
        <v>0</v>
      </c>
      <c r="O1319" s="38">
        <v>0</v>
      </c>
      <c r="P1319" s="36">
        <v>0</v>
      </c>
      <c r="Q1319" s="41">
        <f>ROUND(N1319*$N$11-O1319, 2)</f>
        <v>0</v>
      </c>
      <c r="R1319" s="45">
        <f>ROUND(N1319-O1319-Q1319, 2)</f>
        <v>0</v>
      </c>
    </row>
    <row r="1320" spans="1:18" x14ac:dyDescent="0.25">
      <c r="A1320" s="2">
        <v>5735</v>
      </c>
      <c r="B1320" s="1" t="s">
        <v>956</v>
      </c>
      <c r="C1320" s="2" t="s">
        <v>7</v>
      </c>
      <c r="D1320" s="1" t="s">
        <v>903</v>
      </c>
      <c r="E1320" s="2">
        <v>4403</v>
      </c>
      <c r="F1320" s="2" t="s">
        <v>900</v>
      </c>
      <c r="G1320" s="2">
        <v>57</v>
      </c>
      <c r="H1320" s="2">
        <v>56</v>
      </c>
      <c r="I1320" s="2">
        <v>56.5</v>
      </c>
      <c r="J1320" s="5" t="s">
        <v>2457</v>
      </c>
      <c r="K1320" s="2" t="s">
        <v>2472</v>
      </c>
      <c r="L1320" s="24">
        <v>0</v>
      </c>
      <c r="M1320" s="37">
        <v>424.2867</v>
      </c>
      <c r="N1320" s="38">
        <v>0</v>
      </c>
      <c r="O1320" s="38">
        <v>0</v>
      </c>
      <c r="P1320" s="36">
        <v>0</v>
      </c>
      <c r="Q1320" s="41">
        <f>ROUND(N1320*$N$11-O1320, 2)</f>
        <v>0</v>
      </c>
      <c r="R1320" s="45">
        <f>ROUND(N1320-O1320-Q1320, 2)</f>
        <v>0</v>
      </c>
    </row>
    <row r="1321" spans="1:18" x14ac:dyDescent="0.25">
      <c r="A1321" s="2">
        <v>5928</v>
      </c>
      <c r="B1321" s="1" t="s">
        <v>1114</v>
      </c>
      <c r="C1321" s="2" t="s">
        <v>7</v>
      </c>
      <c r="D1321" s="1" t="s">
        <v>1115</v>
      </c>
      <c r="E1321" s="2">
        <v>4445</v>
      </c>
      <c r="F1321" s="2" t="s">
        <v>1075</v>
      </c>
      <c r="G1321" s="2">
        <v>33</v>
      </c>
      <c r="H1321" s="2">
        <v>30</v>
      </c>
      <c r="I1321" s="2">
        <v>31.5</v>
      </c>
      <c r="J1321" s="5" t="s">
        <v>2457</v>
      </c>
      <c r="K1321" s="2" t="s">
        <v>2472</v>
      </c>
      <c r="L1321" s="24">
        <v>0</v>
      </c>
      <c r="M1321" s="37">
        <v>722.14949999999999</v>
      </c>
      <c r="N1321" s="38">
        <v>0</v>
      </c>
      <c r="O1321" s="38">
        <v>0</v>
      </c>
      <c r="P1321" s="36">
        <v>0</v>
      </c>
      <c r="Q1321" s="41">
        <f>ROUND(N1321*$N$11-O1321, 2)</f>
        <v>0</v>
      </c>
      <c r="R1321" s="45">
        <f>ROUND(N1321-O1321-Q1321, 2)</f>
        <v>0</v>
      </c>
    </row>
    <row r="1322" spans="1:18" x14ac:dyDescent="0.25">
      <c r="A1322" s="2">
        <v>79831</v>
      </c>
      <c r="B1322" s="1" t="s">
        <v>1670</v>
      </c>
      <c r="C1322" s="2" t="s">
        <v>7</v>
      </c>
      <c r="D1322" s="1" t="s">
        <v>1115</v>
      </c>
      <c r="E1322" s="2">
        <v>4445</v>
      </c>
      <c r="F1322" s="2" t="s">
        <v>1075</v>
      </c>
      <c r="G1322" s="2">
        <v>37</v>
      </c>
      <c r="H1322" s="2">
        <v>35</v>
      </c>
      <c r="I1322" s="2">
        <v>36</v>
      </c>
      <c r="J1322" s="5" t="s">
        <v>2457</v>
      </c>
      <c r="K1322" s="2" t="s">
        <v>2472</v>
      </c>
      <c r="L1322" s="24">
        <v>0</v>
      </c>
      <c r="M1322" s="37">
        <v>382.38850000000002</v>
      </c>
      <c r="N1322" s="38">
        <v>0</v>
      </c>
      <c r="O1322" s="38">
        <v>0</v>
      </c>
      <c r="P1322" s="36">
        <v>0</v>
      </c>
      <c r="Q1322" s="41">
        <f>ROUND(N1322*$N$11-O1322, 2)</f>
        <v>0</v>
      </c>
      <c r="R1322" s="45">
        <f>ROUND(N1322-O1322-Q1322, 2)</f>
        <v>0</v>
      </c>
    </row>
    <row r="1323" spans="1:18" x14ac:dyDescent="0.25">
      <c r="A1323" s="2">
        <v>90752</v>
      </c>
      <c r="B1323" s="1" t="s">
        <v>2117</v>
      </c>
      <c r="C1323" s="2" t="s">
        <v>7</v>
      </c>
      <c r="D1323" s="1" t="s">
        <v>226</v>
      </c>
      <c r="E1323" s="2">
        <v>4235</v>
      </c>
      <c r="F1323" s="2" t="s">
        <v>227</v>
      </c>
      <c r="G1323" s="2">
        <v>71</v>
      </c>
      <c r="H1323" s="2">
        <v>71</v>
      </c>
      <c r="I1323" s="2">
        <v>71</v>
      </c>
      <c r="J1323" s="5" t="s">
        <v>2457</v>
      </c>
      <c r="K1323" s="2" t="s">
        <v>2453</v>
      </c>
      <c r="L1323" s="24">
        <v>225</v>
      </c>
      <c r="M1323" s="37">
        <v>338.09500000000003</v>
      </c>
      <c r="N1323" s="38">
        <v>76071.375</v>
      </c>
      <c r="O1323" s="38">
        <v>45642.83</v>
      </c>
      <c r="P1323" s="36">
        <v>30428.544999999998</v>
      </c>
      <c r="Q1323" s="41">
        <f>ROUND(N1323*$N$11-O1323, 2)</f>
        <v>30060.44</v>
      </c>
      <c r="R1323" s="45">
        <f>ROUND(N1323-O1323-Q1323, 2)</f>
        <v>368.11</v>
      </c>
    </row>
    <row r="1324" spans="1:18" x14ac:dyDescent="0.25">
      <c r="A1324" s="2">
        <v>5853</v>
      </c>
      <c r="B1324" s="1" t="s">
        <v>1055</v>
      </c>
      <c r="C1324" s="2" t="s">
        <v>7</v>
      </c>
      <c r="D1324" s="1" t="s">
        <v>1056</v>
      </c>
      <c r="E1324" s="2">
        <v>4414</v>
      </c>
      <c r="F1324" s="2" t="s">
        <v>900</v>
      </c>
      <c r="G1324" s="2" t="s">
        <v>2485</v>
      </c>
      <c r="H1324" s="2" t="s">
        <v>2485</v>
      </c>
      <c r="I1324" s="2" t="s">
        <v>2485</v>
      </c>
      <c r="J1324" s="5" t="s">
        <v>2457</v>
      </c>
      <c r="K1324" s="2" t="s">
        <v>2472</v>
      </c>
      <c r="L1324" s="24">
        <v>0</v>
      </c>
      <c r="M1324" s="37">
        <v>12.83</v>
      </c>
      <c r="N1324" s="38">
        <v>0</v>
      </c>
      <c r="O1324" s="38">
        <v>0</v>
      </c>
      <c r="P1324" s="36">
        <v>0</v>
      </c>
      <c r="Q1324" s="41">
        <f>ROUND(N1324*$N$11-O1324, 2)</f>
        <v>0</v>
      </c>
      <c r="R1324" s="45">
        <f>ROUND(N1324-O1324-Q1324, 2)</f>
        <v>0</v>
      </c>
    </row>
    <row r="1325" spans="1:18" x14ac:dyDescent="0.25">
      <c r="A1325" s="2">
        <v>5891</v>
      </c>
      <c r="B1325" s="1" t="s">
        <v>1081</v>
      </c>
      <c r="C1325" s="2" t="s">
        <v>118</v>
      </c>
      <c r="D1325" s="1" t="s">
        <v>1082</v>
      </c>
      <c r="E1325" s="2">
        <v>6364</v>
      </c>
      <c r="F1325" s="2" t="s">
        <v>900</v>
      </c>
      <c r="G1325" s="2">
        <v>61</v>
      </c>
      <c r="H1325" s="2">
        <v>54</v>
      </c>
      <c r="I1325" s="2">
        <v>57.5</v>
      </c>
      <c r="J1325" s="5" t="s">
        <v>2457</v>
      </c>
      <c r="K1325" s="2" t="s">
        <v>2472</v>
      </c>
      <c r="L1325" s="24">
        <v>0</v>
      </c>
      <c r="M1325" s="37">
        <v>249.44479999999999</v>
      </c>
      <c r="N1325" s="38">
        <v>0</v>
      </c>
      <c r="O1325" s="38">
        <v>0</v>
      </c>
      <c r="P1325" s="36">
        <v>0</v>
      </c>
      <c r="Q1325" s="41">
        <f>ROUND(N1325*$N$11-O1325, 2)</f>
        <v>0</v>
      </c>
      <c r="R1325" s="45">
        <f>ROUND(N1325-O1325-Q1325, 2)</f>
        <v>0</v>
      </c>
    </row>
    <row r="1326" spans="1:18" x14ac:dyDescent="0.25">
      <c r="A1326" s="2">
        <v>6132</v>
      </c>
      <c r="B1326" s="1" t="s">
        <v>1255</v>
      </c>
      <c r="C1326" s="2" t="s">
        <v>118</v>
      </c>
      <c r="D1326" s="1" t="s">
        <v>1256</v>
      </c>
      <c r="E1326" s="2">
        <v>4492</v>
      </c>
      <c r="F1326" s="2" t="s">
        <v>1202</v>
      </c>
      <c r="G1326" s="2">
        <v>63</v>
      </c>
      <c r="H1326" s="2">
        <v>54</v>
      </c>
      <c r="I1326" s="2">
        <v>58.5</v>
      </c>
      <c r="J1326" s="5" t="s">
        <v>2457</v>
      </c>
      <c r="K1326" s="2" t="s">
        <v>2472</v>
      </c>
      <c r="L1326" s="24">
        <v>0</v>
      </c>
      <c r="M1326" s="37">
        <v>132.49189999999999</v>
      </c>
      <c r="N1326" s="38">
        <v>0</v>
      </c>
      <c r="O1326" s="38">
        <v>0</v>
      </c>
      <c r="P1326" s="36">
        <v>0</v>
      </c>
      <c r="Q1326" s="41">
        <f>ROUND(N1326*$N$11-O1326, 2)</f>
        <v>0</v>
      </c>
      <c r="R1326" s="45">
        <f>ROUND(N1326-O1326-Q1326, 2)</f>
        <v>0</v>
      </c>
    </row>
    <row r="1327" spans="1:18" x14ac:dyDescent="0.25">
      <c r="A1327" s="2">
        <v>5048</v>
      </c>
      <c r="B1327" s="1" t="s">
        <v>204</v>
      </c>
      <c r="C1327" s="2" t="s">
        <v>7</v>
      </c>
      <c r="D1327" s="1" t="s">
        <v>342</v>
      </c>
      <c r="E1327" s="2">
        <v>4240</v>
      </c>
      <c r="F1327" s="2" t="s">
        <v>227</v>
      </c>
      <c r="G1327" s="2">
        <v>61</v>
      </c>
      <c r="H1327" s="2">
        <v>61</v>
      </c>
      <c r="I1327" s="2">
        <v>61</v>
      </c>
      <c r="J1327" s="5" t="s">
        <v>2457</v>
      </c>
      <c r="K1327" s="2" t="s">
        <v>2472</v>
      </c>
      <c r="L1327" s="24">
        <v>0</v>
      </c>
      <c r="M1327" s="37">
        <v>405.33580000000001</v>
      </c>
      <c r="N1327" s="38">
        <v>0</v>
      </c>
      <c r="O1327" s="38">
        <v>0</v>
      </c>
      <c r="P1327" s="36">
        <v>0</v>
      </c>
      <c r="Q1327" s="41">
        <f>ROUND(N1327*$N$11-O1327, 2)</f>
        <v>0</v>
      </c>
      <c r="R1327" s="45">
        <f>ROUND(N1327-O1327-Q1327, 2)</f>
        <v>0</v>
      </c>
    </row>
    <row r="1328" spans="1:18" x14ac:dyDescent="0.25">
      <c r="A1328" s="2">
        <v>5308</v>
      </c>
      <c r="B1328" s="1" t="s">
        <v>586</v>
      </c>
      <c r="C1328" s="2" t="s">
        <v>7</v>
      </c>
      <c r="D1328" s="1" t="s">
        <v>574</v>
      </c>
      <c r="E1328" s="2">
        <v>4267</v>
      </c>
      <c r="F1328" s="2" t="s">
        <v>227</v>
      </c>
      <c r="G1328" s="2">
        <v>64</v>
      </c>
      <c r="H1328" s="2">
        <v>60</v>
      </c>
      <c r="I1328" s="2">
        <v>62</v>
      </c>
      <c r="J1328" s="5" t="s">
        <v>2457</v>
      </c>
      <c r="K1328" s="2" t="s">
        <v>2472</v>
      </c>
      <c r="L1328" s="24">
        <v>0</v>
      </c>
      <c r="M1328" s="37">
        <v>478.13760000000002</v>
      </c>
      <c r="N1328" s="38">
        <v>0</v>
      </c>
      <c r="O1328" s="38">
        <v>0</v>
      </c>
      <c r="P1328" s="36">
        <v>0</v>
      </c>
      <c r="Q1328" s="41">
        <f>ROUND(N1328*$N$11-O1328, 2)</f>
        <v>0</v>
      </c>
      <c r="R1328" s="45">
        <f>ROUND(N1328-O1328-Q1328, 2)</f>
        <v>0</v>
      </c>
    </row>
    <row r="1329" spans="1:18" x14ac:dyDescent="0.25">
      <c r="A1329" s="2">
        <v>4948</v>
      </c>
      <c r="B1329" s="1" t="s">
        <v>259</v>
      </c>
      <c r="C1329" s="2" t="s">
        <v>7</v>
      </c>
      <c r="D1329" s="1" t="s">
        <v>226</v>
      </c>
      <c r="E1329" s="2">
        <v>4235</v>
      </c>
      <c r="F1329" s="2" t="s">
        <v>227</v>
      </c>
      <c r="G1329" s="2">
        <v>58</v>
      </c>
      <c r="H1329" s="2">
        <v>62</v>
      </c>
      <c r="I1329" s="2">
        <v>60</v>
      </c>
      <c r="J1329" s="5" t="s">
        <v>2457</v>
      </c>
      <c r="K1329" s="2" t="s">
        <v>2472</v>
      </c>
      <c r="L1329" s="24">
        <v>0</v>
      </c>
      <c r="M1329" s="37">
        <v>498.31799999999998</v>
      </c>
      <c r="N1329" s="38">
        <v>0</v>
      </c>
      <c r="O1329" s="38">
        <v>0</v>
      </c>
      <c r="P1329" s="36">
        <v>0</v>
      </c>
      <c r="Q1329" s="41">
        <f>ROUND(N1329*$N$11-O1329, 2)</f>
        <v>0</v>
      </c>
      <c r="R1329" s="45">
        <f>ROUND(N1329-O1329-Q1329, 2)</f>
        <v>0</v>
      </c>
    </row>
    <row r="1330" spans="1:18" x14ac:dyDescent="0.25">
      <c r="A1330" s="2">
        <v>4951</v>
      </c>
      <c r="B1330" s="1" t="s">
        <v>261</v>
      </c>
      <c r="C1330" s="2" t="s">
        <v>7</v>
      </c>
      <c r="D1330" s="1" t="s">
        <v>226</v>
      </c>
      <c r="E1330" s="2">
        <v>4235</v>
      </c>
      <c r="F1330" s="2" t="s">
        <v>227</v>
      </c>
      <c r="G1330" s="2">
        <v>53</v>
      </c>
      <c r="H1330" s="2">
        <v>56</v>
      </c>
      <c r="I1330" s="2">
        <v>54.5</v>
      </c>
      <c r="J1330" s="5" t="s">
        <v>2457</v>
      </c>
      <c r="K1330" s="2" t="s">
        <v>2472</v>
      </c>
      <c r="L1330" s="24">
        <v>0</v>
      </c>
      <c r="M1330" s="37">
        <v>472.48309999999998</v>
      </c>
      <c r="N1330" s="38">
        <v>0</v>
      </c>
      <c r="O1330" s="38">
        <v>0</v>
      </c>
      <c r="P1330" s="36">
        <v>0</v>
      </c>
      <c r="Q1330" s="41">
        <f>ROUND(N1330*$N$11-O1330, 2)</f>
        <v>0</v>
      </c>
      <c r="R1330" s="45">
        <f>ROUND(N1330-O1330-Q1330, 2)</f>
        <v>0</v>
      </c>
    </row>
    <row r="1331" spans="1:18" x14ac:dyDescent="0.25">
      <c r="A1331" s="2">
        <v>5127</v>
      </c>
      <c r="B1331" s="1" t="s">
        <v>419</v>
      </c>
      <c r="C1331" s="2" t="s">
        <v>7</v>
      </c>
      <c r="D1331" s="1" t="s">
        <v>403</v>
      </c>
      <c r="E1331" s="2">
        <v>4242</v>
      </c>
      <c r="F1331" s="2" t="s">
        <v>227</v>
      </c>
      <c r="G1331" s="2">
        <v>30</v>
      </c>
      <c r="H1331" s="2">
        <v>35</v>
      </c>
      <c r="I1331" s="2">
        <v>32.5</v>
      </c>
      <c r="J1331" s="5" t="s">
        <v>2457</v>
      </c>
      <c r="K1331" s="2" t="s">
        <v>2472</v>
      </c>
      <c r="L1331" s="24">
        <v>0</v>
      </c>
      <c r="M1331" s="37">
        <v>3387.3977</v>
      </c>
      <c r="N1331" s="38">
        <v>0</v>
      </c>
      <c r="O1331" s="38">
        <v>0</v>
      </c>
      <c r="P1331" s="36">
        <v>0</v>
      </c>
      <c r="Q1331" s="41">
        <f>ROUND(N1331*$N$11-O1331, 2)</f>
        <v>0</v>
      </c>
      <c r="R1331" s="45">
        <f>ROUND(N1331-O1331-Q1331, 2)</f>
        <v>0</v>
      </c>
    </row>
    <row r="1332" spans="1:18" x14ac:dyDescent="0.25">
      <c r="A1332" s="2">
        <v>6122</v>
      </c>
      <c r="B1332" s="1" t="s">
        <v>1249</v>
      </c>
      <c r="C1332" s="2" t="s">
        <v>7</v>
      </c>
      <c r="D1332" s="1" t="s">
        <v>1250</v>
      </c>
      <c r="E1332" s="2">
        <v>4486</v>
      </c>
      <c r="F1332" s="2" t="s">
        <v>1202</v>
      </c>
      <c r="G1332" s="2">
        <v>60</v>
      </c>
      <c r="H1332" s="2">
        <v>46</v>
      </c>
      <c r="I1332" s="2">
        <v>53</v>
      </c>
      <c r="J1332" s="5" t="s">
        <v>2457</v>
      </c>
      <c r="K1332" s="2" t="s">
        <v>2472</v>
      </c>
      <c r="L1332" s="24">
        <v>0</v>
      </c>
      <c r="M1332" s="37">
        <v>459.45299999999997</v>
      </c>
      <c r="N1332" s="38">
        <v>0</v>
      </c>
      <c r="O1332" s="38">
        <v>0</v>
      </c>
      <c r="P1332" s="36">
        <v>0</v>
      </c>
      <c r="Q1332" s="41">
        <f>ROUND(N1332*$N$11-O1332, 2)</f>
        <v>0</v>
      </c>
      <c r="R1332" s="45">
        <f>ROUND(N1332-O1332-Q1332, 2)</f>
        <v>0</v>
      </c>
    </row>
    <row r="1333" spans="1:18" x14ac:dyDescent="0.25">
      <c r="A1333" s="2">
        <v>90028</v>
      </c>
      <c r="B1333" s="1" t="s">
        <v>2046</v>
      </c>
      <c r="C1333" s="2" t="s">
        <v>7</v>
      </c>
      <c r="D1333" s="1" t="s">
        <v>625</v>
      </c>
      <c r="E1333" s="2">
        <v>4272</v>
      </c>
      <c r="F1333" s="2" t="s">
        <v>227</v>
      </c>
      <c r="G1333" s="2">
        <v>53</v>
      </c>
      <c r="H1333" s="2">
        <v>53</v>
      </c>
      <c r="I1333" s="2">
        <v>53</v>
      </c>
      <c r="J1333" s="5" t="s">
        <v>2457</v>
      </c>
      <c r="K1333" s="2" t="s">
        <v>2472</v>
      </c>
      <c r="L1333" s="24">
        <v>0</v>
      </c>
      <c r="M1333" s="37">
        <v>1029.6077</v>
      </c>
      <c r="N1333" s="38">
        <v>0</v>
      </c>
      <c r="O1333" s="38">
        <v>0</v>
      </c>
      <c r="P1333" s="36">
        <v>0</v>
      </c>
      <c r="Q1333" s="41">
        <f>ROUND(N1333*$N$11-O1333, 2)</f>
        <v>0</v>
      </c>
      <c r="R1333" s="45">
        <f>ROUND(N1333-O1333-Q1333, 2)</f>
        <v>0</v>
      </c>
    </row>
    <row r="1334" spans="1:18" x14ac:dyDescent="0.25">
      <c r="A1334" s="2">
        <v>88322</v>
      </c>
      <c r="B1334" s="1" t="s">
        <v>1906</v>
      </c>
      <c r="C1334" s="2" t="s">
        <v>118</v>
      </c>
      <c r="D1334" s="1" t="s">
        <v>1907</v>
      </c>
      <c r="E1334" s="2">
        <v>88321</v>
      </c>
      <c r="F1334" s="2" t="s">
        <v>1202</v>
      </c>
      <c r="G1334" s="2">
        <v>36</v>
      </c>
      <c r="H1334" s="2">
        <v>23</v>
      </c>
      <c r="I1334" s="2">
        <v>29.5</v>
      </c>
      <c r="J1334" s="5" t="s">
        <v>2457</v>
      </c>
      <c r="K1334" s="2" t="s">
        <v>2472</v>
      </c>
      <c r="L1334" s="24">
        <v>0</v>
      </c>
      <c r="M1334" s="37">
        <v>150.89420000000001</v>
      </c>
      <c r="N1334" s="38">
        <v>0</v>
      </c>
      <c r="O1334" s="38">
        <v>0</v>
      </c>
      <c r="P1334" s="36">
        <v>0</v>
      </c>
      <c r="Q1334" s="41">
        <f>ROUND(N1334*$N$11-O1334, 2)</f>
        <v>0</v>
      </c>
      <c r="R1334" s="45">
        <f>ROUND(N1334-O1334-Q1334, 2)</f>
        <v>0</v>
      </c>
    </row>
    <row r="1335" spans="1:18" x14ac:dyDescent="0.25">
      <c r="A1335" s="2">
        <v>5165</v>
      </c>
      <c r="B1335" s="1" t="s">
        <v>456</v>
      </c>
      <c r="C1335" s="2" t="s">
        <v>7</v>
      </c>
      <c r="D1335" s="1" t="s">
        <v>457</v>
      </c>
      <c r="E1335" s="2">
        <v>4247</v>
      </c>
      <c r="F1335" s="2" t="s">
        <v>227</v>
      </c>
      <c r="G1335" s="2">
        <v>66</v>
      </c>
      <c r="H1335" s="2">
        <v>59</v>
      </c>
      <c r="I1335" s="2">
        <v>62.5</v>
      </c>
      <c r="J1335" s="5" t="s">
        <v>2457</v>
      </c>
      <c r="K1335" s="2" t="s">
        <v>2472</v>
      </c>
      <c r="L1335" s="24">
        <v>0</v>
      </c>
      <c r="M1335" s="37">
        <v>307.47109999999998</v>
      </c>
      <c r="N1335" s="38">
        <v>0</v>
      </c>
      <c r="O1335" s="38">
        <v>0</v>
      </c>
      <c r="P1335" s="36">
        <v>0</v>
      </c>
      <c r="Q1335" s="41">
        <f>ROUND(N1335*$N$11-O1335, 2)</f>
        <v>0</v>
      </c>
      <c r="R1335" s="45">
        <f>ROUND(N1335-O1335-Q1335, 2)</f>
        <v>0</v>
      </c>
    </row>
    <row r="1336" spans="1:18" x14ac:dyDescent="0.25">
      <c r="A1336" s="2">
        <v>4841</v>
      </c>
      <c r="B1336" s="1" t="s">
        <v>157</v>
      </c>
      <c r="C1336" s="2" t="s">
        <v>118</v>
      </c>
      <c r="D1336" s="1" t="s">
        <v>158</v>
      </c>
      <c r="E1336" s="2">
        <v>4201</v>
      </c>
      <c r="F1336" s="2" t="s">
        <v>123</v>
      </c>
      <c r="G1336" s="2">
        <v>41</v>
      </c>
      <c r="H1336" s="2">
        <v>32</v>
      </c>
      <c r="I1336" s="2">
        <v>36.5</v>
      </c>
      <c r="J1336" s="5" t="s">
        <v>2457</v>
      </c>
      <c r="K1336" s="2" t="s">
        <v>2472</v>
      </c>
      <c r="L1336" s="24">
        <v>0</v>
      </c>
      <c r="M1336" s="37">
        <v>183.4358</v>
      </c>
      <c r="N1336" s="38">
        <v>0</v>
      </c>
      <c r="O1336" s="38">
        <v>0</v>
      </c>
      <c r="P1336" s="36">
        <v>0</v>
      </c>
      <c r="Q1336" s="41">
        <f>ROUND(N1336*$N$11-O1336, 2)</f>
        <v>0</v>
      </c>
      <c r="R1336" s="45">
        <f>ROUND(N1336-O1336-Q1336, 2)</f>
        <v>0</v>
      </c>
    </row>
    <row r="1337" spans="1:18" x14ac:dyDescent="0.25">
      <c r="A1337" s="2">
        <v>5233</v>
      </c>
      <c r="B1337" s="1" t="s">
        <v>509</v>
      </c>
      <c r="C1337" s="2" t="s">
        <v>7</v>
      </c>
      <c r="D1337" s="1" t="s">
        <v>490</v>
      </c>
      <c r="E1337" s="2">
        <v>4258</v>
      </c>
      <c r="F1337" s="2" t="s">
        <v>227</v>
      </c>
      <c r="G1337" s="2" t="s">
        <v>2485</v>
      </c>
      <c r="H1337" s="2" t="s">
        <v>2485</v>
      </c>
      <c r="I1337" s="2" t="s">
        <v>2485</v>
      </c>
      <c r="J1337" s="5" t="s">
        <v>2457</v>
      </c>
      <c r="K1337" s="2" t="s">
        <v>2472</v>
      </c>
      <c r="L1337" s="24">
        <v>0</v>
      </c>
      <c r="M1337" s="37">
        <v>93.204999999999998</v>
      </c>
      <c r="N1337" s="38">
        <v>0</v>
      </c>
      <c r="O1337" s="38">
        <v>0</v>
      </c>
      <c r="P1337" s="36">
        <v>0</v>
      </c>
      <c r="Q1337" s="41">
        <f>ROUND(N1337*$N$11-O1337, 2)</f>
        <v>0</v>
      </c>
      <c r="R1337" s="45">
        <f>ROUND(N1337-O1337-Q1337, 2)</f>
        <v>0</v>
      </c>
    </row>
    <row r="1338" spans="1:18" x14ac:dyDescent="0.25">
      <c r="A1338" s="2">
        <v>92235</v>
      </c>
      <c r="B1338" s="1" t="s">
        <v>2272</v>
      </c>
      <c r="C1338" s="2" t="s">
        <v>118</v>
      </c>
      <c r="D1338" s="1" t="s">
        <v>1899</v>
      </c>
      <c r="E1338" s="2">
        <v>90327</v>
      </c>
      <c r="F1338" s="2" t="s">
        <v>227</v>
      </c>
      <c r="G1338" s="2">
        <v>51</v>
      </c>
      <c r="H1338" s="2">
        <v>31</v>
      </c>
      <c r="I1338" s="2">
        <v>41</v>
      </c>
      <c r="J1338" s="5" t="s">
        <v>2457</v>
      </c>
      <c r="K1338" s="2" t="s">
        <v>2472</v>
      </c>
      <c r="L1338" s="24">
        <v>0</v>
      </c>
      <c r="M1338" s="37">
        <v>271.51280000000003</v>
      </c>
      <c r="N1338" s="38">
        <v>0</v>
      </c>
      <c r="O1338" s="38">
        <v>0</v>
      </c>
      <c r="P1338" s="36">
        <v>0</v>
      </c>
      <c r="Q1338" s="41">
        <f>ROUND(N1338*$N$11-O1338, 2)</f>
        <v>0</v>
      </c>
      <c r="R1338" s="45">
        <f>ROUND(N1338-O1338-Q1338, 2)</f>
        <v>0</v>
      </c>
    </row>
    <row r="1339" spans="1:18" x14ac:dyDescent="0.25">
      <c r="A1339" s="2">
        <v>703390</v>
      </c>
      <c r="B1339" s="1" t="s">
        <v>2414</v>
      </c>
      <c r="C1339" s="2" t="s">
        <v>118</v>
      </c>
      <c r="D1339" s="1" t="s">
        <v>2414</v>
      </c>
      <c r="E1339" s="2">
        <v>92982</v>
      </c>
      <c r="F1339" s="2" t="s">
        <v>227</v>
      </c>
      <c r="G1339" s="2">
        <v>67</v>
      </c>
      <c r="H1339" s="2">
        <v>73</v>
      </c>
      <c r="I1339" s="2">
        <v>70</v>
      </c>
      <c r="J1339" s="5" t="s">
        <v>2457</v>
      </c>
      <c r="K1339" s="2" t="s">
        <v>2453</v>
      </c>
      <c r="L1339" s="24">
        <v>225</v>
      </c>
      <c r="M1339" s="37">
        <v>427.67509999999999</v>
      </c>
      <c r="N1339" s="38">
        <v>96226.897499999992</v>
      </c>
      <c r="O1339" s="38">
        <v>57915.53</v>
      </c>
      <c r="P1339" s="36">
        <v>38311.367499999993</v>
      </c>
      <c r="Q1339" s="41">
        <f>ROUND(N1339*$N$11-O1339, 2)</f>
        <v>37845.730000000003</v>
      </c>
      <c r="R1339" s="45">
        <f>ROUND(N1339-O1339-Q1339, 2)</f>
        <v>465.64</v>
      </c>
    </row>
    <row r="1340" spans="1:18" x14ac:dyDescent="0.25">
      <c r="A1340" s="2">
        <v>6088</v>
      </c>
      <c r="B1340" s="1" t="s">
        <v>1204</v>
      </c>
      <c r="C1340" s="2" t="s">
        <v>7</v>
      </c>
      <c r="D1340" s="1" t="s">
        <v>1205</v>
      </c>
      <c r="E1340" s="2">
        <v>4468</v>
      </c>
      <c r="F1340" s="2" t="s">
        <v>1202</v>
      </c>
      <c r="G1340" s="2">
        <v>48</v>
      </c>
      <c r="H1340" s="2">
        <v>32</v>
      </c>
      <c r="I1340" s="2">
        <v>40</v>
      </c>
      <c r="J1340" s="5" t="s">
        <v>2457</v>
      </c>
      <c r="K1340" s="2" t="s">
        <v>2472</v>
      </c>
      <c r="L1340" s="24">
        <v>0</v>
      </c>
      <c r="M1340" s="37">
        <v>192.7055</v>
      </c>
      <c r="N1340" s="38">
        <v>0</v>
      </c>
      <c r="O1340" s="38">
        <v>0</v>
      </c>
      <c r="P1340" s="36">
        <v>0</v>
      </c>
      <c r="Q1340" s="41">
        <f>ROUND(N1340*$N$11-O1340, 2)</f>
        <v>0</v>
      </c>
      <c r="R1340" s="45">
        <f>ROUND(N1340-O1340-Q1340, 2)</f>
        <v>0</v>
      </c>
    </row>
    <row r="1341" spans="1:18" x14ac:dyDescent="0.25">
      <c r="A1341" s="2">
        <v>4751</v>
      </c>
      <c r="B1341" s="1" t="s">
        <v>56</v>
      </c>
      <c r="C1341" s="2" t="s">
        <v>7</v>
      </c>
      <c r="D1341" s="1" t="s">
        <v>54</v>
      </c>
      <c r="E1341" s="2">
        <v>4168</v>
      </c>
      <c r="F1341" s="2" t="s">
        <v>52</v>
      </c>
      <c r="G1341" s="2">
        <v>32</v>
      </c>
      <c r="H1341" s="2">
        <v>33</v>
      </c>
      <c r="I1341" s="2">
        <v>32.5</v>
      </c>
      <c r="J1341" s="5" t="s">
        <v>2457</v>
      </c>
      <c r="K1341" s="2" t="s">
        <v>2472</v>
      </c>
      <c r="L1341" s="24">
        <v>0</v>
      </c>
      <c r="M1341" s="37">
        <v>425.55369999999999</v>
      </c>
      <c r="N1341" s="38">
        <v>0</v>
      </c>
      <c r="O1341" s="38">
        <v>0</v>
      </c>
      <c r="P1341" s="36">
        <v>0</v>
      </c>
      <c r="Q1341" s="41">
        <f>ROUND(N1341*$N$11-O1341, 2)</f>
        <v>0</v>
      </c>
      <c r="R1341" s="45">
        <f>ROUND(N1341-O1341-Q1341, 2)</f>
        <v>0</v>
      </c>
    </row>
    <row r="1342" spans="1:18" x14ac:dyDescent="0.25">
      <c r="A1342" s="2">
        <v>4720</v>
      </c>
      <c r="B1342" s="1" t="s">
        <v>19</v>
      </c>
      <c r="C1342" s="2" t="s">
        <v>7</v>
      </c>
      <c r="D1342" s="1" t="s">
        <v>18</v>
      </c>
      <c r="E1342" s="2">
        <v>4155</v>
      </c>
      <c r="F1342" s="2" t="s">
        <v>9</v>
      </c>
      <c r="G1342" s="2">
        <v>46</v>
      </c>
      <c r="H1342" s="2">
        <v>37</v>
      </c>
      <c r="I1342" s="2">
        <v>41.5</v>
      </c>
      <c r="J1342" s="5" t="s">
        <v>2457</v>
      </c>
      <c r="K1342" s="2" t="s">
        <v>2472</v>
      </c>
      <c r="L1342" s="24">
        <v>0</v>
      </c>
      <c r="M1342" s="37">
        <v>413.01220000000001</v>
      </c>
      <c r="N1342" s="38">
        <v>0</v>
      </c>
      <c r="O1342" s="38">
        <v>0</v>
      </c>
      <c r="P1342" s="36">
        <v>0</v>
      </c>
      <c r="Q1342" s="41">
        <f>ROUND(N1342*$N$11-O1342, 2)</f>
        <v>0</v>
      </c>
      <c r="R1342" s="45">
        <f>ROUND(N1342-O1342-Q1342, 2)</f>
        <v>0</v>
      </c>
    </row>
    <row r="1343" spans="1:18" x14ac:dyDescent="0.25">
      <c r="A1343" s="2">
        <v>4997</v>
      </c>
      <c r="B1343" s="1" t="s">
        <v>299</v>
      </c>
      <c r="C1343" s="2" t="s">
        <v>7</v>
      </c>
      <c r="D1343" s="1" t="s">
        <v>291</v>
      </c>
      <c r="E1343" s="2">
        <v>4237</v>
      </c>
      <c r="F1343" s="2" t="s">
        <v>227</v>
      </c>
      <c r="G1343" s="2">
        <v>61</v>
      </c>
      <c r="H1343" s="2">
        <v>62</v>
      </c>
      <c r="I1343" s="2">
        <v>61.5</v>
      </c>
      <c r="J1343" s="5" t="s">
        <v>2457</v>
      </c>
      <c r="K1343" s="2" t="s">
        <v>2472</v>
      </c>
      <c r="L1343" s="24">
        <v>0</v>
      </c>
      <c r="M1343" s="37">
        <v>801.24360000000001</v>
      </c>
      <c r="N1343" s="38">
        <v>0</v>
      </c>
      <c r="O1343" s="38">
        <v>0</v>
      </c>
      <c r="P1343" s="36">
        <v>0</v>
      </c>
      <c r="Q1343" s="41">
        <f>ROUND(N1343*$N$11-O1343, 2)</f>
        <v>0</v>
      </c>
      <c r="R1343" s="45">
        <f>ROUND(N1343-O1343-Q1343, 2)</f>
        <v>0</v>
      </c>
    </row>
    <row r="1344" spans="1:18" x14ac:dyDescent="0.25">
      <c r="A1344" s="2">
        <v>5289</v>
      </c>
      <c r="B1344" s="1" t="s">
        <v>565</v>
      </c>
      <c r="C1344" s="2" t="s">
        <v>7</v>
      </c>
      <c r="D1344" s="1" t="s">
        <v>560</v>
      </c>
      <c r="E1344" s="2">
        <v>4263</v>
      </c>
      <c r="F1344" s="2" t="s">
        <v>227</v>
      </c>
      <c r="G1344" s="2">
        <v>60</v>
      </c>
      <c r="H1344" s="2">
        <v>43</v>
      </c>
      <c r="I1344" s="2">
        <v>51.5</v>
      </c>
      <c r="J1344" s="5" t="s">
        <v>2457</v>
      </c>
      <c r="K1344" s="2" t="s">
        <v>2472</v>
      </c>
      <c r="L1344" s="24">
        <v>0</v>
      </c>
      <c r="M1344" s="37">
        <v>598.9633</v>
      </c>
      <c r="N1344" s="38">
        <v>0</v>
      </c>
      <c r="O1344" s="38">
        <v>0</v>
      </c>
      <c r="P1344" s="36">
        <v>0</v>
      </c>
      <c r="Q1344" s="41">
        <f>ROUND(N1344*$N$11-O1344, 2)</f>
        <v>0</v>
      </c>
      <c r="R1344" s="45">
        <f>ROUND(N1344-O1344-Q1344, 2)</f>
        <v>0</v>
      </c>
    </row>
    <row r="1345" spans="1:18" x14ac:dyDescent="0.25">
      <c r="A1345" s="2">
        <v>5299</v>
      </c>
      <c r="B1345" s="1" t="s">
        <v>577</v>
      </c>
      <c r="C1345" s="2" t="s">
        <v>7</v>
      </c>
      <c r="D1345" s="1" t="s">
        <v>574</v>
      </c>
      <c r="E1345" s="2">
        <v>4267</v>
      </c>
      <c r="F1345" s="2" t="s">
        <v>227</v>
      </c>
      <c r="G1345" s="2">
        <v>43</v>
      </c>
      <c r="H1345" s="2">
        <v>37</v>
      </c>
      <c r="I1345" s="2">
        <v>40</v>
      </c>
      <c r="J1345" s="5" t="s">
        <v>2457</v>
      </c>
      <c r="K1345" s="2" t="s">
        <v>2472</v>
      </c>
      <c r="L1345" s="24">
        <v>0</v>
      </c>
      <c r="M1345" s="37">
        <v>903.17859999999996</v>
      </c>
      <c r="N1345" s="38">
        <v>0</v>
      </c>
      <c r="O1345" s="38">
        <v>0</v>
      </c>
      <c r="P1345" s="36">
        <v>0</v>
      </c>
      <c r="Q1345" s="41">
        <f>ROUND(N1345*$N$11-O1345, 2)</f>
        <v>0</v>
      </c>
      <c r="R1345" s="45">
        <f>ROUND(N1345-O1345-Q1345, 2)</f>
        <v>0</v>
      </c>
    </row>
    <row r="1346" spans="1:18" x14ac:dyDescent="0.25">
      <c r="A1346" s="2">
        <v>5625</v>
      </c>
      <c r="B1346" s="1" t="s">
        <v>873</v>
      </c>
      <c r="C1346" s="2" t="s">
        <v>7</v>
      </c>
      <c r="D1346" s="1" t="s">
        <v>871</v>
      </c>
      <c r="E1346" s="2">
        <v>4392</v>
      </c>
      <c r="F1346" s="2" t="s">
        <v>848</v>
      </c>
      <c r="G1346" s="2">
        <v>41</v>
      </c>
      <c r="H1346" s="2">
        <v>43</v>
      </c>
      <c r="I1346" s="2">
        <v>42</v>
      </c>
      <c r="J1346" s="5" t="s">
        <v>2457</v>
      </c>
      <c r="K1346" s="2" t="s">
        <v>2472</v>
      </c>
      <c r="L1346" s="24">
        <v>0</v>
      </c>
      <c r="M1346" s="37">
        <v>130.41749999999999</v>
      </c>
      <c r="N1346" s="38">
        <v>0</v>
      </c>
      <c r="O1346" s="38">
        <v>0</v>
      </c>
      <c r="P1346" s="36">
        <v>0</v>
      </c>
      <c r="Q1346" s="41">
        <f>ROUND(N1346*$N$11-O1346, 2)</f>
        <v>0</v>
      </c>
      <c r="R1346" s="45">
        <f>ROUND(N1346-O1346-Q1346, 2)</f>
        <v>0</v>
      </c>
    </row>
    <row r="1347" spans="1:18" x14ac:dyDescent="0.25">
      <c r="A1347" s="2">
        <v>10729</v>
      </c>
      <c r="B1347" s="1" t="s">
        <v>1369</v>
      </c>
      <c r="C1347" s="2" t="s">
        <v>118</v>
      </c>
      <c r="D1347" s="1" t="s">
        <v>1370</v>
      </c>
      <c r="E1347" s="2">
        <v>79204</v>
      </c>
      <c r="F1347" s="2" t="s">
        <v>227</v>
      </c>
      <c r="G1347" s="2">
        <v>53</v>
      </c>
      <c r="H1347" s="2">
        <v>45</v>
      </c>
      <c r="I1347" s="2">
        <v>49</v>
      </c>
      <c r="J1347" s="5" t="s">
        <v>2457</v>
      </c>
      <c r="K1347" s="2" t="s">
        <v>2472</v>
      </c>
      <c r="L1347" s="24">
        <v>0</v>
      </c>
      <c r="M1347" s="37">
        <v>464.45429999999999</v>
      </c>
      <c r="N1347" s="38">
        <v>0</v>
      </c>
      <c r="O1347" s="38">
        <v>0</v>
      </c>
      <c r="P1347" s="36">
        <v>0</v>
      </c>
      <c r="Q1347" s="41">
        <f>ROUND(N1347*$N$11-O1347, 2)</f>
        <v>0</v>
      </c>
      <c r="R1347" s="45">
        <f>ROUND(N1347-O1347-Q1347, 2)</f>
        <v>0</v>
      </c>
    </row>
    <row r="1348" spans="1:18" x14ac:dyDescent="0.25">
      <c r="A1348" s="2">
        <v>80054</v>
      </c>
      <c r="B1348" s="1" t="s">
        <v>1720</v>
      </c>
      <c r="C1348" s="2" t="s">
        <v>7</v>
      </c>
      <c r="D1348" s="1" t="s">
        <v>669</v>
      </c>
      <c r="E1348" s="2">
        <v>4281</v>
      </c>
      <c r="F1348" s="2" t="s">
        <v>227</v>
      </c>
      <c r="G1348" s="2">
        <v>55</v>
      </c>
      <c r="H1348" s="2">
        <v>51</v>
      </c>
      <c r="I1348" s="2">
        <v>53</v>
      </c>
      <c r="J1348" s="5" t="s">
        <v>2457</v>
      </c>
      <c r="K1348" s="2" t="s">
        <v>2472</v>
      </c>
      <c r="L1348" s="24">
        <v>0</v>
      </c>
      <c r="M1348" s="37">
        <v>656.60659999999996</v>
      </c>
      <c r="N1348" s="38">
        <v>0</v>
      </c>
      <c r="O1348" s="38">
        <v>0</v>
      </c>
      <c r="P1348" s="36">
        <v>0</v>
      </c>
      <c r="Q1348" s="41">
        <f>ROUND(N1348*$N$11-O1348, 2)</f>
        <v>0</v>
      </c>
      <c r="R1348" s="45">
        <f>ROUND(N1348-O1348-Q1348, 2)</f>
        <v>0</v>
      </c>
    </row>
    <row r="1349" spans="1:18" x14ac:dyDescent="0.25">
      <c r="A1349" s="2">
        <v>87487</v>
      </c>
      <c r="B1349" s="1" t="s">
        <v>1874</v>
      </c>
      <c r="C1349" s="2" t="s">
        <v>7</v>
      </c>
      <c r="D1349" s="1" t="s">
        <v>461</v>
      </c>
      <c r="E1349" s="2">
        <v>4248</v>
      </c>
      <c r="F1349" s="2" t="s">
        <v>227</v>
      </c>
      <c r="G1349" s="2">
        <v>58</v>
      </c>
      <c r="H1349" s="2">
        <v>53</v>
      </c>
      <c r="I1349" s="2">
        <v>55.5</v>
      </c>
      <c r="J1349" s="5" t="s">
        <v>2457</v>
      </c>
      <c r="K1349" s="2" t="s">
        <v>2472</v>
      </c>
      <c r="L1349" s="24">
        <v>0</v>
      </c>
      <c r="M1349" s="37">
        <v>746.56349999999998</v>
      </c>
      <c r="N1349" s="38">
        <v>0</v>
      </c>
      <c r="O1349" s="38">
        <v>0</v>
      </c>
      <c r="P1349" s="36">
        <v>0</v>
      </c>
      <c r="Q1349" s="41">
        <f>ROUND(N1349*$N$11-O1349, 2)</f>
        <v>0</v>
      </c>
      <c r="R1349" s="45">
        <f>ROUND(N1349-O1349-Q1349, 2)</f>
        <v>0</v>
      </c>
    </row>
    <row r="1350" spans="1:18" x14ac:dyDescent="0.25">
      <c r="A1350" s="2">
        <v>89748</v>
      </c>
      <c r="B1350" s="1" t="s">
        <v>1881</v>
      </c>
      <c r="C1350" s="2" t="s">
        <v>7</v>
      </c>
      <c r="D1350" s="1" t="s">
        <v>469</v>
      </c>
      <c r="E1350" s="2">
        <v>4252</v>
      </c>
      <c r="F1350" s="2" t="s">
        <v>227</v>
      </c>
      <c r="G1350" s="2">
        <v>42</v>
      </c>
      <c r="H1350" s="2">
        <v>35</v>
      </c>
      <c r="I1350" s="2">
        <v>38.5</v>
      </c>
      <c r="J1350" s="5" t="s">
        <v>2457</v>
      </c>
      <c r="K1350" s="2" t="s">
        <v>2472</v>
      </c>
      <c r="L1350" s="24">
        <v>0</v>
      </c>
      <c r="M1350" s="37">
        <v>416.87529999999998</v>
      </c>
      <c r="N1350" s="38">
        <v>0</v>
      </c>
      <c r="O1350" s="38">
        <v>0</v>
      </c>
      <c r="P1350" s="36">
        <v>0</v>
      </c>
      <c r="Q1350" s="41">
        <f>ROUND(N1350*$N$11-O1350, 2)</f>
        <v>0</v>
      </c>
      <c r="R1350" s="45">
        <f>ROUND(N1350-O1350-Q1350, 2)</f>
        <v>0</v>
      </c>
    </row>
    <row r="1351" spans="1:18" x14ac:dyDescent="0.25">
      <c r="A1351" s="2">
        <v>92081</v>
      </c>
      <c r="B1351" s="1" t="s">
        <v>2258</v>
      </c>
      <c r="C1351" s="2" t="s">
        <v>7</v>
      </c>
      <c r="D1351" s="1" t="s">
        <v>221</v>
      </c>
      <c r="E1351" s="2">
        <v>4230</v>
      </c>
      <c r="F1351" s="2" t="s">
        <v>218</v>
      </c>
      <c r="G1351" s="2">
        <v>55</v>
      </c>
      <c r="H1351" s="2">
        <v>40</v>
      </c>
      <c r="I1351" s="2">
        <v>47.5</v>
      </c>
      <c r="J1351" s="5" t="s">
        <v>2457</v>
      </c>
      <c r="K1351" s="2" t="s">
        <v>2472</v>
      </c>
      <c r="L1351" s="24">
        <v>0</v>
      </c>
      <c r="M1351" s="37">
        <v>438.92509999999999</v>
      </c>
      <c r="N1351" s="38">
        <v>0</v>
      </c>
      <c r="O1351" s="38">
        <v>0</v>
      </c>
      <c r="P1351" s="36">
        <v>0</v>
      </c>
      <c r="Q1351" s="41">
        <f>ROUND(N1351*$N$11-O1351, 2)</f>
        <v>0</v>
      </c>
      <c r="R1351" s="45">
        <f>ROUND(N1351-O1351-Q1351, 2)</f>
        <v>0</v>
      </c>
    </row>
    <row r="1352" spans="1:18" x14ac:dyDescent="0.25">
      <c r="A1352" s="2">
        <v>92376</v>
      </c>
      <c r="B1352" s="1" t="s">
        <v>2298</v>
      </c>
      <c r="C1352" s="2" t="s">
        <v>7</v>
      </c>
      <c r="D1352" s="1" t="s">
        <v>1053</v>
      </c>
      <c r="E1352" s="2">
        <v>4413</v>
      </c>
      <c r="F1352" s="2" t="s">
        <v>900</v>
      </c>
      <c r="G1352" s="2">
        <v>79</v>
      </c>
      <c r="H1352" s="2">
        <v>85</v>
      </c>
      <c r="I1352" s="2">
        <v>82</v>
      </c>
      <c r="J1352" s="5" t="s">
        <v>2457</v>
      </c>
      <c r="K1352" s="2" t="s">
        <v>2453</v>
      </c>
      <c r="L1352" s="24">
        <v>225</v>
      </c>
      <c r="M1352" s="37">
        <v>674.08389999999997</v>
      </c>
      <c r="N1352" s="38">
        <v>151668.8775</v>
      </c>
      <c r="O1352" s="38">
        <v>91001.33</v>
      </c>
      <c r="P1352" s="36">
        <v>60667.547500000001</v>
      </c>
      <c r="Q1352" s="41">
        <f>ROUND(N1352*$N$11-O1352, 2)</f>
        <v>59933.62</v>
      </c>
      <c r="R1352" s="45">
        <f>ROUND(N1352-O1352-Q1352, 2)</f>
        <v>733.93</v>
      </c>
    </row>
    <row r="1353" spans="1:18" x14ac:dyDescent="0.25">
      <c r="A1353" s="2">
        <v>92885</v>
      </c>
      <c r="B1353" s="1" t="s">
        <v>2353</v>
      </c>
      <c r="C1353" s="2" t="s">
        <v>118</v>
      </c>
      <c r="D1353" s="1" t="s">
        <v>780</v>
      </c>
      <c r="E1353" s="2">
        <v>4348</v>
      </c>
      <c r="F1353" s="2" t="s">
        <v>227</v>
      </c>
      <c r="G1353" s="2">
        <v>48</v>
      </c>
      <c r="H1353" s="2">
        <v>51</v>
      </c>
      <c r="I1353" s="2">
        <v>49.5</v>
      </c>
      <c r="J1353" s="5" t="s">
        <v>2457</v>
      </c>
      <c r="K1353" s="2" t="s">
        <v>2472</v>
      </c>
      <c r="L1353" s="24">
        <v>0</v>
      </c>
      <c r="M1353" s="37">
        <v>2352.4025999999999</v>
      </c>
      <c r="N1353" s="38">
        <v>0</v>
      </c>
      <c r="O1353" s="38">
        <v>0</v>
      </c>
      <c r="P1353" s="36">
        <v>0</v>
      </c>
      <c r="Q1353" s="41">
        <f>ROUND(N1353*$N$11-O1353, 2)</f>
        <v>0</v>
      </c>
      <c r="R1353" s="45">
        <f>ROUND(N1353-O1353-Q1353, 2)</f>
        <v>0</v>
      </c>
    </row>
    <row r="1354" spans="1:18" x14ac:dyDescent="0.25">
      <c r="A1354" s="2">
        <v>90377</v>
      </c>
      <c r="B1354" s="1" t="s">
        <v>2100</v>
      </c>
      <c r="C1354" s="2" t="s">
        <v>118</v>
      </c>
      <c r="D1354" s="1" t="s">
        <v>2101</v>
      </c>
      <c r="E1354" s="2">
        <v>92226</v>
      </c>
      <c r="F1354" s="2" t="s">
        <v>227</v>
      </c>
      <c r="G1354" s="2">
        <v>46</v>
      </c>
      <c r="H1354" s="2">
        <v>38</v>
      </c>
      <c r="I1354" s="2">
        <v>42</v>
      </c>
      <c r="J1354" s="5" t="s">
        <v>2457</v>
      </c>
      <c r="K1354" s="2" t="s">
        <v>2472</v>
      </c>
      <c r="L1354" s="24">
        <v>0</v>
      </c>
      <c r="M1354" s="37">
        <v>591.19640000000004</v>
      </c>
      <c r="N1354" s="38">
        <v>0</v>
      </c>
      <c r="O1354" s="38">
        <v>0</v>
      </c>
      <c r="P1354" s="36">
        <v>0</v>
      </c>
      <c r="Q1354" s="41">
        <f>ROUND(N1354*$N$11-O1354, 2)</f>
        <v>0</v>
      </c>
      <c r="R1354" s="45">
        <f>ROUND(N1354-O1354-Q1354, 2)</f>
        <v>0</v>
      </c>
    </row>
    <row r="1355" spans="1:18" x14ac:dyDescent="0.25">
      <c r="A1355" s="2">
        <v>411380</v>
      </c>
      <c r="B1355" s="1" t="s">
        <v>2393</v>
      </c>
      <c r="C1355" s="2" t="s">
        <v>118</v>
      </c>
      <c r="D1355" s="1" t="s">
        <v>2394</v>
      </c>
      <c r="E1355" s="2">
        <v>850101</v>
      </c>
      <c r="F1355" s="2" t="s">
        <v>227</v>
      </c>
      <c r="G1355" s="2">
        <v>66</v>
      </c>
      <c r="H1355" s="2">
        <v>58</v>
      </c>
      <c r="I1355" s="2">
        <v>62</v>
      </c>
      <c r="J1355" s="5" t="s">
        <v>2457</v>
      </c>
      <c r="K1355" s="2" t="s">
        <v>2472</v>
      </c>
      <c r="L1355" s="24">
        <v>0</v>
      </c>
      <c r="M1355" s="37">
        <v>878.8338</v>
      </c>
      <c r="N1355" s="38">
        <v>0</v>
      </c>
      <c r="O1355" s="38">
        <v>0</v>
      </c>
      <c r="P1355" s="36">
        <v>0</v>
      </c>
      <c r="Q1355" s="41">
        <f>ROUND(N1355*$N$11-O1355, 2)</f>
        <v>0</v>
      </c>
      <c r="R1355" s="45">
        <f>ROUND(N1355-O1355-Q1355, 2)</f>
        <v>0</v>
      </c>
    </row>
    <row r="1356" spans="1:18" x14ac:dyDescent="0.25">
      <c r="A1356" s="2">
        <v>5014</v>
      </c>
      <c r="B1356" s="1" t="s">
        <v>315</v>
      </c>
      <c r="C1356" s="2" t="s">
        <v>7</v>
      </c>
      <c r="D1356" s="1" t="s">
        <v>291</v>
      </c>
      <c r="E1356" s="2">
        <v>4237</v>
      </c>
      <c r="F1356" s="2" t="s">
        <v>227</v>
      </c>
      <c r="G1356" s="2">
        <v>36</v>
      </c>
      <c r="H1356" s="2">
        <v>46</v>
      </c>
      <c r="I1356" s="2">
        <v>41</v>
      </c>
      <c r="J1356" s="5" t="s">
        <v>2457</v>
      </c>
      <c r="K1356" s="2" t="s">
        <v>2472</v>
      </c>
      <c r="L1356" s="24">
        <v>0</v>
      </c>
      <c r="M1356" s="37">
        <v>1193.3952999999999</v>
      </c>
      <c r="N1356" s="38">
        <v>0</v>
      </c>
      <c r="O1356" s="38">
        <v>0</v>
      </c>
      <c r="P1356" s="36">
        <v>0</v>
      </c>
      <c r="Q1356" s="41">
        <f>ROUND(N1356*$N$11-O1356, 2)</f>
        <v>0</v>
      </c>
      <c r="R1356" s="45">
        <f>ROUND(N1356-O1356-Q1356, 2)</f>
        <v>0</v>
      </c>
    </row>
    <row r="1357" spans="1:18" x14ac:dyDescent="0.25">
      <c r="A1357" s="2">
        <v>5565</v>
      </c>
      <c r="B1357" s="1" t="s">
        <v>809</v>
      </c>
      <c r="C1357" s="2" t="s">
        <v>7</v>
      </c>
      <c r="D1357" s="1" t="s">
        <v>802</v>
      </c>
      <c r="E1357" s="2">
        <v>4368</v>
      </c>
      <c r="F1357" s="2" t="s">
        <v>803</v>
      </c>
      <c r="G1357" s="2">
        <v>30</v>
      </c>
      <c r="H1357" s="2">
        <v>35</v>
      </c>
      <c r="I1357" s="2">
        <v>32.5</v>
      </c>
      <c r="J1357" s="5" t="s">
        <v>2457</v>
      </c>
      <c r="K1357" s="2" t="s">
        <v>2472</v>
      </c>
      <c r="L1357" s="24">
        <v>0</v>
      </c>
      <c r="M1357" s="37">
        <v>1751.3688999999999</v>
      </c>
      <c r="N1357" s="38">
        <v>0</v>
      </c>
      <c r="O1357" s="38">
        <v>0</v>
      </c>
      <c r="P1357" s="36">
        <v>0</v>
      </c>
      <c r="Q1357" s="41">
        <f>ROUND(N1357*$N$11-O1357, 2)</f>
        <v>0</v>
      </c>
      <c r="R1357" s="45">
        <f>ROUND(N1357-O1357-Q1357, 2)</f>
        <v>0</v>
      </c>
    </row>
    <row r="1358" spans="1:18" x14ac:dyDescent="0.25">
      <c r="A1358" s="2">
        <v>5632</v>
      </c>
      <c r="B1358" s="1" t="s">
        <v>878</v>
      </c>
      <c r="C1358" s="2" t="s">
        <v>7</v>
      </c>
      <c r="D1358" s="1" t="s">
        <v>875</v>
      </c>
      <c r="E1358" s="2">
        <v>4393</v>
      </c>
      <c r="F1358" s="2" t="s">
        <v>848</v>
      </c>
      <c r="G1358" s="2">
        <v>40</v>
      </c>
      <c r="H1358" s="2">
        <v>38</v>
      </c>
      <c r="I1358" s="2">
        <v>39</v>
      </c>
      <c r="J1358" s="5" t="s">
        <v>2457</v>
      </c>
      <c r="K1358" s="2" t="s">
        <v>2472</v>
      </c>
      <c r="L1358" s="24">
        <v>0</v>
      </c>
      <c r="M1358" s="37">
        <v>784.48249999999996</v>
      </c>
      <c r="N1358" s="38">
        <v>0</v>
      </c>
      <c r="O1358" s="38">
        <v>0</v>
      </c>
      <c r="P1358" s="36">
        <v>0</v>
      </c>
      <c r="Q1358" s="41">
        <f>ROUND(N1358*$N$11-O1358, 2)</f>
        <v>0</v>
      </c>
      <c r="R1358" s="45">
        <f>ROUND(N1358-O1358-Q1358, 2)</f>
        <v>0</v>
      </c>
    </row>
    <row r="1359" spans="1:18" x14ac:dyDescent="0.25">
      <c r="A1359" s="2">
        <v>5900</v>
      </c>
      <c r="B1359" s="1" t="s">
        <v>1091</v>
      </c>
      <c r="C1359" s="2" t="s">
        <v>7</v>
      </c>
      <c r="D1359" s="1" t="s">
        <v>1090</v>
      </c>
      <c r="E1359" s="2">
        <v>4438</v>
      </c>
      <c r="F1359" s="2" t="s">
        <v>1075</v>
      </c>
      <c r="G1359" s="2">
        <v>20</v>
      </c>
      <c r="H1359" s="2">
        <v>16</v>
      </c>
      <c r="I1359" s="2">
        <v>18</v>
      </c>
      <c r="J1359" s="5" t="s">
        <v>2457</v>
      </c>
      <c r="K1359" s="2" t="s">
        <v>2472</v>
      </c>
      <c r="L1359" s="24">
        <v>0</v>
      </c>
      <c r="M1359" s="37">
        <v>197.1782</v>
      </c>
      <c r="N1359" s="38">
        <v>0</v>
      </c>
      <c r="O1359" s="38">
        <v>0</v>
      </c>
      <c r="P1359" s="36">
        <v>0</v>
      </c>
      <c r="Q1359" s="41">
        <f>ROUND(N1359*$N$11-O1359, 2)</f>
        <v>0</v>
      </c>
      <c r="R1359" s="45">
        <f>ROUND(N1359-O1359-Q1359, 2)</f>
        <v>0</v>
      </c>
    </row>
    <row r="1360" spans="1:18" x14ac:dyDescent="0.25">
      <c r="A1360" s="2">
        <v>10730</v>
      </c>
      <c r="B1360" s="1" t="s">
        <v>1371</v>
      </c>
      <c r="C1360" s="2" t="s">
        <v>118</v>
      </c>
      <c r="D1360" s="1" t="s">
        <v>1372</v>
      </c>
      <c r="E1360" s="2">
        <v>4294</v>
      </c>
      <c r="F1360" s="2" t="s">
        <v>227</v>
      </c>
      <c r="G1360" s="2">
        <v>69</v>
      </c>
      <c r="H1360" s="2">
        <v>77</v>
      </c>
      <c r="I1360" s="2">
        <v>73</v>
      </c>
      <c r="J1360" s="5" t="s">
        <v>2457</v>
      </c>
      <c r="K1360" s="2" t="s">
        <v>2453</v>
      </c>
      <c r="L1360" s="24">
        <v>225</v>
      </c>
      <c r="M1360" s="37">
        <v>603.69380000000001</v>
      </c>
      <c r="N1360" s="38">
        <v>135831.10500000001</v>
      </c>
      <c r="O1360" s="38">
        <v>81561.3</v>
      </c>
      <c r="P1360" s="36">
        <v>54269.805000000008</v>
      </c>
      <c r="Q1360" s="41">
        <f>ROUND(N1360*$N$11-O1360, 2)</f>
        <v>53612.52</v>
      </c>
      <c r="R1360" s="45">
        <f>ROUND(N1360-O1360-Q1360, 2)</f>
        <v>657.29</v>
      </c>
    </row>
    <row r="1361" spans="1:18" x14ac:dyDescent="0.25">
      <c r="A1361" s="2">
        <v>79221</v>
      </c>
      <c r="B1361" s="1" t="s">
        <v>1555</v>
      </c>
      <c r="C1361" s="2" t="s">
        <v>7</v>
      </c>
      <c r="D1361" s="1" t="s">
        <v>669</v>
      </c>
      <c r="E1361" s="2">
        <v>4281</v>
      </c>
      <c r="F1361" s="2" t="s">
        <v>227</v>
      </c>
      <c r="G1361" s="2">
        <v>49</v>
      </c>
      <c r="H1361" s="2">
        <v>45</v>
      </c>
      <c r="I1361" s="2">
        <v>47</v>
      </c>
      <c r="J1361" s="5" t="s">
        <v>2457</v>
      </c>
      <c r="K1361" s="2" t="s">
        <v>2472</v>
      </c>
      <c r="L1361" s="24">
        <v>0</v>
      </c>
      <c r="M1361" s="37">
        <v>1086.4936</v>
      </c>
      <c r="N1361" s="38">
        <v>0</v>
      </c>
      <c r="O1361" s="38">
        <v>0</v>
      </c>
      <c r="P1361" s="36">
        <v>0</v>
      </c>
      <c r="Q1361" s="41">
        <f>ROUND(N1361*$N$11-O1361, 2)</f>
        <v>0</v>
      </c>
      <c r="R1361" s="45">
        <f>ROUND(N1361-O1361-Q1361, 2)</f>
        <v>0</v>
      </c>
    </row>
    <row r="1362" spans="1:18" x14ac:dyDescent="0.25">
      <c r="A1362" s="2">
        <v>85843</v>
      </c>
      <c r="B1362" s="1" t="s">
        <v>1833</v>
      </c>
      <c r="C1362" s="2" t="s">
        <v>7</v>
      </c>
      <c r="D1362" s="1" t="s">
        <v>669</v>
      </c>
      <c r="E1362" s="2">
        <v>4281</v>
      </c>
      <c r="F1362" s="2" t="s">
        <v>227</v>
      </c>
      <c r="G1362" s="2">
        <v>56</v>
      </c>
      <c r="H1362" s="2">
        <v>61</v>
      </c>
      <c r="I1362" s="2">
        <v>58.5</v>
      </c>
      <c r="J1362" s="5" t="s">
        <v>2457</v>
      </c>
      <c r="K1362" s="2" t="s">
        <v>2472</v>
      </c>
      <c r="L1362" s="24">
        <v>0</v>
      </c>
      <c r="M1362" s="37">
        <v>704.78750000000002</v>
      </c>
      <c r="N1362" s="38">
        <v>0</v>
      </c>
      <c r="O1362" s="38">
        <v>0</v>
      </c>
      <c r="P1362" s="36">
        <v>0</v>
      </c>
      <c r="Q1362" s="41">
        <f>ROUND(N1362*$N$11-O1362, 2)</f>
        <v>0</v>
      </c>
      <c r="R1362" s="45">
        <f>ROUND(N1362-O1362-Q1362, 2)</f>
        <v>0</v>
      </c>
    </row>
    <row r="1363" spans="1:18" x14ac:dyDescent="0.25">
      <c r="A1363" s="2">
        <v>90385</v>
      </c>
      <c r="B1363" s="1" t="s">
        <v>2102</v>
      </c>
      <c r="C1363" s="2" t="s">
        <v>7</v>
      </c>
      <c r="D1363" s="1" t="s">
        <v>669</v>
      </c>
      <c r="E1363" s="2">
        <v>4281</v>
      </c>
      <c r="F1363" s="2" t="s">
        <v>227</v>
      </c>
      <c r="G1363" s="2">
        <v>48</v>
      </c>
      <c r="H1363" s="2">
        <v>46</v>
      </c>
      <c r="I1363" s="2">
        <v>47</v>
      </c>
      <c r="J1363" s="5" t="s">
        <v>2457</v>
      </c>
      <c r="K1363" s="2" t="s">
        <v>2472</v>
      </c>
      <c r="L1363" s="24">
        <v>0</v>
      </c>
      <c r="M1363" s="37">
        <v>831.6807</v>
      </c>
      <c r="N1363" s="38">
        <v>0</v>
      </c>
      <c r="O1363" s="38">
        <v>0</v>
      </c>
      <c r="P1363" s="36">
        <v>0</v>
      </c>
      <c r="Q1363" s="41">
        <f>ROUND(N1363*$N$11-O1363, 2)</f>
        <v>0</v>
      </c>
      <c r="R1363" s="45">
        <f>ROUND(N1363-O1363-Q1363, 2)</f>
        <v>0</v>
      </c>
    </row>
    <row r="1364" spans="1:18" x14ac:dyDescent="0.25">
      <c r="A1364" s="2">
        <v>242454</v>
      </c>
      <c r="B1364" s="1" t="s">
        <v>2388</v>
      </c>
      <c r="C1364" s="2" t="s">
        <v>118</v>
      </c>
      <c r="D1364" s="1" t="s">
        <v>780</v>
      </c>
      <c r="E1364" s="2">
        <v>4348</v>
      </c>
      <c r="F1364" s="2" t="s">
        <v>227</v>
      </c>
      <c r="G1364" s="2">
        <v>59</v>
      </c>
      <c r="H1364" s="2">
        <v>56</v>
      </c>
      <c r="I1364" s="2">
        <v>57.5</v>
      </c>
      <c r="J1364" s="5" t="s">
        <v>2457</v>
      </c>
      <c r="K1364" s="2" t="s">
        <v>2472</v>
      </c>
      <c r="L1364" s="24">
        <v>0</v>
      </c>
      <c r="M1364" s="37">
        <v>403.32990000000001</v>
      </c>
      <c r="N1364" s="38">
        <v>0</v>
      </c>
      <c r="O1364" s="38">
        <v>0</v>
      </c>
      <c r="P1364" s="36">
        <v>0</v>
      </c>
      <c r="Q1364" s="41">
        <f>ROUND(N1364*$N$11-O1364, 2)</f>
        <v>0</v>
      </c>
      <c r="R1364" s="45">
        <f>ROUND(N1364-O1364-Q1364, 2)</f>
        <v>0</v>
      </c>
    </row>
    <row r="1365" spans="1:18" x14ac:dyDescent="0.25">
      <c r="A1365" s="2">
        <v>78857</v>
      </c>
      <c r="B1365" s="1" t="s">
        <v>1447</v>
      </c>
      <c r="C1365" s="2" t="s">
        <v>118</v>
      </c>
      <c r="D1365" s="1" t="s">
        <v>1448</v>
      </c>
      <c r="E1365" s="2">
        <v>79218</v>
      </c>
      <c r="F1365" s="2" t="s">
        <v>803</v>
      </c>
      <c r="G1365" s="2">
        <v>49</v>
      </c>
      <c r="H1365" s="2">
        <v>42</v>
      </c>
      <c r="I1365" s="2">
        <v>45.5</v>
      </c>
      <c r="J1365" s="5" t="s">
        <v>2457</v>
      </c>
      <c r="K1365" s="2" t="s">
        <v>2472</v>
      </c>
      <c r="L1365" s="24">
        <v>0</v>
      </c>
      <c r="M1365" s="37">
        <v>49.761000000000003</v>
      </c>
      <c r="N1365" s="38">
        <v>0</v>
      </c>
      <c r="O1365" s="38">
        <v>0</v>
      </c>
      <c r="P1365" s="36">
        <v>0</v>
      </c>
      <c r="Q1365" s="41">
        <f>ROUND(N1365*$N$11-O1365, 2)</f>
        <v>0</v>
      </c>
      <c r="R1365" s="45">
        <f>ROUND(N1365-O1365-Q1365, 2)</f>
        <v>0</v>
      </c>
    </row>
    <row r="1366" spans="1:18" x14ac:dyDescent="0.25">
      <c r="A1366" s="2">
        <v>4743</v>
      </c>
      <c r="B1366" s="1" t="s">
        <v>44</v>
      </c>
      <c r="C1366" s="2" t="s">
        <v>7</v>
      </c>
      <c r="D1366" s="1" t="s">
        <v>45</v>
      </c>
      <c r="E1366" s="2">
        <v>4161</v>
      </c>
      <c r="F1366" s="2" t="s">
        <v>9</v>
      </c>
      <c r="G1366" s="2">
        <v>74</v>
      </c>
      <c r="H1366" s="2">
        <v>54</v>
      </c>
      <c r="I1366" s="2">
        <v>64</v>
      </c>
      <c r="J1366" s="5" t="s">
        <v>2457</v>
      </c>
      <c r="K1366" s="2" t="s">
        <v>2472</v>
      </c>
      <c r="L1366" s="24">
        <v>0</v>
      </c>
      <c r="M1366" s="37">
        <v>58.998899999999999</v>
      </c>
      <c r="N1366" s="38">
        <v>0</v>
      </c>
      <c r="O1366" s="38">
        <v>0</v>
      </c>
      <c r="P1366" s="36">
        <v>0</v>
      </c>
      <c r="Q1366" s="41">
        <f>ROUND(N1366*$N$11-O1366, 2)</f>
        <v>0</v>
      </c>
      <c r="R1366" s="45">
        <f>ROUND(N1366-O1366-Q1366, 2)</f>
        <v>0</v>
      </c>
    </row>
    <row r="1367" spans="1:18" x14ac:dyDescent="0.25">
      <c r="A1367" s="2">
        <v>90780</v>
      </c>
      <c r="B1367" s="1" t="s">
        <v>2126</v>
      </c>
      <c r="C1367" s="2" t="s">
        <v>118</v>
      </c>
      <c r="D1367" s="1" t="s">
        <v>759</v>
      </c>
      <c r="E1367" s="2">
        <v>90779</v>
      </c>
      <c r="F1367" s="2" t="s">
        <v>227</v>
      </c>
      <c r="G1367" s="2">
        <v>62</v>
      </c>
      <c r="H1367" s="2">
        <v>67</v>
      </c>
      <c r="I1367" s="2">
        <v>64.5</v>
      </c>
      <c r="J1367" s="5" t="s">
        <v>2457</v>
      </c>
      <c r="K1367" s="2" t="s">
        <v>2472</v>
      </c>
      <c r="L1367" s="24">
        <v>0</v>
      </c>
      <c r="M1367" s="37">
        <v>477.1379</v>
      </c>
      <c r="N1367" s="38">
        <v>0</v>
      </c>
      <c r="O1367" s="38">
        <v>0</v>
      </c>
      <c r="P1367" s="36">
        <v>0</v>
      </c>
      <c r="Q1367" s="41">
        <f>ROUND(N1367*$N$11-O1367, 2)</f>
        <v>0</v>
      </c>
      <c r="R1367" s="45">
        <f>ROUND(N1367-O1367-Q1367, 2)</f>
        <v>0</v>
      </c>
    </row>
    <row r="1368" spans="1:18" x14ac:dyDescent="0.25">
      <c r="A1368" s="2">
        <v>81112</v>
      </c>
      <c r="B1368" s="1" t="s">
        <v>1781</v>
      </c>
      <c r="C1368" s="2" t="s">
        <v>7</v>
      </c>
      <c r="D1368" s="1" t="s">
        <v>421</v>
      </c>
      <c r="E1368" s="2">
        <v>4243</v>
      </c>
      <c r="F1368" s="2" t="s">
        <v>227</v>
      </c>
      <c r="G1368" s="2">
        <v>60</v>
      </c>
      <c r="H1368" s="2">
        <v>55</v>
      </c>
      <c r="I1368" s="2">
        <v>57.5</v>
      </c>
      <c r="J1368" s="5" t="s">
        <v>2457</v>
      </c>
      <c r="K1368" s="2" t="s">
        <v>2472</v>
      </c>
      <c r="L1368" s="24">
        <v>0</v>
      </c>
      <c r="M1368" s="37">
        <v>743.9393</v>
      </c>
      <c r="N1368" s="38">
        <v>0</v>
      </c>
      <c r="O1368" s="38">
        <v>0</v>
      </c>
      <c r="P1368" s="36">
        <v>0</v>
      </c>
      <c r="Q1368" s="41">
        <f>ROUND(N1368*$N$11-O1368, 2)</f>
        <v>0</v>
      </c>
      <c r="R1368" s="45">
        <f>ROUND(N1368-O1368-Q1368, 2)</f>
        <v>0</v>
      </c>
    </row>
    <row r="1369" spans="1:18" x14ac:dyDescent="0.25">
      <c r="A1369" s="2">
        <v>81179</v>
      </c>
      <c r="B1369" s="1" t="s">
        <v>1797</v>
      </c>
      <c r="C1369" s="2" t="s">
        <v>118</v>
      </c>
      <c r="D1369" s="1" t="s">
        <v>1798</v>
      </c>
      <c r="E1369" s="2">
        <v>87407</v>
      </c>
      <c r="F1369" s="2" t="s">
        <v>227</v>
      </c>
      <c r="G1369" s="2">
        <v>45</v>
      </c>
      <c r="H1369" s="2">
        <v>26</v>
      </c>
      <c r="I1369" s="2">
        <v>35.5</v>
      </c>
      <c r="J1369" s="5" t="s">
        <v>2457</v>
      </c>
      <c r="K1369" s="2" t="s">
        <v>2472</v>
      </c>
      <c r="L1369" s="24">
        <v>0</v>
      </c>
      <c r="M1369" s="37">
        <v>2943.8667</v>
      </c>
      <c r="N1369" s="38">
        <v>0</v>
      </c>
      <c r="O1369" s="38">
        <v>0</v>
      </c>
      <c r="P1369" s="36">
        <v>0</v>
      </c>
      <c r="Q1369" s="41">
        <f>ROUND(N1369*$N$11-O1369, 2)</f>
        <v>0</v>
      </c>
      <c r="R1369" s="45">
        <f>ROUND(N1369-O1369-Q1369, 2)</f>
        <v>0</v>
      </c>
    </row>
    <row r="1370" spans="1:18" x14ac:dyDescent="0.25">
      <c r="A1370" s="2">
        <v>5358</v>
      </c>
      <c r="B1370" s="1" t="s">
        <v>638</v>
      </c>
      <c r="C1370" s="2" t="s">
        <v>7</v>
      </c>
      <c r="D1370" s="1" t="s">
        <v>636</v>
      </c>
      <c r="E1370" s="2">
        <v>4276</v>
      </c>
      <c r="F1370" s="2" t="s">
        <v>227</v>
      </c>
      <c r="G1370" s="2">
        <v>84</v>
      </c>
      <c r="H1370" s="2">
        <v>84</v>
      </c>
      <c r="I1370" s="2">
        <v>84</v>
      </c>
      <c r="J1370" s="5" t="s">
        <v>2457</v>
      </c>
      <c r="K1370" s="2" t="s">
        <v>2453</v>
      </c>
      <c r="L1370" s="24">
        <v>225</v>
      </c>
      <c r="M1370" s="37">
        <v>767.67349999999999</v>
      </c>
      <c r="N1370" s="38">
        <v>172726.53750000001</v>
      </c>
      <c r="O1370" s="38">
        <v>103635.92</v>
      </c>
      <c r="P1370" s="36">
        <v>69090.617500000008</v>
      </c>
      <c r="Q1370" s="41">
        <f>ROUND(N1370*$N$11-O1370, 2)</f>
        <v>68254.789999999994</v>
      </c>
      <c r="R1370" s="45">
        <f>ROUND(N1370-O1370-Q1370, 2)</f>
        <v>835.83</v>
      </c>
    </row>
    <row r="1371" spans="1:18" x14ac:dyDescent="0.25">
      <c r="A1371" s="2">
        <v>5309</v>
      </c>
      <c r="B1371" s="1" t="s">
        <v>587</v>
      </c>
      <c r="C1371" s="2" t="s">
        <v>7</v>
      </c>
      <c r="D1371" s="1" t="s">
        <v>574</v>
      </c>
      <c r="E1371" s="2">
        <v>4267</v>
      </c>
      <c r="F1371" s="2" t="s">
        <v>227</v>
      </c>
      <c r="G1371" s="2">
        <v>63</v>
      </c>
      <c r="H1371" s="2">
        <v>67</v>
      </c>
      <c r="I1371" s="2">
        <v>65</v>
      </c>
      <c r="J1371" s="5" t="s">
        <v>2457</v>
      </c>
      <c r="K1371" s="2" t="s">
        <v>2472</v>
      </c>
      <c r="L1371" s="24">
        <v>0</v>
      </c>
      <c r="M1371" s="37">
        <v>716.95619999999997</v>
      </c>
      <c r="N1371" s="38">
        <v>0</v>
      </c>
      <c r="O1371" s="38">
        <v>0</v>
      </c>
      <c r="P1371" s="36">
        <v>0</v>
      </c>
      <c r="Q1371" s="41">
        <f>ROUND(N1371*$N$11-O1371, 2)</f>
        <v>0</v>
      </c>
      <c r="R1371" s="45">
        <f>ROUND(N1371-O1371-Q1371, 2)</f>
        <v>0</v>
      </c>
    </row>
    <row r="1372" spans="1:18" x14ac:dyDescent="0.25">
      <c r="A1372" s="2">
        <v>4785</v>
      </c>
      <c r="B1372" s="1" t="s">
        <v>93</v>
      </c>
      <c r="C1372" s="2" t="s">
        <v>7</v>
      </c>
      <c r="D1372" s="1" t="s">
        <v>94</v>
      </c>
      <c r="E1372" s="2">
        <v>4177</v>
      </c>
      <c r="F1372" s="2" t="s">
        <v>52</v>
      </c>
      <c r="G1372" s="2">
        <v>47</v>
      </c>
      <c r="H1372" s="2">
        <v>53</v>
      </c>
      <c r="I1372" s="2">
        <v>50</v>
      </c>
      <c r="J1372" s="5" t="s">
        <v>2457</v>
      </c>
      <c r="K1372" s="2" t="s">
        <v>2472</v>
      </c>
      <c r="L1372" s="24">
        <v>0</v>
      </c>
      <c r="M1372" s="37">
        <v>83.350099999999998</v>
      </c>
      <c r="N1372" s="38">
        <v>0</v>
      </c>
      <c r="O1372" s="38">
        <v>0</v>
      </c>
      <c r="P1372" s="36">
        <v>0</v>
      </c>
      <c r="Q1372" s="41">
        <f>ROUND(N1372*$N$11-O1372, 2)</f>
        <v>0</v>
      </c>
      <c r="R1372" s="45">
        <f>ROUND(N1372-O1372-Q1372, 2)</f>
        <v>0</v>
      </c>
    </row>
    <row r="1373" spans="1:18" x14ac:dyDescent="0.25">
      <c r="A1373" s="2">
        <v>4977</v>
      </c>
      <c r="B1373" s="1" t="s">
        <v>280</v>
      </c>
      <c r="C1373" s="2" t="s">
        <v>7</v>
      </c>
      <c r="D1373" s="1" t="s">
        <v>226</v>
      </c>
      <c r="E1373" s="2">
        <v>4235</v>
      </c>
      <c r="F1373" s="2" t="s">
        <v>227</v>
      </c>
      <c r="G1373" s="2">
        <v>37</v>
      </c>
      <c r="H1373" s="2">
        <v>45</v>
      </c>
      <c r="I1373" s="2">
        <v>41</v>
      </c>
      <c r="J1373" s="5" t="s">
        <v>2457</v>
      </c>
      <c r="K1373" s="2" t="s">
        <v>2472</v>
      </c>
      <c r="L1373" s="24">
        <v>0</v>
      </c>
      <c r="M1373" s="37">
        <v>690.82249999999999</v>
      </c>
      <c r="N1373" s="38">
        <v>0</v>
      </c>
      <c r="O1373" s="38">
        <v>0</v>
      </c>
      <c r="P1373" s="36">
        <v>0</v>
      </c>
      <c r="Q1373" s="41">
        <f>ROUND(N1373*$N$11-O1373, 2)</f>
        <v>0</v>
      </c>
      <c r="R1373" s="45">
        <f>ROUND(N1373-O1373-Q1373, 2)</f>
        <v>0</v>
      </c>
    </row>
    <row r="1374" spans="1:18" x14ac:dyDescent="0.25">
      <c r="A1374" s="2">
        <v>5152</v>
      </c>
      <c r="B1374" s="1" t="s">
        <v>445</v>
      </c>
      <c r="C1374" s="2" t="s">
        <v>7</v>
      </c>
      <c r="D1374" s="1" t="s">
        <v>437</v>
      </c>
      <c r="E1374" s="2">
        <v>4246</v>
      </c>
      <c r="F1374" s="2" t="s">
        <v>227</v>
      </c>
      <c r="G1374" s="2">
        <v>69</v>
      </c>
      <c r="H1374" s="2">
        <v>60</v>
      </c>
      <c r="I1374" s="2">
        <v>64.5</v>
      </c>
      <c r="J1374" s="5" t="s">
        <v>2457</v>
      </c>
      <c r="K1374" s="2" t="s">
        <v>2472</v>
      </c>
      <c r="L1374" s="24">
        <v>0</v>
      </c>
      <c r="M1374" s="37">
        <v>335.05919999999998</v>
      </c>
      <c r="N1374" s="38">
        <v>0</v>
      </c>
      <c r="O1374" s="38">
        <v>0</v>
      </c>
      <c r="P1374" s="36">
        <v>0</v>
      </c>
      <c r="Q1374" s="41">
        <f>ROUND(N1374*$N$11-O1374, 2)</f>
        <v>0</v>
      </c>
      <c r="R1374" s="45">
        <f>ROUND(N1374-O1374-Q1374, 2)</f>
        <v>0</v>
      </c>
    </row>
    <row r="1375" spans="1:18" x14ac:dyDescent="0.25">
      <c r="A1375" s="2">
        <v>5648</v>
      </c>
      <c r="B1375" s="1" t="s">
        <v>893</v>
      </c>
      <c r="C1375" s="2" t="s">
        <v>7</v>
      </c>
      <c r="D1375" s="1" t="s">
        <v>891</v>
      </c>
      <c r="E1375" s="2">
        <v>4397</v>
      </c>
      <c r="F1375" s="2" t="s">
        <v>848</v>
      </c>
      <c r="G1375" s="2">
        <v>35</v>
      </c>
      <c r="H1375" s="2">
        <v>32</v>
      </c>
      <c r="I1375" s="2">
        <v>33.5</v>
      </c>
      <c r="J1375" s="5" t="s">
        <v>2457</v>
      </c>
      <c r="K1375" s="2" t="s">
        <v>2472</v>
      </c>
      <c r="L1375" s="24">
        <v>0</v>
      </c>
      <c r="M1375" s="37">
        <v>664.80399999999997</v>
      </c>
      <c r="N1375" s="38">
        <v>0</v>
      </c>
      <c r="O1375" s="38">
        <v>0</v>
      </c>
      <c r="P1375" s="36">
        <v>0</v>
      </c>
      <c r="Q1375" s="41">
        <f>ROUND(N1375*$N$11-O1375, 2)</f>
        <v>0</v>
      </c>
      <c r="R1375" s="45">
        <f>ROUND(N1375-O1375-Q1375, 2)</f>
        <v>0</v>
      </c>
    </row>
    <row r="1376" spans="1:18" x14ac:dyDescent="0.25">
      <c r="A1376" s="2">
        <v>5668</v>
      </c>
      <c r="B1376" s="1" t="s">
        <v>910</v>
      </c>
      <c r="C1376" s="2" t="s">
        <v>7</v>
      </c>
      <c r="D1376" s="1" t="s">
        <v>903</v>
      </c>
      <c r="E1376" s="2">
        <v>4403</v>
      </c>
      <c r="F1376" s="2" t="s">
        <v>900</v>
      </c>
      <c r="G1376" s="2">
        <v>63</v>
      </c>
      <c r="H1376" s="2">
        <v>56</v>
      </c>
      <c r="I1376" s="2">
        <v>59.5</v>
      </c>
      <c r="J1376" s="5" t="s">
        <v>2457</v>
      </c>
      <c r="K1376" s="2" t="s">
        <v>2472</v>
      </c>
      <c r="L1376" s="24">
        <v>0</v>
      </c>
      <c r="M1376" s="37">
        <v>122.82680000000001</v>
      </c>
      <c r="N1376" s="38">
        <v>0</v>
      </c>
      <c r="O1376" s="38">
        <v>0</v>
      </c>
      <c r="P1376" s="36">
        <v>0</v>
      </c>
      <c r="Q1376" s="41">
        <f>ROUND(N1376*$N$11-O1376, 2)</f>
        <v>0</v>
      </c>
      <c r="R1376" s="45">
        <f>ROUND(N1376-O1376-Q1376, 2)</f>
        <v>0</v>
      </c>
    </row>
    <row r="1377" spans="1:18" x14ac:dyDescent="0.25">
      <c r="A1377" s="2">
        <v>5800</v>
      </c>
      <c r="B1377" s="1" t="s">
        <v>1008</v>
      </c>
      <c r="C1377" s="2" t="s">
        <v>7</v>
      </c>
      <c r="D1377" s="1" t="s">
        <v>1000</v>
      </c>
      <c r="E1377" s="2">
        <v>4406</v>
      </c>
      <c r="F1377" s="2" t="s">
        <v>900</v>
      </c>
      <c r="G1377" s="2">
        <v>63</v>
      </c>
      <c r="H1377" s="2">
        <v>59</v>
      </c>
      <c r="I1377" s="2">
        <v>61</v>
      </c>
      <c r="J1377" s="5" t="s">
        <v>2457</v>
      </c>
      <c r="K1377" s="2" t="s">
        <v>2472</v>
      </c>
      <c r="L1377" s="24">
        <v>0</v>
      </c>
      <c r="M1377" s="37">
        <v>336.34059999999999</v>
      </c>
      <c r="N1377" s="38">
        <v>0</v>
      </c>
      <c r="O1377" s="38">
        <v>0</v>
      </c>
      <c r="P1377" s="36">
        <v>0</v>
      </c>
      <c r="Q1377" s="41">
        <f>ROUND(N1377*$N$11-O1377, 2)</f>
        <v>0</v>
      </c>
      <c r="R1377" s="45">
        <f>ROUND(N1377-O1377-Q1377, 2)</f>
        <v>0</v>
      </c>
    </row>
    <row r="1378" spans="1:18" x14ac:dyDescent="0.25">
      <c r="A1378" s="2">
        <v>91913</v>
      </c>
      <c r="B1378" s="1" t="s">
        <v>2249</v>
      </c>
      <c r="C1378" s="2" t="s">
        <v>7</v>
      </c>
      <c r="D1378" s="1" t="s">
        <v>490</v>
      </c>
      <c r="E1378" s="2">
        <v>4258</v>
      </c>
      <c r="F1378" s="2" t="s">
        <v>227</v>
      </c>
      <c r="G1378" s="2">
        <v>55</v>
      </c>
      <c r="H1378" s="2">
        <v>39</v>
      </c>
      <c r="I1378" s="2">
        <v>47</v>
      </c>
      <c r="J1378" s="5" t="s">
        <v>2457</v>
      </c>
      <c r="K1378" s="2" t="s">
        <v>2472</v>
      </c>
      <c r="L1378" s="24">
        <v>0</v>
      </c>
      <c r="M1378" s="37">
        <v>349.8347</v>
      </c>
      <c r="N1378" s="38">
        <v>0</v>
      </c>
      <c r="O1378" s="38">
        <v>0</v>
      </c>
      <c r="P1378" s="36">
        <v>0</v>
      </c>
      <c r="Q1378" s="41">
        <f>ROUND(N1378*$N$11-O1378, 2)</f>
        <v>0</v>
      </c>
      <c r="R1378" s="45">
        <f>ROUND(N1378-O1378-Q1378, 2)</f>
        <v>0</v>
      </c>
    </row>
    <row r="1379" spans="1:18" x14ac:dyDescent="0.25">
      <c r="A1379" s="2">
        <v>92706</v>
      </c>
      <c r="B1379" s="1" t="s">
        <v>2334</v>
      </c>
      <c r="C1379" s="2" t="s">
        <v>7</v>
      </c>
      <c r="D1379" s="1" t="s">
        <v>571</v>
      </c>
      <c r="E1379" s="2">
        <v>4266</v>
      </c>
      <c r="F1379" s="2" t="s">
        <v>227</v>
      </c>
      <c r="G1379" s="2">
        <v>40</v>
      </c>
      <c r="H1379" s="2">
        <v>44</v>
      </c>
      <c r="I1379" s="2">
        <v>42</v>
      </c>
      <c r="J1379" s="5" t="s">
        <v>2457</v>
      </c>
      <c r="K1379" s="2" t="s">
        <v>2472</v>
      </c>
      <c r="L1379" s="24">
        <v>0</v>
      </c>
      <c r="M1379" s="37">
        <v>506.71600000000001</v>
      </c>
      <c r="N1379" s="38">
        <v>0</v>
      </c>
      <c r="O1379" s="38">
        <v>0</v>
      </c>
      <c r="P1379" s="36">
        <v>0</v>
      </c>
      <c r="Q1379" s="41">
        <f>ROUND(N1379*$N$11-O1379, 2)</f>
        <v>0</v>
      </c>
      <c r="R1379" s="45">
        <f>ROUND(N1379-O1379-Q1379, 2)</f>
        <v>0</v>
      </c>
    </row>
    <row r="1380" spans="1:18" x14ac:dyDescent="0.25">
      <c r="A1380" s="2">
        <v>91132</v>
      </c>
      <c r="B1380" s="1" t="s">
        <v>2165</v>
      </c>
      <c r="C1380" s="2" t="s">
        <v>118</v>
      </c>
      <c r="D1380" s="1" t="s">
        <v>759</v>
      </c>
      <c r="E1380" s="2">
        <v>91131</v>
      </c>
      <c r="F1380" s="2" t="s">
        <v>1202</v>
      </c>
      <c r="G1380" s="2">
        <v>56</v>
      </c>
      <c r="H1380" s="2">
        <v>52</v>
      </c>
      <c r="I1380" s="2">
        <v>54</v>
      </c>
      <c r="J1380" s="5" t="s">
        <v>2457</v>
      </c>
      <c r="K1380" s="2" t="s">
        <v>2472</v>
      </c>
      <c r="L1380" s="24">
        <v>0</v>
      </c>
      <c r="M1380" s="37">
        <v>308.17880000000002</v>
      </c>
      <c r="N1380" s="38">
        <v>0</v>
      </c>
      <c r="O1380" s="38">
        <v>0</v>
      </c>
      <c r="P1380" s="36">
        <v>0</v>
      </c>
      <c r="Q1380" s="41">
        <f>ROUND(N1380*$N$11-O1380, 2)</f>
        <v>0</v>
      </c>
      <c r="R1380" s="45">
        <f>ROUND(N1380-O1380-Q1380, 2)</f>
        <v>0</v>
      </c>
    </row>
    <row r="1381" spans="1:18" x14ac:dyDescent="0.25">
      <c r="A1381" s="2">
        <v>81056</v>
      </c>
      <c r="B1381" s="1" t="s">
        <v>1767</v>
      </c>
      <c r="C1381" s="2" t="s">
        <v>7</v>
      </c>
      <c r="D1381" s="1" t="s">
        <v>205</v>
      </c>
      <c r="E1381" s="2">
        <v>4220</v>
      </c>
      <c r="F1381" s="2" t="s">
        <v>900</v>
      </c>
      <c r="G1381" s="2">
        <v>26</v>
      </c>
      <c r="H1381" s="2">
        <v>28</v>
      </c>
      <c r="I1381" s="2">
        <v>27</v>
      </c>
      <c r="J1381" s="5" t="s">
        <v>2457</v>
      </c>
      <c r="K1381" s="2" t="s">
        <v>2472</v>
      </c>
      <c r="L1381" s="24">
        <v>0</v>
      </c>
      <c r="M1381" s="37">
        <v>177.05369999999999</v>
      </c>
      <c r="N1381" s="38">
        <v>0</v>
      </c>
      <c r="O1381" s="38">
        <v>0</v>
      </c>
      <c r="P1381" s="36">
        <v>0</v>
      </c>
      <c r="Q1381" s="41">
        <f>ROUND(N1381*$N$11-O1381, 2)</f>
        <v>0</v>
      </c>
      <c r="R1381" s="45">
        <f>ROUND(N1381-O1381-Q1381, 2)</f>
        <v>0</v>
      </c>
    </row>
    <row r="1382" spans="1:18" x14ac:dyDescent="0.25">
      <c r="A1382" s="2">
        <v>87621</v>
      </c>
      <c r="B1382" s="1" t="s">
        <v>1891</v>
      </c>
      <c r="C1382" s="2" t="s">
        <v>7</v>
      </c>
      <c r="D1382" s="1" t="s">
        <v>421</v>
      </c>
      <c r="E1382" s="2">
        <v>4243</v>
      </c>
      <c r="F1382" s="2" t="s">
        <v>227</v>
      </c>
      <c r="G1382" s="2">
        <v>53</v>
      </c>
      <c r="H1382" s="2">
        <v>52</v>
      </c>
      <c r="I1382" s="2">
        <v>52.5</v>
      </c>
      <c r="J1382" s="5" t="s">
        <v>2457</v>
      </c>
      <c r="K1382" s="2" t="s">
        <v>2472</v>
      </c>
      <c r="L1382" s="24">
        <v>0</v>
      </c>
      <c r="M1382" s="37">
        <v>767.83669999999995</v>
      </c>
      <c r="N1382" s="38">
        <v>0</v>
      </c>
      <c r="O1382" s="38">
        <v>0</v>
      </c>
      <c r="P1382" s="36">
        <v>0</v>
      </c>
      <c r="Q1382" s="41">
        <f>ROUND(N1382*$N$11-O1382, 2)</f>
        <v>0</v>
      </c>
      <c r="R1382" s="45">
        <f>ROUND(N1382-O1382-Q1382, 2)</f>
        <v>0</v>
      </c>
    </row>
    <row r="1383" spans="1:18" x14ac:dyDescent="0.25">
      <c r="A1383" s="2">
        <v>88415</v>
      </c>
      <c r="B1383" s="1" t="s">
        <v>1935</v>
      </c>
      <c r="C1383" s="2" t="s">
        <v>7</v>
      </c>
      <c r="D1383" s="1" t="s">
        <v>421</v>
      </c>
      <c r="E1383" s="2">
        <v>4243</v>
      </c>
      <c r="F1383" s="2" t="s">
        <v>227</v>
      </c>
      <c r="G1383" s="2">
        <v>49</v>
      </c>
      <c r="H1383" s="2">
        <v>42</v>
      </c>
      <c r="I1383" s="2">
        <v>45.5</v>
      </c>
      <c r="J1383" s="5" t="s">
        <v>2457</v>
      </c>
      <c r="K1383" s="2" t="s">
        <v>2472</v>
      </c>
      <c r="L1383" s="24">
        <v>0</v>
      </c>
      <c r="M1383" s="37">
        <v>799.22649999999999</v>
      </c>
      <c r="N1383" s="38">
        <v>0</v>
      </c>
      <c r="O1383" s="38">
        <v>0</v>
      </c>
      <c r="P1383" s="36">
        <v>0</v>
      </c>
      <c r="Q1383" s="41">
        <f>ROUND(N1383*$N$11-O1383, 2)</f>
        <v>0</v>
      </c>
      <c r="R1383" s="45">
        <f>ROUND(N1383-O1383-Q1383, 2)</f>
        <v>0</v>
      </c>
    </row>
    <row r="1384" spans="1:18" x14ac:dyDescent="0.25">
      <c r="A1384" s="2">
        <v>5015</v>
      </c>
      <c r="B1384" s="1" t="s">
        <v>316</v>
      </c>
      <c r="C1384" s="2" t="s">
        <v>7</v>
      </c>
      <c r="D1384" s="1" t="s">
        <v>291</v>
      </c>
      <c r="E1384" s="2">
        <v>4237</v>
      </c>
      <c r="F1384" s="2" t="s">
        <v>227</v>
      </c>
      <c r="G1384" s="2">
        <v>41</v>
      </c>
      <c r="H1384" s="2">
        <v>54</v>
      </c>
      <c r="I1384" s="2">
        <v>47.5</v>
      </c>
      <c r="J1384" s="5" t="s">
        <v>2457</v>
      </c>
      <c r="K1384" s="2" t="s">
        <v>2472</v>
      </c>
      <c r="L1384" s="24">
        <v>0</v>
      </c>
      <c r="M1384" s="37">
        <v>1949.8071</v>
      </c>
      <c r="N1384" s="38">
        <v>0</v>
      </c>
      <c r="O1384" s="38">
        <v>0</v>
      </c>
      <c r="P1384" s="36">
        <v>0</v>
      </c>
      <c r="Q1384" s="41">
        <f>ROUND(N1384*$N$11-O1384, 2)</f>
        <v>0</v>
      </c>
      <c r="R1384" s="45">
        <f>ROUND(N1384-O1384-Q1384, 2)</f>
        <v>0</v>
      </c>
    </row>
    <row r="1385" spans="1:18" x14ac:dyDescent="0.25">
      <c r="A1385" s="2">
        <v>5080</v>
      </c>
      <c r="B1385" s="1" t="s">
        <v>374</v>
      </c>
      <c r="C1385" s="2" t="s">
        <v>7</v>
      </c>
      <c r="D1385" s="1" t="s">
        <v>368</v>
      </c>
      <c r="E1385" s="2">
        <v>4241</v>
      </c>
      <c r="F1385" s="2" t="s">
        <v>227</v>
      </c>
      <c r="G1385" s="2">
        <v>52</v>
      </c>
      <c r="H1385" s="2">
        <v>38</v>
      </c>
      <c r="I1385" s="2">
        <v>45</v>
      </c>
      <c r="J1385" s="5" t="s">
        <v>2457</v>
      </c>
      <c r="K1385" s="2" t="s">
        <v>2472</v>
      </c>
      <c r="L1385" s="24">
        <v>0</v>
      </c>
      <c r="M1385" s="37">
        <v>426.7167</v>
      </c>
      <c r="N1385" s="38">
        <v>0</v>
      </c>
      <c r="O1385" s="38">
        <v>0</v>
      </c>
      <c r="P1385" s="36">
        <v>0</v>
      </c>
      <c r="Q1385" s="41">
        <f>ROUND(N1385*$N$11-O1385, 2)</f>
        <v>0</v>
      </c>
      <c r="R1385" s="45">
        <f>ROUND(N1385-O1385-Q1385, 2)</f>
        <v>0</v>
      </c>
    </row>
    <row r="1386" spans="1:18" x14ac:dyDescent="0.25">
      <c r="A1386" s="2">
        <v>5105</v>
      </c>
      <c r="B1386" s="1" t="s">
        <v>398</v>
      </c>
      <c r="C1386" s="2" t="s">
        <v>7</v>
      </c>
      <c r="D1386" s="1" t="s">
        <v>368</v>
      </c>
      <c r="E1386" s="2">
        <v>4241</v>
      </c>
      <c r="F1386" s="2" t="s">
        <v>227</v>
      </c>
      <c r="G1386" s="2">
        <v>37</v>
      </c>
      <c r="H1386" s="2">
        <v>41</v>
      </c>
      <c r="I1386" s="2">
        <v>39</v>
      </c>
      <c r="J1386" s="5" t="s">
        <v>2457</v>
      </c>
      <c r="K1386" s="2" t="s">
        <v>2472</v>
      </c>
      <c r="L1386" s="24">
        <v>0</v>
      </c>
      <c r="M1386" s="37">
        <v>1955.5065999999999</v>
      </c>
      <c r="N1386" s="38">
        <v>0</v>
      </c>
      <c r="O1386" s="38">
        <v>0</v>
      </c>
      <c r="P1386" s="36">
        <v>0</v>
      </c>
      <c r="Q1386" s="41">
        <f>ROUND(N1386*$N$11-O1386, 2)</f>
        <v>0</v>
      </c>
      <c r="R1386" s="45">
        <f>ROUND(N1386-O1386-Q1386, 2)</f>
        <v>0</v>
      </c>
    </row>
    <row r="1387" spans="1:18" x14ac:dyDescent="0.25">
      <c r="A1387" s="2">
        <v>5681</v>
      </c>
      <c r="B1387" s="1" t="s">
        <v>920</v>
      </c>
      <c r="C1387" s="2" t="s">
        <v>7</v>
      </c>
      <c r="D1387" s="1" t="s">
        <v>903</v>
      </c>
      <c r="E1387" s="2">
        <v>4403</v>
      </c>
      <c r="F1387" s="2" t="s">
        <v>900</v>
      </c>
      <c r="G1387" s="2">
        <v>60</v>
      </c>
      <c r="H1387" s="2">
        <v>55</v>
      </c>
      <c r="I1387" s="2">
        <v>57.5</v>
      </c>
      <c r="J1387" s="5" t="s">
        <v>2457</v>
      </c>
      <c r="K1387" s="2" t="s">
        <v>2472</v>
      </c>
      <c r="L1387" s="24">
        <v>0</v>
      </c>
      <c r="M1387" s="37">
        <v>373.22019999999998</v>
      </c>
      <c r="N1387" s="38">
        <v>0</v>
      </c>
      <c r="O1387" s="38">
        <v>0</v>
      </c>
      <c r="P1387" s="36">
        <v>0</v>
      </c>
      <c r="Q1387" s="41">
        <f>ROUND(N1387*$N$11-O1387, 2)</f>
        <v>0</v>
      </c>
      <c r="R1387" s="45">
        <f>ROUND(N1387-O1387-Q1387, 2)</f>
        <v>0</v>
      </c>
    </row>
    <row r="1388" spans="1:18" x14ac:dyDescent="0.25">
      <c r="A1388" s="2">
        <v>5762</v>
      </c>
      <c r="B1388" s="1" t="s">
        <v>976</v>
      </c>
      <c r="C1388" s="2" t="s">
        <v>7</v>
      </c>
      <c r="D1388" s="1" t="s">
        <v>903</v>
      </c>
      <c r="E1388" s="2">
        <v>4403</v>
      </c>
      <c r="F1388" s="2" t="s">
        <v>900</v>
      </c>
      <c r="G1388" s="2">
        <v>22</v>
      </c>
      <c r="H1388" s="2">
        <v>22</v>
      </c>
      <c r="I1388" s="2">
        <v>22</v>
      </c>
      <c r="J1388" s="5" t="s">
        <v>2457</v>
      </c>
      <c r="K1388" s="2" t="s">
        <v>2472</v>
      </c>
      <c r="L1388" s="24">
        <v>0</v>
      </c>
      <c r="M1388" s="37">
        <v>1653.0895</v>
      </c>
      <c r="N1388" s="38">
        <v>0</v>
      </c>
      <c r="O1388" s="38">
        <v>0</v>
      </c>
      <c r="P1388" s="36">
        <v>0</v>
      </c>
      <c r="Q1388" s="41">
        <f>ROUND(N1388*$N$11-O1388, 2)</f>
        <v>0</v>
      </c>
      <c r="R1388" s="45">
        <f>ROUND(N1388-O1388-Q1388, 2)</f>
        <v>0</v>
      </c>
    </row>
    <row r="1389" spans="1:18" x14ac:dyDescent="0.25">
      <c r="A1389" s="2">
        <v>5799</v>
      </c>
      <c r="B1389" s="1" t="s">
        <v>1007</v>
      </c>
      <c r="C1389" s="2" t="s">
        <v>7</v>
      </c>
      <c r="D1389" s="1" t="s">
        <v>1000</v>
      </c>
      <c r="E1389" s="2">
        <v>4406</v>
      </c>
      <c r="F1389" s="2" t="s">
        <v>900</v>
      </c>
      <c r="G1389" s="2">
        <v>50</v>
      </c>
      <c r="H1389" s="2">
        <v>49</v>
      </c>
      <c r="I1389" s="2">
        <v>49.5</v>
      </c>
      <c r="J1389" s="5" t="s">
        <v>2457</v>
      </c>
      <c r="K1389" s="2" t="s">
        <v>2472</v>
      </c>
      <c r="L1389" s="24">
        <v>0</v>
      </c>
      <c r="M1389" s="37">
        <v>761.88019999999995</v>
      </c>
      <c r="N1389" s="38">
        <v>0</v>
      </c>
      <c r="O1389" s="38">
        <v>0</v>
      </c>
      <c r="P1389" s="36">
        <v>0</v>
      </c>
      <c r="Q1389" s="41">
        <f>ROUND(N1389*$N$11-O1389, 2)</f>
        <v>0</v>
      </c>
      <c r="R1389" s="45">
        <f>ROUND(N1389-O1389-Q1389, 2)</f>
        <v>0</v>
      </c>
    </row>
    <row r="1390" spans="1:18" x14ac:dyDescent="0.25">
      <c r="A1390" s="2">
        <v>85451</v>
      </c>
      <c r="B1390" s="1" t="s">
        <v>1812</v>
      </c>
      <c r="C1390" s="2" t="s">
        <v>118</v>
      </c>
      <c r="D1390" s="1" t="s">
        <v>1813</v>
      </c>
      <c r="E1390" s="2">
        <v>85448</v>
      </c>
      <c r="F1390" s="2" t="s">
        <v>900</v>
      </c>
      <c r="G1390" s="2">
        <v>39</v>
      </c>
      <c r="H1390" s="2">
        <v>26</v>
      </c>
      <c r="I1390" s="2">
        <v>32.5</v>
      </c>
      <c r="J1390" s="5" t="s">
        <v>2457</v>
      </c>
      <c r="K1390" s="2" t="s">
        <v>2472</v>
      </c>
      <c r="L1390" s="24">
        <v>0</v>
      </c>
      <c r="M1390" s="37">
        <v>160.15530000000001</v>
      </c>
      <c r="N1390" s="38">
        <v>0</v>
      </c>
      <c r="O1390" s="38">
        <v>0</v>
      </c>
      <c r="P1390" s="36">
        <v>0</v>
      </c>
      <c r="Q1390" s="41">
        <f>ROUND(N1390*$N$11-O1390, 2)</f>
        <v>0</v>
      </c>
      <c r="R1390" s="45">
        <f>ROUND(N1390-O1390-Q1390, 2)</f>
        <v>0</v>
      </c>
    </row>
    <row r="1391" spans="1:18" x14ac:dyDescent="0.25">
      <c r="A1391" s="2">
        <v>92230</v>
      </c>
      <c r="B1391" s="1" t="s">
        <v>2269</v>
      </c>
      <c r="C1391" s="2" t="s">
        <v>118</v>
      </c>
      <c r="D1391" s="1" t="s">
        <v>2269</v>
      </c>
      <c r="E1391" s="2">
        <v>91326</v>
      </c>
      <c r="F1391" s="2" t="s">
        <v>227</v>
      </c>
      <c r="G1391" s="2">
        <v>35</v>
      </c>
      <c r="H1391" s="2">
        <v>25</v>
      </c>
      <c r="I1391" s="2">
        <v>30</v>
      </c>
      <c r="J1391" s="5" t="s">
        <v>2457</v>
      </c>
      <c r="K1391" s="2" t="s">
        <v>2472</v>
      </c>
      <c r="L1391" s="24">
        <v>0</v>
      </c>
      <c r="M1391" s="37">
        <v>283.69900000000001</v>
      </c>
      <c r="N1391" s="38">
        <v>0</v>
      </c>
      <c r="O1391" s="38">
        <v>0</v>
      </c>
      <c r="P1391" s="36">
        <v>0</v>
      </c>
      <c r="Q1391" s="41">
        <f>ROUND(N1391*$N$11-O1391, 2)</f>
        <v>0</v>
      </c>
      <c r="R1391" s="45">
        <f>ROUND(N1391-O1391-Q1391, 2)</f>
        <v>0</v>
      </c>
    </row>
    <row r="1392" spans="1:18" x14ac:dyDescent="0.25">
      <c r="A1392" s="2">
        <v>79445</v>
      </c>
      <c r="B1392" s="1" t="s">
        <v>1589</v>
      </c>
      <c r="C1392" s="2" t="s">
        <v>7</v>
      </c>
      <c r="D1392" s="1" t="s">
        <v>981</v>
      </c>
      <c r="E1392" s="2">
        <v>4404</v>
      </c>
      <c r="F1392" s="2" t="s">
        <v>900</v>
      </c>
      <c r="G1392" s="2">
        <v>60</v>
      </c>
      <c r="H1392" s="2">
        <v>61</v>
      </c>
      <c r="I1392" s="2">
        <v>60.5</v>
      </c>
      <c r="J1392" s="5" t="s">
        <v>2457</v>
      </c>
      <c r="K1392" s="2" t="s">
        <v>2472</v>
      </c>
      <c r="L1392" s="24">
        <v>0</v>
      </c>
      <c r="M1392" s="37">
        <v>737.79849999999999</v>
      </c>
      <c r="N1392" s="38">
        <v>0</v>
      </c>
      <c r="O1392" s="38">
        <v>0</v>
      </c>
      <c r="P1392" s="36">
        <v>0</v>
      </c>
      <c r="Q1392" s="41">
        <f>ROUND(N1392*$N$11-O1392, 2)</f>
        <v>0</v>
      </c>
      <c r="R1392" s="45">
        <f>ROUND(N1392-O1392-Q1392, 2)</f>
        <v>0</v>
      </c>
    </row>
    <row r="1393" spans="1:18" x14ac:dyDescent="0.25">
      <c r="A1393" s="2">
        <v>79705</v>
      </c>
      <c r="B1393" s="1" t="s">
        <v>1653</v>
      </c>
      <c r="C1393" s="2" t="s">
        <v>118</v>
      </c>
      <c r="D1393" s="1" t="s">
        <v>1073</v>
      </c>
      <c r="E1393" s="2">
        <v>87405</v>
      </c>
      <c r="F1393" s="2" t="s">
        <v>900</v>
      </c>
      <c r="G1393" s="2">
        <v>42</v>
      </c>
      <c r="H1393" s="2">
        <v>25</v>
      </c>
      <c r="I1393" s="2">
        <v>33.5</v>
      </c>
      <c r="J1393" s="5" t="s">
        <v>2457</v>
      </c>
      <c r="K1393" s="2" t="s">
        <v>2472</v>
      </c>
      <c r="L1393" s="24">
        <v>0</v>
      </c>
      <c r="M1393" s="37">
        <v>7071.442</v>
      </c>
      <c r="N1393" s="38">
        <v>0</v>
      </c>
      <c r="O1393" s="38">
        <v>0</v>
      </c>
      <c r="P1393" s="36">
        <v>0</v>
      </c>
      <c r="Q1393" s="41">
        <f>ROUND(N1393*$N$11-O1393, 2)</f>
        <v>0</v>
      </c>
      <c r="R1393" s="45">
        <f>ROUND(N1393-O1393-Q1393, 2)</f>
        <v>0</v>
      </c>
    </row>
    <row r="1394" spans="1:18" x14ac:dyDescent="0.25">
      <c r="A1394" s="2">
        <v>4887</v>
      </c>
      <c r="B1394" s="1" t="s">
        <v>200</v>
      </c>
      <c r="C1394" s="2" t="s">
        <v>7</v>
      </c>
      <c r="D1394" s="1" t="s">
        <v>201</v>
      </c>
      <c r="E1394" s="2">
        <v>4219</v>
      </c>
      <c r="F1394" s="2" t="s">
        <v>193</v>
      </c>
      <c r="G1394" s="2">
        <v>55</v>
      </c>
      <c r="H1394" s="2">
        <v>56</v>
      </c>
      <c r="I1394" s="2">
        <v>55.5</v>
      </c>
      <c r="J1394" s="5" t="s">
        <v>2457</v>
      </c>
      <c r="K1394" s="2" t="s">
        <v>2472</v>
      </c>
      <c r="L1394" s="24">
        <v>0</v>
      </c>
      <c r="M1394" s="37">
        <v>574.85509999999999</v>
      </c>
      <c r="N1394" s="38">
        <v>0</v>
      </c>
      <c r="O1394" s="38">
        <v>0</v>
      </c>
      <c r="P1394" s="36">
        <v>0</v>
      </c>
      <c r="Q1394" s="41">
        <f>ROUND(N1394*$N$11-O1394, 2)</f>
        <v>0</v>
      </c>
      <c r="R1394" s="45">
        <f>ROUND(N1394-O1394-Q1394, 2)</f>
        <v>0</v>
      </c>
    </row>
    <row r="1395" spans="1:18" x14ac:dyDescent="0.25">
      <c r="A1395" s="2">
        <v>5777</v>
      </c>
      <c r="B1395" s="1" t="s">
        <v>987</v>
      </c>
      <c r="C1395" s="2" t="s">
        <v>7</v>
      </c>
      <c r="D1395" s="1" t="s">
        <v>981</v>
      </c>
      <c r="E1395" s="2">
        <v>4404</v>
      </c>
      <c r="F1395" s="2" t="s">
        <v>900</v>
      </c>
      <c r="G1395" s="2">
        <v>58</v>
      </c>
      <c r="H1395" s="2">
        <v>49</v>
      </c>
      <c r="I1395" s="2">
        <v>53.5</v>
      </c>
      <c r="J1395" s="5" t="s">
        <v>2457</v>
      </c>
      <c r="K1395" s="2" t="s">
        <v>2472</v>
      </c>
      <c r="L1395" s="24">
        <v>0</v>
      </c>
      <c r="M1395" s="37">
        <v>466.4674</v>
      </c>
      <c r="N1395" s="38">
        <v>0</v>
      </c>
      <c r="O1395" s="38">
        <v>0</v>
      </c>
      <c r="P1395" s="36">
        <v>0</v>
      </c>
      <c r="Q1395" s="41">
        <f>ROUND(N1395*$N$11-O1395, 2)</f>
        <v>0</v>
      </c>
      <c r="R1395" s="45">
        <f>ROUND(N1395-O1395-Q1395, 2)</f>
        <v>0</v>
      </c>
    </row>
    <row r="1396" spans="1:18" x14ac:dyDescent="0.25">
      <c r="A1396" s="2">
        <v>92296</v>
      </c>
      <c r="B1396" s="1" t="s">
        <v>2284</v>
      </c>
      <c r="C1396" s="2" t="s">
        <v>7</v>
      </c>
      <c r="D1396" s="1" t="s">
        <v>205</v>
      </c>
      <c r="E1396" s="2">
        <v>4220</v>
      </c>
      <c r="F1396" s="2" t="s">
        <v>193</v>
      </c>
      <c r="G1396" s="2" t="s">
        <v>2485</v>
      </c>
      <c r="H1396" s="2" t="s">
        <v>2485</v>
      </c>
      <c r="I1396" s="2" t="s">
        <v>2485</v>
      </c>
      <c r="J1396" s="5" t="s">
        <v>2457</v>
      </c>
      <c r="K1396" s="2" t="s">
        <v>2472</v>
      </c>
      <c r="L1396" s="24">
        <v>0</v>
      </c>
      <c r="M1396" s="37">
        <v>7.52</v>
      </c>
      <c r="N1396" s="38">
        <v>0</v>
      </c>
      <c r="O1396" s="38">
        <v>0</v>
      </c>
      <c r="P1396" s="36">
        <v>0</v>
      </c>
      <c r="Q1396" s="41">
        <f>ROUND(N1396*$N$11-O1396, 2)</f>
        <v>0</v>
      </c>
      <c r="R1396" s="45">
        <f>ROUND(N1396-O1396-Q1396, 2)</f>
        <v>0</v>
      </c>
    </row>
    <row r="1397" spans="1:18" x14ac:dyDescent="0.25">
      <c r="A1397" s="2">
        <v>4860</v>
      </c>
      <c r="B1397" s="1" t="s">
        <v>173</v>
      </c>
      <c r="C1397" s="2" t="s">
        <v>7</v>
      </c>
      <c r="D1397" s="1" t="s">
        <v>171</v>
      </c>
      <c r="E1397" s="2">
        <v>4209</v>
      </c>
      <c r="F1397" s="2" t="s">
        <v>168</v>
      </c>
      <c r="G1397" s="2">
        <v>37</v>
      </c>
      <c r="H1397" s="2">
        <v>31</v>
      </c>
      <c r="I1397" s="2">
        <v>34</v>
      </c>
      <c r="J1397" s="5" t="s">
        <v>2457</v>
      </c>
      <c r="K1397" s="2" t="s">
        <v>2472</v>
      </c>
      <c r="L1397" s="24">
        <v>0</v>
      </c>
      <c r="M1397" s="37">
        <v>690.99620000000004</v>
      </c>
      <c r="N1397" s="38">
        <v>0</v>
      </c>
      <c r="O1397" s="38">
        <v>0</v>
      </c>
      <c r="P1397" s="36">
        <v>0</v>
      </c>
      <c r="Q1397" s="41">
        <f>ROUND(N1397*$N$11-O1397, 2)</f>
        <v>0</v>
      </c>
      <c r="R1397" s="45">
        <f>ROUND(N1397-O1397-Q1397, 2)</f>
        <v>0</v>
      </c>
    </row>
    <row r="1398" spans="1:18" x14ac:dyDescent="0.25">
      <c r="A1398" s="2">
        <v>4961</v>
      </c>
      <c r="B1398" s="1" t="s">
        <v>271</v>
      </c>
      <c r="C1398" s="2" t="s">
        <v>7</v>
      </c>
      <c r="D1398" s="1" t="s">
        <v>226</v>
      </c>
      <c r="E1398" s="2">
        <v>4235</v>
      </c>
      <c r="F1398" s="2" t="s">
        <v>227</v>
      </c>
      <c r="G1398" s="2">
        <v>62</v>
      </c>
      <c r="H1398" s="2">
        <v>59</v>
      </c>
      <c r="I1398" s="2">
        <v>60.5</v>
      </c>
      <c r="J1398" s="5" t="s">
        <v>2457</v>
      </c>
      <c r="K1398" s="2" t="s">
        <v>2472</v>
      </c>
      <c r="L1398" s="24">
        <v>0</v>
      </c>
      <c r="M1398" s="37">
        <v>551.24630000000002</v>
      </c>
      <c r="N1398" s="38">
        <v>0</v>
      </c>
      <c r="O1398" s="38">
        <v>0</v>
      </c>
      <c r="P1398" s="36">
        <v>0</v>
      </c>
      <c r="Q1398" s="41">
        <f>ROUND(N1398*$N$11-O1398, 2)</f>
        <v>0</v>
      </c>
      <c r="R1398" s="45">
        <f>ROUND(N1398-O1398-Q1398, 2)</f>
        <v>0</v>
      </c>
    </row>
    <row r="1399" spans="1:18" x14ac:dyDescent="0.25">
      <c r="A1399" s="2">
        <v>5062</v>
      </c>
      <c r="B1399" s="1" t="s">
        <v>358</v>
      </c>
      <c r="C1399" s="2" t="s">
        <v>7</v>
      </c>
      <c r="D1399" s="1" t="s">
        <v>342</v>
      </c>
      <c r="E1399" s="2">
        <v>4240</v>
      </c>
      <c r="F1399" s="2" t="s">
        <v>227</v>
      </c>
      <c r="G1399" s="2">
        <v>51</v>
      </c>
      <c r="H1399" s="2">
        <v>54</v>
      </c>
      <c r="I1399" s="2">
        <v>52.5</v>
      </c>
      <c r="J1399" s="5" t="s">
        <v>2457</v>
      </c>
      <c r="K1399" s="2" t="s">
        <v>2472</v>
      </c>
      <c r="L1399" s="24">
        <v>0</v>
      </c>
      <c r="M1399" s="37">
        <v>845.77210000000002</v>
      </c>
      <c r="N1399" s="38">
        <v>0</v>
      </c>
      <c r="O1399" s="38">
        <v>0</v>
      </c>
      <c r="P1399" s="36">
        <v>0</v>
      </c>
      <c r="Q1399" s="41">
        <f>ROUND(N1399*$N$11-O1399, 2)</f>
        <v>0</v>
      </c>
      <c r="R1399" s="45">
        <f>ROUND(N1399-O1399-Q1399, 2)</f>
        <v>0</v>
      </c>
    </row>
    <row r="1400" spans="1:18" x14ac:dyDescent="0.25">
      <c r="A1400" s="2">
        <v>5108</v>
      </c>
      <c r="B1400" s="1" t="s">
        <v>401</v>
      </c>
      <c r="C1400" s="2" t="s">
        <v>7</v>
      </c>
      <c r="D1400" s="1" t="s">
        <v>368</v>
      </c>
      <c r="E1400" s="2">
        <v>4241</v>
      </c>
      <c r="F1400" s="2" t="s">
        <v>227</v>
      </c>
      <c r="G1400" s="2">
        <v>35</v>
      </c>
      <c r="H1400" s="2">
        <v>33</v>
      </c>
      <c r="I1400" s="2">
        <v>34</v>
      </c>
      <c r="J1400" s="5" t="s">
        <v>2457</v>
      </c>
      <c r="K1400" s="2" t="s">
        <v>2472</v>
      </c>
      <c r="L1400" s="24">
        <v>0</v>
      </c>
      <c r="M1400" s="37">
        <v>1280.0407</v>
      </c>
      <c r="N1400" s="38">
        <v>0</v>
      </c>
      <c r="O1400" s="38">
        <v>0</v>
      </c>
      <c r="P1400" s="36">
        <v>0</v>
      </c>
      <c r="Q1400" s="41">
        <f>ROUND(N1400*$N$11-O1400, 2)</f>
        <v>0</v>
      </c>
      <c r="R1400" s="45">
        <f>ROUND(N1400-O1400-Q1400, 2)</f>
        <v>0</v>
      </c>
    </row>
    <row r="1401" spans="1:18" x14ac:dyDescent="0.25">
      <c r="A1401" s="2">
        <v>5324</v>
      </c>
      <c r="B1401" s="1" t="s">
        <v>601</v>
      </c>
      <c r="C1401" s="2" t="s">
        <v>7</v>
      </c>
      <c r="D1401" s="1" t="s">
        <v>602</v>
      </c>
      <c r="E1401" s="2">
        <v>4270</v>
      </c>
      <c r="F1401" s="2" t="s">
        <v>227</v>
      </c>
      <c r="G1401" s="2">
        <v>53</v>
      </c>
      <c r="H1401" s="2">
        <v>49</v>
      </c>
      <c r="I1401" s="2">
        <v>51</v>
      </c>
      <c r="J1401" s="5" t="s">
        <v>2457</v>
      </c>
      <c r="K1401" s="2" t="s">
        <v>2472</v>
      </c>
      <c r="L1401" s="24">
        <v>0</v>
      </c>
      <c r="M1401" s="37">
        <v>1009.4049</v>
      </c>
      <c r="N1401" s="38">
        <v>0</v>
      </c>
      <c r="O1401" s="38">
        <v>0</v>
      </c>
      <c r="P1401" s="36">
        <v>0</v>
      </c>
      <c r="Q1401" s="41">
        <f>ROUND(N1401*$N$11-O1401, 2)</f>
        <v>0</v>
      </c>
      <c r="R1401" s="45">
        <f>ROUND(N1401-O1401-Q1401, 2)</f>
        <v>0</v>
      </c>
    </row>
    <row r="1402" spans="1:18" x14ac:dyDescent="0.25">
      <c r="A1402" s="2">
        <v>5433</v>
      </c>
      <c r="B1402" s="1" t="s">
        <v>705</v>
      </c>
      <c r="C1402" s="2" t="s">
        <v>7</v>
      </c>
      <c r="D1402" s="1" t="s">
        <v>698</v>
      </c>
      <c r="E1402" s="2">
        <v>4285</v>
      </c>
      <c r="F1402" s="2" t="s">
        <v>227</v>
      </c>
      <c r="G1402" s="2">
        <v>50</v>
      </c>
      <c r="H1402" s="2">
        <v>55</v>
      </c>
      <c r="I1402" s="2">
        <v>52.5</v>
      </c>
      <c r="J1402" s="5" t="s">
        <v>2457</v>
      </c>
      <c r="K1402" s="2" t="s">
        <v>2472</v>
      </c>
      <c r="L1402" s="24">
        <v>0</v>
      </c>
      <c r="M1402" s="37">
        <v>1554.7445</v>
      </c>
      <c r="N1402" s="38">
        <v>0</v>
      </c>
      <c r="O1402" s="38">
        <v>0</v>
      </c>
      <c r="P1402" s="36">
        <v>0</v>
      </c>
      <c r="Q1402" s="41">
        <f>ROUND(N1402*$N$11-O1402, 2)</f>
        <v>0</v>
      </c>
      <c r="R1402" s="45">
        <f>ROUND(N1402-O1402-Q1402, 2)</f>
        <v>0</v>
      </c>
    </row>
    <row r="1403" spans="1:18" x14ac:dyDescent="0.25">
      <c r="A1403" s="2">
        <v>5606</v>
      </c>
      <c r="B1403" s="1" t="s">
        <v>854</v>
      </c>
      <c r="C1403" s="2" t="s">
        <v>7</v>
      </c>
      <c r="D1403" s="1" t="s">
        <v>853</v>
      </c>
      <c r="E1403" s="2">
        <v>4388</v>
      </c>
      <c r="F1403" s="2" t="s">
        <v>848</v>
      </c>
      <c r="G1403" s="2">
        <v>53</v>
      </c>
      <c r="H1403" s="2">
        <v>27</v>
      </c>
      <c r="I1403" s="2">
        <v>40</v>
      </c>
      <c r="J1403" s="5" t="s">
        <v>2457</v>
      </c>
      <c r="K1403" s="2" t="s">
        <v>2472</v>
      </c>
      <c r="L1403" s="24">
        <v>0</v>
      </c>
      <c r="M1403" s="37">
        <v>133.5693</v>
      </c>
      <c r="N1403" s="38">
        <v>0</v>
      </c>
      <c r="O1403" s="38">
        <v>0</v>
      </c>
      <c r="P1403" s="36">
        <v>0</v>
      </c>
      <c r="Q1403" s="41">
        <f>ROUND(N1403*$N$11-O1403, 2)</f>
        <v>0</v>
      </c>
      <c r="R1403" s="45">
        <f>ROUND(N1403-O1403-Q1403, 2)</f>
        <v>0</v>
      </c>
    </row>
    <row r="1404" spans="1:18" x14ac:dyDescent="0.25">
      <c r="A1404" s="2">
        <v>5760</v>
      </c>
      <c r="B1404" s="1" t="s">
        <v>974</v>
      </c>
      <c r="C1404" s="2" t="s">
        <v>7</v>
      </c>
      <c r="D1404" s="1" t="s">
        <v>903</v>
      </c>
      <c r="E1404" s="2">
        <v>4403</v>
      </c>
      <c r="F1404" s="2" t="s">
        <v>900</v>
      </c>
      <c r="G1404" s="2">
        <v>23</v>
      </c>
      <c r="H1404" s="2">
        <v>17</v>
      </c>
      <c r="I1404" s="2">
        <v>20</v>
      </c>
      <c r="J1404" s="5" t="s">
        <v>2457</v>
      </c>
      <c r="K1404" s="2" t="s">
        <v>2472</v>
      </c>
      <c r="L1404" s="24">
        <v>0</v>
      </c>
      <c r="M1404" s="37">
        <v>1245.9241</v>
      </c>
      <c r="N1404" s="38">
        <v>0</v>
      </c>
      <c r="O1404" s="38">
        <v>0</v>
      </c>
      <c r="P1404" s="36">
        <v>0</v>
      </c>
      <c r="Q1404" s="41">
        <f>ROUND(N1404*$N$11-O1404, 2)</f>
        <v>0</v>
      </c>
      <c r="R1404" s="45">
        <f>ROUND(N1404-O1404-Q1404, 2)</f>
        <v>0</v>
      </c>
    </row>
    <row r="1405" spans="1:18" x14ac:dyDescent="0.25">
      <c r="A1405" s="2">
        <v>78950</v>
      </c>
      <c r="B1405" s="1" t="s">
        <v>1484</v>
      </c>
      <c r="C1405" s="2" t="s">
        <v>118</v>
      </c>
      <c r="D1405" s="1" t="s">
        <v>1485</v>
      </c>
      <c r="E1405" s="2">
        <v>81099</v>
      </c>
      <c r="F1405" s="2" t="s">
        <v>227</v>
      </c>
      <c r="G1405" s="2">
        <v>54</v>
      </c>
      <c r="H1405" s="2">
        <v>64</v>
      </c>
      <c r="I1405" s="2">
        <v>59</v>
      </c>
      <c r="J1405" s="5" t="s">
        <v>2457</v>
      </c>
      <c r="K1405" s="2" t="s">
        <v>2472</v>
      </c>
      <c r="L1405" s="24">
        <v>0</v>
      </c>
      <c r="M1405" s="37">
        <v>880.0539</v>
      </c>
      <c r="N1405" s="38">
        <v>0</v>
      </c>
      <c r="O1405" s="38">
        <v>0</v>
      </c>
      <c r="P1405" s="36">
        <v>0</v>
      </c>
      <c r="Q1405" s="41">
        <f>ROUND(N1405*$N$11-O1405, 2)</f>
        <v>0</v>
      </c>
      <c r="R1405" s="45">
        <f>ROUND(N1405-O1405-Q1405, 2)</f>
        <v>0</v>
      </c>
    </row>
    <row r="1406" spans="1:18" x14ac:dyDescent="0.25">
      <c r="A1406" s="2">
        <v>79145</v>
      </c>
      <c r="B1406" s="1" t="s">
        <v>1544</v>
      </c>
      <c r="C1406" s="2" t="s">
        <v>7</v>
      </c>
      <c r="D1406" s="1" t="s">
        <v>323</v>
      </c>
      <c r="E1406" s="2">
        <v>4239</v>
      </c>
      <c r="F1406" s="2" t="s">
        <v>227</v>
      </c>
      <c r="G1406" s="2">
        <v>47</v>
      </c>
      <c r="H1406" s="2">
        <v>38</v>
      </c>
      <c r="I1406" s="2">
        <v>42.5</v>
      </c>
      <c r="J1406" s="5" t="s">
        <v>2457</v>
      </c>
      <c r="K1406" s="2" t="s">
        <v>2472</v>
      </c>
      <c r="L1406" s="24">
        <v>0</v>
      </c>
      <c r="M1406" s="37">
        <v>512.36670000000004</v>
      </c>
      <c r="N1406" s="38">
        <v>0</v>
      </c>
      <c r="O1406" s="38">
        <v>0</v>
      </c>
      <c r="P1406" s="36">
        <v>0</v>
      </c>
      <c r="Q1406" s="41">
        <f>ROUND(N1406*$N$11-O1406, 2)</f>
        <v>0</v>
      </c>
      <c r="R1406" s="45">
        <f>ROUND(N1406-O1406-Q1406, 2)</f>
        <v>0</v>
      </c>
    </row>
    <row r="1407" spans="1:18" x14ac:dyDescent="0.25">
      <c r="A1407" s="2">
        <v>88387</v>
      </c>
      <c r="B1407" s="1" t="s">
        <v>1921</v>
      </c>
      <c r="C1407" s="2" t="s">
        <v>7</v>
      </c>
      <c r="D1407" s="1" t="s">
        <v>1045</v>
      </c>
      <c r="E1407" s="2">
        <v>4411</v>
      </c>
      <c r="F1407" s="2" t="s">
        <v>900</v>
      </c>
      <c r="G1407" s="2">
        <v>58</v>
      </c>
      <c r="H1407" s="2">
        <v>54</v>
      </c>
      <c r="I1407" s="2">
        <v>56</v>
      </c>
      <c r="J1407" s="5" t="s">
        <v>2457</v>
      </c>
      <c r="K1407" s="2" t="s">
        <v>2472</v>
      </c>
      <c r="L1407" s="24">
        <v>0</v>
      </c>
      <c r="M1407" s="37">
        <v>1288.2872</v>
      </c>
      <c r="N1407" s="38">
        <v>0</v>
      </c>
      <c r="O1407" s="38">
        <v>0</v>
      </c>
      <c r="P1407" s="36">
        <v>0</v>
      </c>
      <c r="Q1407" s="41">
        <f>ROUND(N1407*$N$11-O1407, 2)</f>
        <v>0</v>
      </c>
      <c r="R1407" s="45">
        <f>ROUND(N1407-O1407-Q1407, 2)</f>
        <v>0</v>
      </c>
    </row>
    <row r="1408" spans="1:18" x14ac:dyDescent="0.25">
      <c r="A1408" s="2">
        <v>90824</v>
      </c>
      <c r="B1408" s="1" t="s">
        <v>2134</v>
      </c>
      <c r="C1408" s="2" t="s">
        <v>7</v>
      </c>
      <c r="D1408" s="1" t="s">
        <v>1045</v>
      </c>
      <c r="E1408" s="2">
        <v>4411</v>
      </c>
      <c r="F1408" s="2" t="s">
        <v>900</v>
      </c>
      <c r="G1408" s="2">
        <v>33</v>
      </c>
      <c r="H1408" s="2">
        <v>29</v>
      </c>
      <c r="I1408" s="2">
        <v>31</v>
      </c>
      <c r="J1408" s="5" t="s">
        <v>2457</v>
      </c>
      <c r="K1408" s="2" t="s">
        <v>2472</v>
      </c>
      <c r="L1408" s="24">
        <v>0</v>
      </c>
      <c r="M1408" s="37">
        <v>1126.7623000000001</v>
      </c>
      <c r="N1408" s="38">
        <v>0</v>
      </c>
      <c r="O1408" s="38">
        <v>0</v>
      </c>
      <c r="P1408" s="36">
        <v>0</v>
      </c>
      <c r="Q1408" s="41">
        <f>ROUND(N1408*$N$11-O1408, 2)</f>
        <v>0</v>
      </c>
      <c r="R1408" s="45">
        <f>ROUND(N1408-O1408-Q1408, 2)</f>
        <v>0</v>
      </c>
    </row>
    <row r="1409" spans="1:18" x14ac:dyDescent="0.25">
      <c r="A1409" s="2">
        <v>91173</v>
      </c>
      <c r="B1409" s="1" t="s">
        <v>2181</v>
      </c>
      <c r="C1409" s="2" t="s">
        <v>118</v>
      </c>
      <c r="D1409" s="1" t="s">
        <v>780</v>
      </c>
      <c r="E1409" s="2">
        <v>4348</v>
      </c>
      <c r="F1409" s="2" t="s">
        <v>227</v>
      </c>
      <c r="G1409" s="2">
        <v>56</v>
      </c>
      <c r="H1409" s="2">
        <v>62</v>
      </c>
      <c r="I1409" s="2">
        <v>59</v>
      </c>
      <c r="J1409" s="5" t="s">
        <v>2457</v>
      </c>
      <c r="K1409" s="2" t="s">
        <v>2472</v>
      </c>
      <c r="L1409" s="24">
        <v>0</v>
      </c>
      <c r="M1409" s="37">
        <v>674.99680000000001</v>
      </c>
      <c r="N1409" s="38">
        <v>0</v>
      </c>
      <c r="O1409" s="38">
        <v>0</v>
      </c>
      <c r="P1409" s="36">
        <v>0</v>
      </c>
      <c r="Q1409" s="41">
        <f>ROUND(N1409*$N$11-O1409, 2)</f>
        <v>0</v>
      </c>
      <c r="R1409" s="45">
        <f>ROUND(N1409-O1409-Q1409, 2)</f>
        <v>0</v>
      </c>
    </row>
    <row r="1410" spans="1:18" x14ac:dyDescent="0.25">
      <c r="A1410" s="2">
        <v>90781</v>
      </c>
      <c r="B1410" s="1" t="s">
        <v>2127</v>
      </c>
      <c r="C1410" s="2" t="s">
        <v>7</v>
      </c>
      <c r="D1410" s="1" t="s">
        <v>1087</v>
      </c>
      <c r="E1410" s="2">
        <v>4437</v>
      </c>
      <c r="F1410" s="2" t="s">
        <v>1075</v>
      </c>
      <c r="G1410" s="2" t="s">
        <v>2485</v>
      </c>
      <c r="H1410" s="2" t="s">
        <v>2485</v>
      </c>
      <c r="I1410" s="2" t="s">
        <v>2485</v>
      </c>
      <c r="J1410" s="5" t="s">
        <v>2457</v>
      </c>
      <c r="K1410" s="2" t="s">
        <v>2472</v>
      </c>
      <c r="L1410" s="24">
        <v>0</v>
      </c>
      <c r="M1410" s="37">
        <v>45.843400000000003</v>
      </c>
      <c r="N1410" s="38">
        <v>0</v>
      </c>
      <c r="O1410" s="38">
        <v>0</v>
      </c>
      <c r="P1410" s="36">
        <v>0</v>
      </c>
      <c r="Q1410" s="41">
        <f>ROUND(N1410*$N$11-O1410, 2)</f>
        <v>0</v>
      </c>
      <c r="R1410" s="45">
        <f>ROUND(N1410-O1410-Q1410, 2)</f>
        <v>0</v>
      </c>
    </row>
    <row r="1411" spans="1:18" x14ac:dyDescent="0.25">
      <c r="A1411" s="2">
        <v>87620</v>
      </c>
      <c r="B1411" s="1" t="s">
        <v>1890</v>
      </c>
      <c r="C1411" s="2" t="s">
        <v>7</v>
      </c>
      <c r="D1411" s="1" t="s">
        <v>421</v>
      </c>
      <c r="E1411" s="2">
        <v>4243</v>
      </c>
      <c r="F1411" s="2" t="s">
        <v>227</v>
      </c>
      <c r="G1411" s="2">
        <v>54</v>
      </c>
      <c r="H1411" s="2">
        <v>52</v>
      </c>
      <c r="I1411" s="2">
        <v>53</v>
      </c>
      <c r="J1411" s="5" t="s">
        <v>2457</v>
      </c>
      <c r="K1411" s="2" t="s">
        <v>2472</v>
      </c>
      <c r="L1411" s="24">
        <v>0</v>
      </c>
      <c r="M1411" s="37">
        <v>995.5992</v>
      </c>
      <c r="N1411" s="38">
        <v>0</v>
      </c>
      <c r="O1411" s="38">
        <v>0</v>
      </c>
      <c r="P1411" s="36">
        <v>0</v>
      </c>
      <c r="Q1411" s="41">
        <f>ROUND(N1411*$N$11-O1411, 2)</f>
        <v>0</v>
      </c>
      <c r="R1411" s="45">
        <f>ROUND(N1411-O1411-Q1411, 2)</f>
        <v>0</v>
      </c>
    </row>
    <row r="1412" spans="1:18" x14ac:dyDescent="0.25">
      <c r="A1412" s="2">
        <v>5318</v>
      </c>
      <c r="B1412" s="1" t="s">
        <v>596</v>
      </c>
      <c r="C1412" s="2" t="s">
        <v>7</v>
      </c>
      <c r="D1412" s="1" t="s">
        <v>574</v>
      </c>
      <c r="E1412" s="2">
        <v>4267</v>
      </c>
      <c r="F1412" s="2" t="s">
        <v>227</v>
      </c>
      <c r="G1412" s="2">
        <v>56</v>
      </c>
      <c r="H1412" s="2">
        <v>56</v>
      </c>
      <c r="I1412" s="2">
        <v>56</v>
      </c>
      <c r="J1412" s="5" t="s">
        <v>2457</v>
      </c>
      <c r="K1412" s="2" t="s">
        <v>2472</v>
      </c>
      <c r="L1412" s="24">
        <v>0</v>
      </c>
      <c r="M1412" s="37">
        <v>411.37479999999999</v>
      </c>
      <c r="N1412" s="38">
        <v>0</v>
      </c>
      <c r="O1412" s="38">
        <v>0</v>
      </c>
      <c r="P1412" s="36">
        <v>0</v>
      </c>
      <c r="Q1412" s="41">
        <f>ROUND(N1412*$N$11-O1412, 2)</f>
        <v>0</v>
      </c>
      <c r="R1412" s="45">
        <f>ROUND(N1412-O1412-Q1412, 2)</f>
        <v>0</v>
      </c>
    </row>
    <row r="1413" spans="1:18" x14ac:dyDescent="0.25">
      <c r="A1413" s="2">
        <v>4884</v>
      </c>
      <c r="B1413" s="1" t="s">
        <v>198</v>
      </c>
      <c r="C1413" s="2" t="s">
        <v>7</v>
      </c>
      <c r="D1413" s="1" t="s">
        <v>195</v>
      </c>
      <c r="E1413" s="2">
        <v>4218</v>
      </c>
      <c r="F1413" s="2" t="s">
        <v>193</v>
      </c>
      <c r="G1413" s="2">
        <v>33</v>
      </c>
      <c r="H1413" s="2">
        <v>41</v>
      </c>
      <c r="I1413" s="2">
        <v>37</v>
      </c>
      <c r="J1413" s="5" t="s">
        <v>2457</v>
      </c>
      <c r="K1413" s="2" t="s">
        <v>2472</v>
      </c>
      <c r="L1413" s="24">
        <v>0</v>
      </c>
      <c r="M1413" s="37">
        <v>796.17909999999995</v>
      </c>
      <c r="N1413" s="38">
        <v>0</v>
      </c>
      <c r="O1413" s="38">
        <v>0</v>
      </c>
      <c r="P1413" s="36">
        <v>0</v>
      </c>
      <c r="Q1413" s="41">
        <f>ROUND(N1413*$N$11-O1413, 2)</f>
        <v>0</v>
      </c>
      <c r="R1413" s="45">
        <f>ROUND(N1413-O1413-Q1413, 2)</f>
        <v>0</v>
      </c>
    </row>
    <row r="1414" spans="1:18" x14ac:dyDescent="0.25">
      <c r="A1414" s="2">
        <v>4956</v>
      </c>
      <c r="B1414" s="1" t="s">
        <v>266</v>
      </c>
      <c r="C1414" s="2" t="s">
        <v>7</v>
      </c>
      <c r="D1414" s="1" t="s">
        <v>226</v>
      </c>
      <c r="E1414" s="2">
        <v>4235</v>
      </c>
      <c r="F1414" s="2" t="s">
        <v>227</v>
      </c>
      <c r="G1414" s="2">
        <v>47</v>
      </c>
      <c r="H1414" s="2">
        <v>50</v>
      </c>
      <c r="I1414" s="2">
        <v>48.5</v>
      </c>
      <c r="J1414" s="5" t="s">
        <v>2457</v>
      </c>
      <c r="K1414" s="2" t="s">
        <v>2472</v>
      </c>
      <c r="L1414" s="24">
        <v>0</v>
      </c>
      <c r="M1414" s="37">
        <v>516.15129999999999</v>
      </c>
      <c r="N1414" s="38">
        <v>0</v>
      </c>
      <c r="O1414" s="38">
        <v>0</v>
      </c>
      <c r="P1414" s="36">
        <v>0</v>
      </c>
      <c r="Q1414" s="41">
        <f>ROUND(N1414*$N$11-O1414, 2)</f>
        <v>0</v>
      </c>
      <c r="R1414" s="45">
        <f>ROUND(N1414-O1414-Q1414, 2)</f>
        <v>0</v>
      </c>
    </row>
    <row r="1415" spans="1:18" x14ac:dyDescent="0.25">
      <c r="A1415" s="2">
        <v>5028</v>
      </c>
      <c r="B1415" s="1" t="s">
        <v>329</v>
      </c>
      <c r="C1415" s="2" t="s">
        <v>7</v>
      </c>
      <c r="D1415" s="1" t="s">
        <v>323</v>
      </c>
      <c r="E1415" s="2">
        <v>4239</v>
      </c>
      <c r="F1415" s="2" t="s">
        <v>227</v>
      </c>
      <c r="G1415" s="2">
        <v>57</v>
      </c>
      <c r="H1415" s="2">
        <v>54</v>
      </c>
      <c r="I1415" s="2">
        <v>55.5</v>
      </c>
      <c r="J1415" s="5" t="s">
        <v>2457</v>
      </c>
      <c r="K1415" s="2" t="s">
        <v>2472</v>
      </c>
      <c r="L1415" s="24">
        <v>0</v>
      </c>
      <c r="M1415" s="37">
        <v>533.30909999999994</v>
      </c>
      <c r="N1415" s="38">
        <v>0</v>
      </c>
      <c r="O1415" s="38">
        <v>0</v>
      </c>
      <c r="P1415" s="36">
        <v>0</v>
      </c>
      <c r="Q1415" s="41">
        <f>ROUND(N1415*$N$11-O1415, 2)</f>
        <v>0</v>
      </c>
      <c r="R1415" s="45">
        <f>ROUND(N1415-O1415-Q1415, 2)</f>
        <v>0</v>
      </c>
    </row>
    <row r="1416" spans="1:18" x14ac:dyDescent="0.25">
      <c r="A1416" s="2">
        <v>5034</v>
      </c>
      <c r="B1416" s="1" t="s">
        <v>335</v>
      </c>
      <c r="C1416" s="2" t="s">
        <v>7</v>
      </c>
      <c r="D1416" s="1" t="s">
        <v>323</v>
      </c>
      <c r="E1416" s="2">
        <v>4239</v>
      </c>
      <c r="F1416" s="2" t="s">
        <v>227</v>
      </c>
      <c r="G1416" s="2">
        <v>57</v>
      </c>
      <c r="H1416" s="2">
        <v>53</v>
      </c>
      <c r="I1416" s="2">
        <v>55</v>
      </c>
      <c r="J1416" s="5" t="s">
        <v>2457</v>
      </c>
      <c r="K1416" s="2" t="s">
        <v>2472</v>
      </c>
      <c r="L1416" s="24">
        <v>0</v>
      </c>
      <c r="M1416" s="37">
        <v>414.1499</v>
      </c>
      <c r="N1416" s="38">
        <v>0</v>
      </c>
      <c r="O1416" s="38">
        <v>0</v>
      </c>
      <c r="P1416" s="36">
        <v>0</v>
      </c>
      <c r="Q1416" s="41">
        <f>ROUND(N1416*$N$11-O1416, 2)</f>
        <v>0</v>
      </c>
      <c r="R1416" s="45">
        <f>ROUND(N1416-O1416-Q1416, 2)</f>
        <v>0</v>
      </c>
    </row>
    <row r="1417" spans="1:18" x14ac:dyDescent="0.25">
      <c r="A1417" s="2">
        <v>5154</v>
      </c>
      <c r="B1417" s="1" t="s">
        <v>369</v>
      </c>
      <c r="C1417" s="2" t="s">
        <v>7</v>
      </c>
      <c r="D1417" s="1" t="s">
        <v>437</v>
      </c>
      <c r="E1417" s="2">
        <v>4246</v>
      </c>
      <c r="F1417" s="2" t="s">
        <v>227</v>
      </c>
      <c r="G1417" s="2">
        <v>64</v>
      </c>
      <c r="H1417" s="2">
        <v>64</v>
      </c>
      <c r="I1417" s="2">
        <v>64</v>
      </c>
      <c r="J1417" s="5" t="s">
        <v>2457</v>
      </c>
      <c r="K1417" s="2" t="s">
        <v>2472</v>
      </c>
      <c r="L1417" s="24">
        <v>0</v>
      </c>
      <c r="M1417" s="37">
        <v>489.7835</v>
      </c>
      <c r="N1417" s="38">
        <v>0</v>
      </c>
      <c r="O1417" s="38">
        <v>0</v>
      </c>
      <c r="P1417" s="36">
        <v>0</v>
      </c>
      <c r="Q1417" s="41">
        <f>ROUND(N1417*$N$11-O1417, 2)</f>
        <v>0</v>
      </c>
      <c r="R1417" s="45">
        <f>ROUND(N1417-O1417-Q1417, 2)</f>
        <v>0</v>
      </c>
    </row>
    <row r="1418" spans="1:18" x14ac:dyDescent="0.25">
      <c r="A1418" s="2">
        <v>948236</v>
      </c>
      <c r="B1418" s="1" t="s">
        <v>2438</v>
      </c>
      <c r="C1418" s="2" t="s">
        <v>7</v>
      </c>
      <c r="D1418" s="1" t="s">
        <v>1045</v>
      </c>
      <c r="E1418" s="2">
        <v>4411</v>
      </c>
      <c r="F1418" s="2" t="s">
        <v>227</v>
      </c>
      <c r="G1418" s="2">
        <v>49</v>
      </c>
      <c r="H1418" s="2">
        <v>39</v>
      </c>
      <c r="I1418" s="2">
        <v>44</v>
      </c>
      <c r="J1418" s="5" t="s">
        <v>2457</v>
      </c>
      <c r="K1418" s="2" t="s">
        <v>2472</v>
      </c>
      <c r="L1418" s="24">
        <v>0</v>
      </c>
      <c r="M1418" s="37">
        <v>727.43949999999995</v>
      </c>
      <c r="N1418" s="38">
        <v>0</v>
      </c>
      <c r="O1418" s="38">
        <v>0</v>
      </c>
      <c r="P1418" s="36">
        <v>0</v>
      </c>
      <c r="Q1418" s="41">
        <f>ROUND(N1418*$N$11-O1418, 2)</f>
        <v>0</v>
      </c>
      <c r="R1418" s="45">
        <f>ROUND(N1418-O1418-Q1418, 2)</f>
        <v>0</v>
      </c>
    </row>
    <row r="1419" spans="1:18" x14ac:dyDescent="0.25">
      <c r="A1419" s="2">
        <v>79143</v>
      </c>
      <c r="B1419" s="1" t="s">
        <v>1542</v>
      </c>
      <c r="C1419" s="2" t="s">
        <v>7</v>
      </c>
      <c r="D1419" s="1" t="s">
        <v>574</v>
      </c>
      <c r="E1419" s="2">
        <v>4267</v>
      </c>
      <c r="F1419" s="2" t="s">
        <v>227</v>
      </c>
      <c r="G1419" s="2">
        <v>57</v>
      </c>
      <c r="H1419" s="2">
        <v>67</v>
      </c>
      <c r="I1419" s="2">
        <v>62</v>
      </c>
      <c r="J1419" s="5" t="s">
        <v>2457</v>
      </c>
      <c r="K1419" s="2" t="s">
        <v>2472</v>
      </c>
      <c r="L1419" s="24">
        <v>0</v>
      </c>
      <c r="M1419" s="37">
        <v>522.68010000000004</v>
      </c>
      <c r="N1419" s="38">
        <v>0</v>
      </c>
      <c r="O1419" s="38">
        <v>0</v>
      </c>
      <c r="P1419" s="36">
        <v>0</v>
      </c>
      <c r="Q1419" s="41">
        <f>ROUND(N1419*$N$11-O1419, 2)</f>
        <v>0</v>
      </c>
      <c r="R1419" s="45">
        <f>ROUND(N1419-O1419-Q1419, 2)</f>
        <v>0</v>
      </c>
    </row>
    <row r="1420" spans="1:18" x14ac:dyDescent="0.25">
      <c r="A1420" s="2">
        <v>5310</v>
      </c>
      <c r="B1420" s="1" t="s">
        <v>588</v>
      </c>
      <c r="C1420" s="2" t="s">
        <v>7</v>
      </c>
      <c r="D1420" s="1" t="s">
        <v>574</v>
      </c>
      <c r="E1420" s="2">
        <v>4267</v>
      </c>
      <c r="F1420" s="2" t="s">
        <v>227</v>
      </c>
      <c r="G1420" s="2">
        <v>58</v>
      </c>
      <c r="H1420" s="2">
        <v>55</v>
      </c>
      <c r="I1420" s="2">
        <v>56.5</v>
      </c>
      <c r="J1420" s="5" t="s">
        <v>2457</v>
      </c>
      <c r="K1420" s="2" t="s">
        <v>2472</v>
      </c>
      <c r="L1420" s="24">
        <v>0</v>
      </c>
      <c r="M1420" s="37">
        <v>484.40960000000001</v>
      </c>
      <c r="N1420" s="38">
        <v>0</v>
      </c>
      <c r="O1420" s="38">
        <v>0</v>
      </c>
      <c r="P1420" s="36">
        <v>0</v>
      </c>
      <c r="Q1420" s="41">
        <f>ROUND(N1420*$N$11-O1420, 2)</f>
        <v>0</v>
      </c>
      <c r="R1420" s="45">
        <f>ROUND(N1420-O1420-Q1420, 2)</f>
        <v>0</v>
      </c>
    </row>
    <row r="1421" spans="1:18" x14ac:dyDescent="0.25">
      <c r="A1421" s="2">
        <v>89860</v>
      </c>
      <c r="B1421" s="1" t="s">
        <v>2015</v>
      </c>
      <c r="C1421" s="2" t="s">
        <v>7</v>
      </c>
      <c r="D1421" s="1" t="s">
        <v>1115</v>
      </c>
      <c r="E1421" s="2">
        <v>4445</v>
      </c>
      <c r="F1421" s="2" t="s">
        <v>1075</v>
      </c>
      <c r="G1421" s="2">
        <v>49</v>
      </c>
      <c r="H1421" s="2">
        <v>47</v>
      </c>
      <c r="I1421" s="2">
        <v>48</v>
      </c>
      <c r="J1421" s="5" t="s">
        <v>2457</v>
      </c>
      <c r="K1421" s="2" t="s">
        <v>2472</v>
      </c>
      <c r="L1421" s="24">
        <v>0</v>
      </c>
      <c r="M1421" s="37">
        <v>415.39699999999999</v>
      </c>
      <c r="N1421" s="38">
        <v>0</v>
      </c>
      <c r="O1421" s="38">
        <v>0</v>
      </c>
      <c r="P1421" s="36">
        <v>0</v>
      </c>
      <c r="Q1421" s="41">
        <f>ROUND(N1421*$N$11-O1421, 2)</f>
        <v>0</v>
      </c>
      <c r="R1421" s="45">
        <f>ROUND(N1421-O1421-Q1421, 2)</f>
        <v>0</v>
      </c>
    </row>
    <row r="1422" spans="1:18" x14ac:dyDescent="0.25">
      <c r="A1422" s="2">
        <v>229646</v>
      </c>
      <c r="B1422" s="1" t="s">
        <v>2385</v>
      </c>
      <c r="C1422" s="2" t="s">
        <v>118</v>
      </c>
      <c r="D1422" s="1" t="s">
        <v>2386</v>
      </c>
      <c r="E1422" s="2">
        <v>850100</v>
      </c>
      <c r="F1422" s="2" t="s">
        <v>227</v>
      </c>
      <c r="G1422" s="2">
        <v>73</v>
      </c>
      <c r="H1422" s="2">
        <v>68</v>
      </c>
      <c r="I1422" s="2">
        <v>70.5</v>
      </c>
      <c r="J1422" s="5" t="s">
        <v>2457</v>
      </c>
      <c r="K1422" s="2" t="s">
        <v>2453</v>
      </c>
      <c r="L1422" s="24">
        <v>225</v>
      </c>
      <c r="M1422" s="37">
        <v>1106.5888</v>
      </c>
      <c r="N1422" s="38">
        <v>248982.48</v>
      </c>
      <c r="O1422" s="38">
        <v>151805.15</v>
      </c>
      <c r="P1422" s="36">
        <v>97177.330000000016</v>
      </c>
      <c r="Q1422" s="41">
        <f>ROUND(N1422*$N$11-O1422, 2)</f>
        <v>95972.5</v>
      </c>
      <c r="R1422" s="45">
        <f>ROUND(N1422-O1422-Q1422, 2)</f>
        <v>1204.83</v>
      </c>
    </row>
    <row r="1423" spans="1:18" x14ac:dyDescent="0.25">
      <c r="A1423" s="2">
        <v>4748</v>
      </c>
      <c r="B1423" s="1" t="s">
        <v>50</v>
      </c>
      <c r="C1423" s="2" t="s">
        <v>7</v>
      </c>
      <c r="D1423" s="1" t="s">
        <v>51</v>
      </c>
      <c r="E1423" s="2">
        <v>4167</v>
      </c>
      <c r="F1423" s="2" t="s">
        <v>52</v>
      </c>
      <c r="G1423" s="2">
        <v>56</v>
      </c>
      <c r="H1423" s="2">
        <v>51</v>
      </c>
      <c r="I1423" s="2">
        <v>53.5</v>
      </c>
      <c r="J1423" s="5" t="s">
        <v>2457</v>
      </c>
      <c r="K1423" s="2" t="s">
        <v>2472</v>
      </c>
      <c r="L1423" s="24">
        <v>0</v>
      </c>
      <c r="M1423" s="37">
        <v>284.21620000000001</v>
      </c>
      <c r="N1423" s="38">
        <v>0</v>
      </c>
      <c r="O1423" s="38">
        <v>0</v>
      </c>
      <c r="P1423" s="36">
        <v>0</v>
      </c>
      <c r="Q1423" s="41">
        <f>ROUND(N1423*$N$11-O1423, 2)</f>
        <v>0</v>
      </c>
      <c r="R1423" s="45">
        <f>ROUND(N1423-O1423-Q1423, 2)</f>
        <v>0</v>
      </c>
    </row>
    <row r="1424" spans="1:18" x14ac:dyDescent="0.25">
      <c r="A1424" s="2">
        <v>4891</v>
      </c>
      <c r="B1424" s="1" t="s">
        <v>206</v>
      </c>
      <c r="C1424" s="2" t="s">
        <v>7</v>
      </c>
      <c r="D1424" s="1" t="s">
        <v>205</v>
      </c>
      <c r="E1424" s="2">
        <v>4220</v>
      </c>
      <c r="F1424" s="2" t="s">
        <v>193</v>
      </c>
      <c r="G1424" s="2">
        <v>38</v>
      </c>
      <c r="H1424" s="2">
        <v>25</v>
      </c>
      <c r="I1424" s="2">
        <v>31.5</v>
      </c>
      <c r="J1424" s="5" t="s">
        <v>2457</v>
      </c>
      <c r="K1424" s="2" t="s">
        <v>2472</v>
      </c>
      <c r="L1424" s="24">
        <v>0</v>
      </c>
      <c r="M1424" s="37">
        <v>285.75850000000003</v>
      </c>
      <c r="N1424" s="38">
        <v>0</v>
      </c>
      <c r="O1424" s="38">
        <v>0</v>
      </c>
      <c r="P1424" s="36">
        <v>0</v>
      </c>
      <c r="Q1424" s="41">
        <f>ROUND(N1424*$N$11-O1424, 2)</f>
        <v>0</v>
      </c>
      <c r="R1424" s="45">
        <f>ROUND(N1424-O1424-Q1424, 2)</f>
        <v>0</v>
      </c>
    </row>
    <row r="1425" spans="1:18" x14ac:dyDescent="0.25">
      <c r="A1425" s="2">
        <v>5011</v>
      </c>
      <c r="B1425" s="1" t="s">
        <v>312</v>
      </c>
      <c r="C1425" s="2" t="s">
        <v>7</v>
      </c>
      <c r="D1425" s="1" t="s">
        <v>291</v>
      </c>
      <c r="E1425" s="2">
        <v>4237</v>
      </c>
      <c r="F1425" s="2" t="s">
        <v>227</v>
      </c>
      <c r="G1425" s="2">
        <v>62</v>
      </c>
      <c r="H1425" s="2">
        <v>61</v>
      </c>
      <c r="I1425" s="2">
        <v>61.5</v>
      </c>
      <c r="J1425" s="5" t="s">
        <v>2457</v>
      </c>
      <c r="K1425" s="2" t="s">
        <v>2472</v>
      </c>
      <c r="L1425" s="24">
        <v>0</v>
      </c>
      <c r="M1425" s="37">
        <v>745.75340000000006</v>
      </c>
      <c r="N1425" s="38">
        <v>0</v>
      </c>
      <c r="O1425" s="38">
        <v>0</v>
      </c>
      <c r="P1425" s="36">
        <v>0</v>
      </c>
      <c r="Q1425" s="41">
        <f>ROUND(N1425*$N$11-O1425, 2)</f>
        <v>0</v>
      </c>
      <c r="R1425" s="45">
        <f>ROUND(N1425-O1425-Q1425, 2)</f>
        <v>0</v>
      </c>
    </row>
    <row r="1426" spans="1:18" x14ac:dyDescent="0.25">
      <c r="A1426" s="2">
        <v>5161</v>
      </c>
      <c r="B1426" s="1" t="s">
        <v>453</v>
      </c>
      <c r="C1426" s="2" t="s">
        <v>7</v>
      </c>
      <c r="D1426" s="1" t="s">
        <v>437</v>
      </c>
      <c r="E1426" s="2">
        <v>4246</v>
      </c>
      <c r="F1426" s="2" t="s">
        <v>227</v>
      </c>
      <c r="G1426" s="2">
        <v>38</v>
      </c>
      <c r="H1426" s="2">
        <v>48</v>
      </c>
      <c r="I1426" s="2">
        <v>43</v>
      </c>
      <c r="J1426" s="5" t="s">
        <v>2457</v>
      </c>
      <c r="K1426" s="2" t="s">
        <v>2472</v>
      </c>
      <c r="L1426" s="24">
        <v>0</v>
      </c>
      <c r="M1426" s="37">
        <v>1505.0902000000001</v>
      </c>
      <c r="N1426" s="38">
        <v>0</v>
      </c>
      <c r="O1426" s="38">
        <v>0</v>
      </c>
      <c r="P1426" s="36">
        <v>0</v>
      </c>
      <c r="Q1426" s="41">
        <f>ROUND(N1426*$N$11-O1426, 2)</f>
        <v>0</v>
      </c>
      <c r="R1426" s="45">
        <f>ROUND(N1426-O1426-Q1426, 2)</f>
        <v>0</v>
      </c>
    </row>
    <row r="1427" spans="1:18" x14ac:dyDescent="0.25">
      <c r="A1427" s="2">
        <v>5213</v>
      </c>
      <c r="B1427" s="1" t="s">
        <v>492</v>
      </c>
      <c r="C1427" s="2" t="s">
        <v>7</v>
      </c>
      <c r="D1427" s="1" t="s">
        <v>490</v>
      </c>
      <c r="E1427" s="2">
        <v>4258</v>
      </c>
      <c r="F1427" s="2" t="s">
        <v>227</v>
      </c>
      <c r="G1427" s="2">
        <v>65</v>
      </c>
      <c r="H1427" s="2">
        <v>55</v>
      </c>
      <c r="I1427" s="2">
        <v>60</v>
      </c>
      <c r="J1427" s="5" t="s">
        <v>2457</v>
      </c>
      <c r="K1427" s="2" t="s">
        <v>2472</v>
      </c>
      <c r="L1427" s="24">
        <v>0</v>
      </c>
      <c r="M1427" s="37">
        <v>612.23440000000005</v>
      </c>
      <c r="N1427" s="38">
        <v>0</v>
      </c>
      <c r="O1427" s="38">
        <v>0</v>
      </c>
      <c r="P1427" s="36">
        <v>0</v>
      </c>
      <c r="Q1427" s="41">
        <f>ROUND(N1427*$N$11-O1427, 2)</f>
        <v>0</v>
      </c>
      <c r="R1427" s="45">
        <f>ROUND(N1427-O1427-Q1427, 2)</f>
        <v>0</v>
      </c>
    </row>
    <row r="1428" spans="1:18" x14ac:dyDescent="0.25">
      <c r="A1428" s="2">
        <v>8134</v>
      </c>
      <c r="B1428" s="1" t="s">
        <v>1367</v>
      </c>
      <c r="C1428" s="2" t="s">
        <v>7</v>
      </c>
      <c r="D1428" s="1" t="s">
        <v>1363</v>
      </c>
      <c r="E1428" s="2">
        <v>4466</v>
      </c>
      <c r="F1428" s="2" t="s">
        <v>1202</v>
      </c>
      <c r="G1428" s="2">
        <v>58</v>
      </c>
      <c r="H1428" s="2">
        <v>49</v>
      </c>
      <c r="I1428" s="2">
        <v>53.5</v>
      </c>
      <c r="J1428" s="5" t="s">
        <v>2457</v>
      </c>
      <c r="K1428" s="2" t="s">
        <v>2472</v>
      </c>
      <c r="L1428" s="24">
        <v>0</v>
      </c>
      <c r="M1428" s="37">
        <v>548.95619999999997</v>
      </c>
      <c r="N1428" s="38">
        <v>0</v>
      </c>
      <c r="O1428" s="38">
        <v>0</v>
      </c>
      <c r="P1428" s="36">
        <v>0</v>
      </c>
      <c r="Q1428" s="41">
        <f>ROUND(N1428*$N$11-O1428, 2)</f>
        <v>0</v>
      </c>
      <c r="R1428" s="45">
        <f>ROUND(N1428-O1428-Q1428, 2)</f>
        <v>0</v>
      </c>
    </row>
    <row r="1429" spans="1:18" x14ac:dyDescent="0.25">
      <c r="A1429" s="2">
        <v>90807</v>
      </c>
      <c r="B1429" s="1" t="s">
        <v>2130</v>
      </c>
      <c r="C1429" s="2" t="s">
        <v>7</v>
      </c>
      <c r="D1429" s="1" t="s">
        <v>1115</v>
      </c>
      <c r="E1429" s="2">
        <v>4445</v>
      </c>
      <c r="F1429" s="2" t="s">
        <v>1075</v>
      </c>
      <c r="G1429" s="2">
        <v>60</v>
      </c>
      <c r="H1429" s="2">
        <v>58</v>
      </c>
      <c r="I1429" s="2">
        <v>59</v>
      </c>
      <c r="J1429" s="5" t="s">
        <v>2457</v>
      </c>
      <c r="K1429" s="2" t="s">
        <v>2472</v>
      </c>
      <c r="L1429" s="24">
        <v>0</v>
      </c>
      <c r="M1429" s="37">
        <v>273.95600000000002</v>
      </c>
      <c r="N1429" s="38">
        <v>0</v>
      </c>
      <c r="O1429" s="38">
        <v>0</v>
      </c>
      <c r="P1429" s="36">
        <v>0</v>
      </c>
      <c r="Q1429" s="41">
        <f>ROUND(N1429*$N$11-O1429, 2)</f>
        <v>0</v>
      </c>
      <c r="R1429" s="45">
        <f>ROUND(N1429-O1429-Q1429, 2)</f>
        <v>0</v>
      </c>
    </row>
    <row r="1430" spans="1:18" x14ac:dyDescent="0.25">
      <c r="A1430" s="2">
        <v>90934</v>
      </c>
      <c r="B1430" s="1" t="s">
        <v>2146</v>
      </c>
      <c r="C1430" s="2" t="s">
        <v>7</v>
      </c>
      <c r="D1430" s="1" t="s">
        <v>1252</v>
      </c>
      <c r="E1430" s="2">
        <v>4487</v>
      </c>
      <c r="F1430" s="2" t="s">
        <v>1202</v>
      </c>
      <c r="G1430" s="2">
        <v>52</v>
      </c>
      <c r="H1430" s="2">
        <v>42</v>
      </c>
      <c r="I1430" s="2">
        <v>47</v>
      </c>
      <c r="J1430" s="5" t="s">
        <v>2457</v>
      </c>
      <c r="K1430" s="2" t="s">
        <v>2472</v>
      </c>
      <c r="L1430" s="24">
        <v>0</v>
      </c>
      <c r="M1430" s="37">
        <v>466.45949999999999</v>
      </c>
      <c r="N1430" s="38">
        <v>0</v>
      </c>
      <c r="O1430" s="38">
        <v>0</v>
      </c>
      <c r="P1430" s="36">
        <v>0</v>
      </c>
      <c r="Q1430" s="41">
        <f>ROUND(N1430*$N$11-O1430, 2)</f>
        <v>0</v>
      </c>
      <c r="R1430" s="45">
        <f>ROUND(N1430-O1430-Q1430, 2)</f>
        <v>0</v>
      </c>
    </row>
    <row r="1431" spans="1:18" x14ac:dyDescent="0.25">
      <c r="A1431" s="2">
        <v>541763</v>
      </c>
      <c r="B1431" s="1" t="s">
        <v>2405</v>
      </c>
      <c r="C1431" s="2" t="s">
        <v>118</v>
      </c>
      <c r="D1431" s="1" t="s">
        <v>2405</v>
      </c>
      <c r="E1431" s="2">
        <v>834265</v>
      </c>
      <c r="F1431" s="2" t="s">
        <v>227</v>
      </c>
      <c r="G1431" s="2">
        <v>61</v>
      </c>
      <c r="H1431" s="2">
        <v>53</v>
      </c>
      <c r="I1431" s="2">
        <v>57</v>
      </c>
      <c r="J1431" s="5" t="s">
        <v>2457</v>
      </c>
      <c r="K1431" s="2" t="s">
        <v>2472</v>
      </c>
      <c r="L1431" s="24">
        <v>0</v>
      </c>
      <c r="M1431" s="37">
        <v>925.9</v>
      </c>
      <c r="N1431" s="38">
        <v>0</v>
      </c>
      <c r="O1431" s="38">
        <v>0</v>
      </c>
      <c r="P1431" s="36">
        <v>0</v>
      </c>
      <c r="Q1431" s="41">
        <f>ROUND(N1431*$N$11-O1431, 2)</f>
        <v>0</v>
      </c>
      <c r="R1431" s="45">
        <f>ROUND(N1431-O1431-Q1431, 2)</f>
        <v>0</v>
      </c>
    </row>
    <row r="1432" spans="1:18" x14ac:dyDescent="0.25">
      <c r="A1432" s="2">
        <v>8130</v>
      </c>
      <c r="B1432" s="1" t="s">
        <v>1364</v>
      </c>
      <c r="C1432" s="2" t="s">
        <v>7</v>
      </c>
      <c r="D1432" s="1" t="s">
        <v>1363</v>
      </c>
      <c r="E1432" s="2">
        <v>4466</v>
      </c>
      <c r="F1432" s="2" t="s">
        <v>1202</v>
      </c>
      <c r="G1432" s="2">
        <v>52</v>
      </c>
      <c r="H1432" s="2">
        <v>58</v>
      </c>
      <c r="I1432" s="2">
        <v>55</v>
      </c>
      <c r="J1432" s="5" t="s">
        <v>2457</v>
      </c>
      <c r="K1432" s="2" t="s">
        <v>2472</v>
      </c>
      <c r="L1432" s="24">
        <v>0</v>
      </c>
      <c r="M1432" s="37">
        <v>369.69330000000002</v>
      </c>
      <c r="N1432" s="38">
        <v>0</v>
      </c>
      <c r="O1432" s="38">
        <v>0</v>
      </c>
      <c r="P1432" s="36">
        <v>0</v>
      </c>
      <c r="Q1432" s="41">
        <f>ROUND(N1432*$N$11-O1432, 2)</f>
        <v>0</v>
      </c>
      <c r="R1432" s="45">
        <f>ROUND(N1432-O1432-Q1432, 2)</f>
        <v>0</v>
      </c>
    </row>
    <row r="1433" spans="1:18" x14ac:dyDescent="0.25">
      <c r="A1433" s="2">
        <v>89791</v>
      </c>
      <c r="B1433" s="1" t="s">
        <v>2000</v>
      </c>
      <c r="C1433" s="2" t="s">
        <v>118</v>
      </c>
      <c r="D1433" s="1" t="s">
        <v>2001</v>
      </c>
      <c r="E1433" s="2">
        <v>89790</v>
      </c>
      <c r="F1433" s="2" t="s">
        <v>227</v>
      </c>
      <c r="G1433" s="2">
        <v>45</v>
      </c>
      <c r="H1433" s="2">
        <v>36</v>
      </c>
      <c r="I1433" s="2">
        <v>40.5</v>
      </c>
      <c r="J1433" s="5" t="s">
        <v>2457</v>
      </c>
      <c r="K1433" s="2" t="s">
        <v>2472</v>
      </c>
      <c r="L1433" s="24">
        <v>0</v>
      </c>
      <c r="M1433" s="37">
        <v>322.42520000000002</v>
      </c>
      <c r="N1433" s="38">
        <v>0</v>
      </c>
      <c r="O1433" s="38">
        <v>0</v>
      </c>
      <c r="P1433" s="36">
        <v>0</v>
      </c>
      <c r="Q1433" s="41">
        <f>ROUND(N1433*$N$11-O1433, 2)</f>
        <v>0</v>
      </c>
      <c r="R1433" s="45">
        <f>ROUND(N1433-O1433-Q1433, 2)</f>
        <v>0</v>
      </c>
    </row>
    <row r="1434" spans="1:18" x14ac:dyDescent="0.25">
      <c r="A1434" s="2">
        <v>89676</v>
      </c>
      <c r="B1434" s="1" t="s">
        <v>1985</v>
      </c>
      <c r="C1434" s="2" t="s">
        <v>7</v>
      </c>
      <c r="D1434" s="1" t="s">
        <v>288</v>
      </c>
      <c r="E1434" s="2">
        <v>4236</v>
      </c>
      <c r="F1434" s="2" t="s">
        <v>227</v>
      </c>
      <c r="G1434" s="2">
        <v>52</v>
      </c>
      <c r="H1434" s="2">
        <v>50</v>
      </c>
      <c r="I1434" s="2">
        <v>51</v>
      </c>
      <c r="J1434" s="5" t="s">
        <v>2457</v>
      </c>
      <c r="K1434" s="2" t="s">
        <v>2472</v>
      </c>
      <c r="L1434" s="24">
        <v>0</v>
      </c>
      <c r="M1434" s="37">
        <v>226.37950000000001</v>
      </c>
      <c r="N1434" s="38">
        <v>0</v>
      </c>
      <c r="O1434" s="38">
        <v>0</v>
      </c>
      <c r="P1434" s="36">
        <v>0</v>
      </c>
      <c r="Q1434" s="41">
        <f>ROUND(N1434*$N$11-O1434, 2)</f>
        <v>0</v>
      </c>
      <c r="R1434" s="45">
        <f>ROUND(N1434-O1434-Q1434, 2)</f>
        <v>0</v>
      </c>
    </row>
    <row r="1435" spans="1:18" x14ac:dyDescent="0.25">
      <c r="A1435" s="2">
        <v>79115</v>
      </c>
      <c r="B1435" s="1" t="s">
        <v>1530</v>
      </c>
      <c r="C1435" s="2" t="s">
        <v>118</v>
      </c>
      <c r="D1435" s="1" t="s">
        <v>1530</v>
      </c>
      <c r="E1435" s="2">
        <v>79061</v>
      </c>
      <c r="F1435" s="2" t="s">
        <v>900</v>
      </c>
      <c r="G1435" s="2">
        <v>72</v>
      </c>
      <c r="H1435" s="2">
        <v>52</v>
      </c>
      <c r="I1435" s="2">
        <v>62</v>
      </c>
      <c r="J1435" s="5" t="s">
        <v>2457</v>
      </c>
      <c r="K1435" s="2" t="s">
        <v>2472</v>
      </c>
      <c r="L1435" s="24">
        <v>0</v>
      </c>
      <c r="M1435" s="37">
        <v>47.816499999999998</v>
      </c>
      <c r="N1435" s="38">
        <v>0</v>
      </c>
      <c r="O1435" s="38">
        <v>0</v>
      </c>
      <c r="P1435" s="36">
        <v>0</v>
      </c>
      <c r="Q1435" s="41">
        <f>ROUND(N1435*$N$11-O1435, 2)</f>
        <v>0</v>
      </c>
      <c r="R1435" s="45">
        <f>ROUND(N1435-O1435-Q1435, 2)</f>
        <v>0</v>
      </c>
    </row>
    <row r="1436" spans="1:18" x14ac:dyDescent="0.25">
      <c r="A1436" s="2">
        <v>4783</v>
      </c>
      <c r="B1436" s="1" t="s">
        <v>90</v>
      </c>
      <c r="C1436" s="2" t="s">
        <v>7</v>
      </c>
      <c r="D1436" s="1" t="s">
        <v>83</v>
      </c>
      <c r="E1436" s="2">
        <v>4175</v>
      </c>
      <c r="F1436" s="2" t="s">
        <v>52</v>
      </c>
      <c r="G1436" s="2">
        <v>35</v>
      </c>
      <c r="H1436" s="2">
        <v>24</v>
      </c>
      <c r="I1436" s="2">
        <v>29.5</v>
      </c>
      <c r="J1436" s="5" t="s">
        <v>2457</v>
      </c>
      <c r="K1436" s="2" t="s">
        <v>2472</v>
      </c>
      <c r="L1436" s="24">
        <v>0</v>
      </c>
      <c r="M1436" s="37">
        <v>2030.7662</v>
      </c>
      <c r="N1436" s="38">
        <v>0</v>
      </c>
      <c r="O1436" s="38">
        <v>0</v>
      </c>
      <c r="P1436" s="36">
        <v>0</v>
      </c>
      <c r="Q1436" s="41">
        <f>ROUND(N1436*$N$11-O1436, 2)</f>
        <v>0</v>
      </c>
      <c r="R1436" s="45">
        <f>ROUND(N1436-O1436-Q1436, 2)</f>
        <v>0</v>
      </c>
    </row>
    <row r="1437" spans="1:18" x14ac:dyDescent="0.25">
      <c r="A1437" s="2">
        <v>4777</v>
      </c>
      <c r="B1437" s="1" t="s">
        <v>85</v>
      </c>
      <c r="C1437" s="2" t="s">
        <v>7</v>
      </c>
      <c r="D1437" s="1" t="s">
        <v>83</v>
      </c>
      <c r="E1437" s="2">
        <v>4175</v>
      </c>
      <c r="F1437" s="2" t="s">
        <v>52</v>
      </c>
      <c r="G1437" s="2">
        <v>65</v>
      </c>
      <c r="H1437" s="2">
        <v>61</v>
      </c>
      <c r="I1437" s="2">
        <v>63</v>
      </c>
      <c r="J1437" s="5" t="s">
        <v>2457</v>
      </c>
      <c r="K1437" s="2" t="s">
        <v>2472</v>
      </c>
      <c r="L1437" s="24">
        <v>0</v>
      </c>
      <c r="M1437" s="37">
        <v>549.61620000000005</v>
      </c>
      <c r="N1437" s="38">
        <v>0</v>
      </c>
      <c r="O1437" s="38">
        <v>0</v>
      </c>
      <c r="P1437" s="36">
        <v>0</v>
      </c>
      <c r="Q1437" s="41">
        <f>ROUND(N1437*$N$11-O1437, 2)</f>
        <v>0</v>
      </c>
      <c r="R1437" s="45">
        <f>ROUND(N1437-O1437-Q1437, 2)</f>
        <v>0</v>
      </c>
    </row>
    <row r="1438" spans="1:18" x14ac:dyDescent="0.25">
      <c r="A1438" s="2">
        <v>91264</v>
      </c>
      <c r="B1438" s="1" t="s">
        <v>2196</v>
      </c>
      <c r="C1438" s="2" t="s">
        <v>7</v>
      </c>
      <c r="D1438" s="1" t="s">
        <v>288</v>
      </c>
      <c r="E1438" s="2">
        <v>4236</v>
      </c>
      <c r="F1438" s="2" t="s">
        <v>227</v>
      </c>
      <c r="G1438" s="2">
        <v>50</v>
      </c>
      <c r="H1438" s="2" t="s">
        <v>2485</v>
      </c>
      <c r="I1438" s="2" t="s">
        <v>2485</v>
      </c>
      <c r="J1438" s="5" t="s">
        <v>2457</v>
      </c>
      <c r="K1438" s="2" t="s">
        <v>2472</v>
      </c>
      <c r="L1438" s="24">
        <v>0</v>
      </c>
      <c r="M1438" s="37">
        <v>40.693300000000001</v>
      </c>
      <c r="N1438" s="38">
        <v>0</v>
      </c>
      <c r="O1438" s="38">
        <v>0</v>
      </c>
      <c r="P1438" s="36">
        <v>0</v>
      </c>
      <c r="Q1438" s="41">
        <f>ROUND(N1438*$N$11-O1438, 2)</f>
        <v>0</v>
      </c>
      <c r="R1438" s="45">
        <f>ROUND(N1438-O1438-Q1438, 2)</f>
        <v>0</v>
      </c>
    </row>
    <row r="1439" spans="1:18" x14ac:dyDescent="0.25">
      <c r="A1439" s="2">
        <v>4819</v>
      </c>
      <c r="B1439" s="1" t="s">
        <v>134</v>
      </c>
      <c r="C1439" s="2" t="s">
        <v>7</v>
      </c>
      <c r="D1439" s="1" t="s">
        <v>122</v>
      </c>
      <c r="E1439" s="2">
        <v>4192</v>
      </c>
      <c r="F1439" s="2" t="s">
        <v>123</v>
      </c>
      <c r="G1439" s="2">
        <v>31</v>
      </c>
      <c r="H1439" s="2">
        <v>31</v>
      </c>
      <c r="I1439" s="2">
        <v>31</v>
      </c>
      <c r="J1439" s="5" t="s">
        <v>2457</v>
      </c>
      <c r="K1439" s="2" t="s">
        <v>2472</v>
      </c>
      <c r="L1439" s="24">
        <v>0</v>
      </c>
      <c r="M1439" s="37">
        <v>1657.4195999999999</v>
      </c>
      <c r="N1439" s="38">
        <v>0</v>
      </c>
      <c r="O1439" s="38">
        <v>0</v>
      </c>
      <c r="P1439" s="36">
        <v>0</v>
      </c>
      <c r="Q1439" s="41">
        <f>ROUND(N1439*$N$11-O1439, 2)</f>
        <v>0</v>
      </c>
      <c r="R1439" s="45">
        <f>ROUND(N1439-O1439-Q1439, 2)</f>
        <v>0</v>
      </c>
    </row>
    <row r="1440" spans="1:18" x14ac:dyDescent="0.25">
      <c r="A1440" s="2">
        <v>5006</v>
      </c>
      <c r="B1440" s="1" t="s">
        <v>95</v>
      </c>
      <c r="C1440" s="2" t="s">
        <v>7</v>
      </c>
      <c r="D1440" s="1" t="s">
        <v>291</v>
      </c>
      <c r="E1440" s="2">
        <v>4237</v>
      </c>
      <c r="F1440" s="2" t="s">
        <v>227</v>
      </c>
      <c r="G1440" s="2">
        <v>63</v>
      </c>
      <c r="H1440" s="2">
        <v>68</v>
      </c>
      <c r="I1440" s="2">
        <v>65.5</v>
      </c>
      <c r="J1440" s="5" t="s">
        <v>2457</v>
      </c>
      <c r="K1440" s="2" t="s">
        <v>2453</v>
      </c>
      <c r="L1440" s="24">
        <v>225</v>
      </c>
      <c r="M1440" s="37">
        <v>672.18050000000005</v>
      </c>
      <c r="N1440" s="38">
        <v>151240.61250000002</v>
      </c>
      <c r="O1440" s="38">
        <v>90744.37</v>
      </c>
      <c r="P1440" s="36">
        <v>60496.242500000022</v>
      </c>
      <c r="Q1440" s="41">
        <f>ROUND(N1440*$N$11-O1440, 2)</f>
        <v>59764.39</v>
      </c>
      <c r="R1440" s="45">
        <f>ROUND(N1440-O1440-Q1440, 2)</f>
        <v>731.85</v>
      </c>
    </row>
    <row r="1441" spans="1:18" x14ac:dyDescent="0.25">
      <c r="A1441" s="2">
        <v>5027</v>
      </c>
      <c r="B1441" s="1" t="s">
        <v>295</v>
      </c>
      <c r="C1441" s="2" t="s">
        <v>7</v>
      </c>
      <c r="D1441" s="1" t="s">
        <v>323</v>
      </c>
      <c r="E1441" s="2">
        <v>4239</v>
      </c>
      <c r="F1441" s="2" t="s">
        <v>227</v>
      </c>
      <c r="G1441" s="2">
        <v>63</v>
      </c>
      <c r="H1441" s="2">
        <v>62</v>
      </c>
      <c r="I1441" s="2">
        <v>62.5</v>
      </c>
      <c r="J1441" s="5" t="s">
        <v>2457</v>
      </c>
      <c r="K1441" s="2" t="s">
        <v>2472</v>
      </c>
      <c r="L1441" s="24">
        <v>0</v>
      </c>
      <c r="M1441" s="37">
        <v>508.56569999999999</v>
      </c>
      <c r="N1441" s="38">
        <v>0</v>
      </c>
      <c r="O1441" s="38">
        <v>0</v>
      </c>
      <c r="P1441" s="36">
        <v>0</v>
      </c>
      <c r="Q1441" s="41">
        <f>ROUND(N1441*$N$11-O1441, 2)</f>
        <v>0</v>
      </c>
      <c r="R1441" s="45">
        <f>ROUND(N1441-O1441-Q1441, 2)</f>
        <v>0</v>
      </c>
    </row>
    <row r="1442" spans="1:18" x14ac:dyDescent="0.25">
      <c r="A1442" s="2">
        <v>5064</v>
      </c>
      <c r="B1442" s="1" t="s">
        <v>360</v>
      </c>
      <c r="C1442" s="2" t="s">
        <v>7</v>
      </c>
      <c r="D1442" s="1" t="s">
        <v>342</v>
      </c>
      <c r="E1442" s="2">
        <v>4240</v>
      </c>
      <c r="F1442" s="2" t="s">
        <v>227</v>
      </c>
      <c r="G1442" s="2">
        <v>56</v>
      </c>
      <c r="H1442" s="2">
        <v>51</v>
      </c>
      <c r="I1442" s="2">
        <v>53.5</v>
      </c>
      <c r="J1442" s="5" t="s">
        <v>2457</v>
      </c>
      <c r="K1442" s="2" t="s">
        <v>2472</v>
      </c>
      <c r="L1442" s="24">
        <v>0</v>
      </c>
      <c r="M1442" s="37">
        <v>897.61329999999998</v>
      </c>
      <c r="N1442" s="38">
        <v>0</v>
      </c>
      <c r="O1442" s="38">
        <v>0</v>
      </c>
      <c r="P1442" s="36">
        <v>0</v>
      </c>
      <c r="Q1442" s="41">
        <f>ROUND(N1442*$N$11-O1442, 2)</f>
        <v>0</v>
      </c>
      <c r="R1442" s="45">
        <f>ROUND(N1442-O1442-Q1442, 2)</f>
        <v>0</v>
      </c>
    </row>
    <row r="1443" spans="1:18" x14ac:dyDescent="0.25">
      <c r="A1443" s="2">
        <v>5562</v>
      </c>
      <c r="B1443" s="1" t="s">
        <v>806</v>
      </c>
      <c r="C1443" s="2" t="s">
        <v>7</v>
      </c>
      <c r="D1443" s="1" t="s">
        <v>802</v>
      </c>
      <c r="E1443" s="2">
        <v>4368</v>
      </c>
      <c r="F1443" s="2" t="s">
        <v>803</v>
      </c>
      <c r="G1443" s="2">
        <v>67</v>
      </c>
      <c r="H1443" s="2">
        <v>67</v>
      </c>
      <c r="I1443" s="2">
        <v>67</v>
      </c>
      <c r="J1443" s="5" t="s">
        <v>2457</v>
      </c>
      <c r="K1443" s="2" t="s">
        <v>2453</v>
      </c>
      <c r="L1443" s="24">
        <v>225</v>
      </c>
      <c r="M1443" s="37">
        <v>590.55119999999999</v>
      </c>
      <c r="N1443" s="38">
        <v>132874.01999999999</v>
      </c>
      <c r="O1443" s="38">
        <v>79724.41</v>
      </c>
      <c r="P1443" s="36">
        <v>53149.609999999986</v>
      </c>
      <c r="Q1443" s="41">
        <f>ROUND(N1443*$N$11-O1443, 2)</f>
        <v>52506.63</v>
      </c>
      <c r="R1443" s="45">
        <f>ROUND(N1443-O1443-Q1443, 2)</f>
        <v>642.98</v>
      </c>
    </row>
    <row r="1444" spans="1:18" x14ac:dyDescent="0.25">
      <c r="A1444" s="2">
        <v>78979</v>
      </c>
      <c r="B1444" s="1" t="s">
        <v>1490</v>
      </c>
      <c r="C1444" s="2" t="s">
        <v>7</v>
      </c>
      <c r="D1444" s="1" t="s">
        <v>802</v>
      </c>
      <c r="E1444" s="2">
        <v>4368</v>
      </c>
      <c r="F1444" s="2" t="s">
        <v>803</v>
      </c>
      <c r="G1444" s="2">
        <v>63</v>
      </c>
      <c r="H1444" s="2">
        <v>71</v>
      </c>
      <c r="I1444" s="2">
        <v>67</v>
      </c>
      <c r="J1444" s="5" t="s">
        <v>2457</v>
      </c>
      <c r="K1444" s="2" t="s">
        <v>2453</v>
      </c>
      <c r="L1444" s="24">
        <v>225</v>
      </c>
      <c r="M1444" s="37">
        <v>464.71910000000003</v>
      </c>
      <c r="N1444" s="38">
        <v>104561.7975</v>
      </c>
      <c r="O1444" s="38">
        <v>62737.08</v>
      </c>
      <c r="P1444" s="36">
        <v>41824.717499999999</v>
      </c>
      <c r="Q1444" s="41">
        <f>ROUND(N1444*$N$11-O1444, 2)</f>
        <v>41318.74</v>
      </c>
      <c r="R1444" s="45">
        <f>ROUND(N1444-O1444-Q1444, 2)</f>
        <v>505.98</v>
      </c>
    </row>
    <row r="1445" spans="1:18" x14ac:dyDescent="0.25">
      <c r="A1445" s="2">
        <v>79127</v>
      </c>
      <c r="B1445" s="1" t="s">
        <v>1537</v>
      </c>
      <c r="C1445" s="2" t="s">
        <v>118</v>
      </c>
      <c r="D1445" s="1" t="s">
        <v>1538</v>
      </c>
      <c r="E1445" s="2">
        <v>79049</v>
      </c>
      <c r="F1445" s="2" t="s">
        <v>900</v>
      </c>
      <c r="G1445" s="2">
        <v>60</v>
      </c>
      <c r="H1445" s="2">
        <v>59</v>
      </c>
      <c r="I1445" s="2">
        <v>59.5</v>
      </c>
      <c r="J1445" s="5" t="s">
        <v>2457</v>
      </c>
      <c r="K1445" s="2" t="s">
        <v>2472</v>
      </c>
      <c r="L1445" s="24">
        <v>0</v>
      </c>
      <c r="M1445" s="37">
        <v>616.10699999999997</v>
      </c>
      <c r="N1445" s="38">
        <v>0</v>
      </c>
      <c r="O1445" s="38">
        <v>0</v>
      </c>
      <c r="P1445" s="36">
        <v>0</v>
      </c>
      <c r="Q1445" s="41">
        <f>ROUND(N1445*$N$11-O1445, 2)</f>
        <v>0</v>
      </c>
      <c r="R1445" s="45">
        <f>ROUND(N1445-O1445-Q1445, 2)</f>
        <v>0</v>
      </c>
    </row>
    <row r="1446" spans="1:18" x14ac:dyDescent="0.25">
      <c r="A1446" s="2">
        <v>89859</v>
      </c>
      <c r="B1446" s="1" t="s">
        <v>2014</v>
      </c>
      <c r="C1446" s="2" t="s">
        <v>7</v>
      </c>
      <c r="D1446" s="1" t="s">
        <v>1115</v>
      </c>
      <c r="E1446" s="2">
        <v>4445</v>
      </c>
      <c r="F1446" s="2" t="s">
        <v>1075</v>
      </c>
      <c r="G1446" s="2">
        <v>23</v>
      </c>
      <c r="H1446" s="2">
        <v>33</v>
      </c>
      <c r="I1446" s="2">
        <v>28</v>
      </c>
      <c r="J1446" s="5" t="s">
        <v>2457</v>
      </c>
      <c r="K1446" s="2" t="s">
        <v>2472</v>
      </c>
      <c r="L1446" s="24">
        <v>0</v>
      </c>
      <c r="M1446" s="37">
        <v>1424.8661999999999</v>
      </c>
      <c r="N1446" s="38">
        <v>0</v>
      </c>
      <c r="O1446" s="38">
        <v>0</v>
      </c>
      <c r="P1446" s="36">
        <v>0</v>
      </c>
      <c r="Q1446" s="41">
        <f>ROUND(N1446*$N$11-O1446, 2)</f>
        <v>0</v>
      </c>
      <c r="R1446" s="45">
        <f>ROUND(N1446-O1446-Q1446, 2)</f>
        <v>0</v>
      </c>
    </row>
    <row r="1447" spans="1:18" x14ac:dyDescent="0.25">
      <c r="A1447" s="2">
        <v>89918</v>
      </c>
      <c r="B1447" s="1" t="s">
        <v>2033</v>
      </c>
      <c r="C1447" s="2" t="s">
        <v>118</v>
      </c>
      <c r="D1447" s="1" t="s">
        <v>2034</v>
      </c>
      <c r="E1447" s="2">
        <v>89917</v>
      </c>
      <c r="F1447" s="2" t="s">
        <v>227</v>
      </c>
      <c r="G1447" s="2">
        <v>69</v>
      </c>
      <c r="H1447" s="2">
        <v>73</v>
      </c>
      <c r="I1447" s="2">
        <v>71</v>
      </c>
      <c r="J1447" s="5" t="s">
        <v>2457</v>
      </c>
      <c r="K1447" s="2" t="s">
        <v>2453</v>
      </c>
      <c r="L1447" s="24">
        <v>225</v>
      </c>
      <c r="M1447" s="37">
        <v>632.15629999999999</v>
      </c>
      <c r="N1447" s="38">
        <v>142235.16750000001</v>
      </c>
      <c r="O1447" s="38">
        <v>85789.33</v>
      </c>
      <c r="P1447" s="36">
        <v>56445.837500000009</v>
      </c>
      <c r="Q1447" s="41">
        <f>ROUND(N1447*$N$11-O1447, 2)</f>
        <v>55757.56</v>
      </c>
      <c r="R1447" s="45">
        <f>ROUND(N1447-O1447-Q1447, 2)</f>
        <v>688.28</v>
      </c>
    </row>
    <row r="1448" spans="1:18" x14ac:dyDescent="0.25">
      <c r="A1448" s="2">
        <v>5003</v>
      </c>
      <c r="B1448" s="1" t="s">
        <v>305</v>
      </c>
      <c r="C1448" s="2" t="s">
        <v>7</v>
      </c>
      <c r="D1448" s="1" t="s">
        <v>291</v>
      </c>
      <c r="E1448" s="2">
        <v>4237</v>
      </c>
      <c r="F1448" s="2" t="s">
        <v>227</v>
      </c>
      <c r="G1448" s="2">
        <v>58</v>
      </c>
      <c r="H1448" s="2">
        <v>59</v>
      </c>
      <c r="I1448" s="2">
        <v>58.5</v>
      </c>
      <c r="J1448" s="5" t="s">
        <v>2457</v>
      </c>
      <c r="K1448" s="2" t="s">
        <v>2472</v>
      </c>
      <c r="L1448" s="24">
        <v>0</v>
      </c>
      <c r="M1448" s="37">
        <v>707.43349999999998</v>
      </c>
      <c r="N1448" s="38">
        <v>0</v>
      </c>
      <c r="O1448" s="38">
        <v>0</v>
      </c>
      <c r="P1448" s="36">
        <v>0</v>
      </c>
      <c r="Q1448" s="41">
        <f>ROUND(N1448*$N$11-O1448, 2)</f>
        <v>0</v>
      </c>
      <c r="R1448" s="45">
        <f>ROUND(N1448-O1448-Q1448, 2)</f>
        <v>0</v>
      </c>
    </row>
    <row r="1449" spans="1:18" x14ac:dyDescent="0.25">
      <c r="A1449" s="2">
        <v>5010</v>
      </c>
      <c r="B1449" s="1" t="s">
        <v>311</v>
      </c>
      <c r="C1449" s="2" t="s">
        <v>7</v>
      </c>
      <c r="D1449" s="1" t="s">
        <v>291</v>
      </c>
      <c r="E1449" s="2">
        <v>4237</v>
      </c>
      <c r="F1449" s="2" t="s">
        <v>227</v>
      </c>
      <c r="G1449" s="2">
        <v>58</v>
      </c>
      <c r="H1449" s="2">
        <v>61</v>
      </c>
      <c r="I1449" s="2">
        <v>59.5</v>
      </c>
      <c r="J1449" s="5" t="s">
        <v>2457</v>
      </c>
      <c r="K1449" s="2" t="s">
        <v>2472</v>
      </c>
      <c r="L1449" s="24">
        <v>0</v>
      </c>
      <c r="M1449" s="37">
        <v>799.73850000000004</v>
      </c>
      <c r="N1449" s="38">
        <v>0</v>
      </c>
      <c r="O1449" s="38">
        <v>0</v>
      </c>
      <c r="P1449" s="36">
        <v>0</v>
      </c>
      <c r="Q1449" s="41">
        <f>ROUND(N1449*$N$11-O1449, 2)</f>
        <v>0</v>
      </c>
      <c r="R1449" s="45">
        <f>ROUND(N1449-O1449-Q1449, 2)</f>
        <v>0</v>
      </c>
    </row>
    <row r="1450" spans="1:18" x14ac:dyDescent="0.25">
      <c r="A1450" s="2">
        <v>5016</v>
      </c>
      <c r="B1450" s="1" t="s">
        <v>317</v>
      </c>
      <c r="C1450" s="2" t="s">
        <v>7</v>
      </c>
      <c r="D1450" s="1" t="s">
        <v>291</v>
      </c>
      <c r="E1450" s="2">
        <v>4237</v>
      </c>
      <c r="F1450" s="2" t="s">
        <v>227</v>
      </c>
      <c r="G1450" s="2">
        <v>39</v>
      </c>
      <c r="H1450" s="2">
        <v>46</v>
      </c>
      <c r="I1450" s="2">
        <v>42.5</v>
      </c>
      <c r="J1450" s="5" t="s">
        <v>2457</v>
      </c>
      <c r="K1450" s="2" t="s">
        <v>2472</v>
      </c>
      <c r="L1450" s="24">
        <v>0</v>
      </c>
      <c r="M1450" s="37">
        <v>1935.8593000000001</v>
      </c>
      <c r="N1450" s="38">
        <v>0</v>
      </c>
      <c r="O1450" s="38">
        <v>0</v>
      </c>
      <c r="P1450" s="36">
        <v>0</v>
      </c>
      <c r="Q1450" s="41">
        <f>ROUND(N1450*$N$11-O1450, 2)</f>
        <v>0</v>
      </c>
      <c r="R1450" s="45">
        <f>ROUND(N1450-O1450-Q1450, 2)</f>
        <v>0</v>
      </c>
    </row>
    <row r="1451" spans="1:18" x14ac:dyDescent="0.25">
      <c r="A1451" s="2">
        <v>5703</v>
      </c>
      <c r="B1451" s="1" t="s">
        <v>935</v>
      </c>
      <c r="C1451" s="2" t="s">
        <v>7</v>
      </c>
      <c r="D1451" s="1" t="s">
        <v>903</v>
      </c>
      <c r="E1451" s="2">
        <v>4403</v>
      </c>
      <c r="F1451" s="2" t="s">
        <v>900</v>
      </c>
      <c r="G1451" s="2">
        <v>49</v>
      </c>
      <c r="H1451" s="2">
        <v>43</v>
      </c>
      <c r="I1451" s="2">
        <v>46</v>
      </c>
      <c r="J1451" s="5" t="s">
        <v>2457</v>
      </c>
      <c r="K1451" s="2" t="s">
        <v>2472</v>
      </c>
      <c r="L1451" s="24">
        <v>0</v>
      </c>
      <c r="M1451" s="37">
        <v>283.97000000000003</v>
      </c>
      <c r="N1451" s="38">
        <v>0</v>
      </c>
      <c r="O1451" s="38">
        <v>0</v>
      </c>
      <c r="P1451" s="36">
        <v>0</v>
      </c>
      <c r="Q1451" s="41">
        <f>ROUND(N1451*$N$11-O1451, 2)</f>
        <v>0</v>
      </c>
      <c r="R1451" s="45">
        <f>ROUND(N1451-O1451-Q1451, 2)</f>
        <v>0</v>
      </c>
    </row>
    <row r="1452" spans="1:18" x14ac:dyDescent="0.25">
      <c r="A1452" s="2">
        <v>5851</v>
      </c>
      <c r="B1452" s="1" t="s">
        <v>1054</v>
      </c>
      <c r="C1452" s="2" t="s">
        <v>7</v>
      </c>
      <c r="D1452" s="1" t="s">
        <v>1053</v>
      </c>
      <c r="E1452" s="2">
        <v>4413</v>
      </c>
      <c r="F1452" s="2" t="s">
        <v>900</v>
      </c>
      <c r="G1452" s="2">
        <v>66</v>
      </c>
      <c r="H1452" s="2">
        <v>72</v>
      </c>
      <c r="I1452" s="2">
        <v>69</v>
      </c>
      <c r="J1452" s="5" t="s">
        <v>2457</v>
      </c>
      <c r="K1452" s="2" t="s">
        <v>2453</v>
      </c>
      <c r="L1452" s="24">
        <v>225</v>
      </c>
      <c r="M1452" s="37">
        <v>762.41459999999995</v>
      </c>
      <c r="N1452" s="38">
        <v>171543.28499999997</v>
      </c>
      <c r="O1452" s="38">
        <v>102925.97</v>
      </c>
      <c r="P1452" s="36">
        <v>68617.314999999973</v>
      </c>
      <c r="Q1452" s="41">
        <f>ROUND(N1452*$N$11-O1452, 2)</f>
        <v>67787.22</v>
      </c>
      <c r="R1452" s="45">
        <f>ROUND(N1452-O1452-Q1452, 2)</f>
        <v>830.09</v>
      </c>
    </row>
    <row r="1453" spans="1:18" x14ac:dyDescent="0.25">
      <c r="A1453" s="2">
        <v>81113</v>
      </c>
      <c r="B1453" s="1" t="s">
        <v>1782</v>
      </c>
      <c r="C1453" s="2" t="s">
        <v>7</v>
      </c>
      <c r="D1453" s="1" t="s">
        <v>421</v>
      </c>
      <c r="E1453" s="2">
        <v>4243</v>
      </c>
      <c r="F1453" s="2" t="s">
        <v>227</v>
      </c>
      <c r="G1453" s="2">
        <v>40</v>
      </c>
      <c r="H1453" s="2">
        <v>40</v>
      </c>
      <c r="I1453" s="2">
        <v>40</v>
      </c>
      <c r="J1453" s="5" t="s">
        <v>2457</v>
      </c>
      <c r="K1453" s="2" t="s">
        <v>2472</v>
      </c>
      <c r="L1453" s="24">
        <v>0</v>
      </c>
      <c r="M1453" s="37">
        <v>1932.3603000000001</v>
      </c>
      <c r="N1453" s="38">
        <v>0</v>
      </c>
      <c r="O1453" s="38">
        <v>0</v>
      </c>
      <c r="P1453" s="36">
        <v>0</v>
      </c>
      <c r="Q1453" s="41">
        <f>ROUND(N1453*$N$11-O1453, 2)</f>
        <v>0</v>
      </c>
      <c r="R1453" s="45">
        <f>ROUND(N1453-O1453-Q1453, 2)</f>
        <v>0</v>
      </c>
    </row>
    <row r="1454" spans="1:18" x14ac:dyDescent="0.25">
      <c r="A1454" s="2">
        <v>5544</v>
      </c>
      <c r="B1454" s="1" t="s">
        <v>790</v>
      </c>
      <c r="C1454" s="2" t="s">
        <v>118</v>
      </c>
      <c r="D1454" s="1" t="s">
        <v>789</v>
      </c>
      <c r="E1454" s="2">
        <v>4359</v>
      </c>
      <c r="F1454" s="2" t="s">
        <v>227</v>
      </c>
      <c r="G1454" s="2">
        <v>82</v>
      </c>
      <c r="H1454" s="2">
        <v>68</v>
      </c>
      <c r="I1454" s="2">
        <v>75</v>
      </c>
      <c r="J1454" s="5" t="s">
        <v>2457</v>
      </c>
      <c r="K1454" s="2" t="s">
        <v>2453</v>
      </c>
      <c r="L1454" s="24">
        <v>225</v>
      </c>
      <c r="M1454" s="37">
        <v>170.94409999999999</v>
      </c>
      <c r="N1454" s="38">
        <v>38462.422500000001</v>
      </c>
      <c r="O1454" s="38">
        <v>23186.13</v>
      </c>
      <c r="P1454" s="36">
        <v>15276.2925</v>
      </c>
      <c r="Q1454" s="41">
        <f>ROUND(N1454*$N$11-O1454, 2)</f>
        <v>15090.17</v>
      </c>
      <c r="R1454" s="45">
        <f>ROUND(N1454-O1454-Q1454, 2)</f>
        <v>186.12</v>
      </c>
    </row>
    <row r="1455" spans="1:18" x14ac:dyDescent="0.25">
      <c r="A1455" s="2">
        <v>4888</v>
      </c>
      <c r="B1455" s="1" t="s">
        <v>202</v>
      </c>
      <c r="C1455" s="2" t="s">
        <v>7</v>
      </c>
      <c r="D1455" s="1" t="s">
        <v>201</v>
      </c>
      <c r="E1455" s="2">
        <v>4219</v>
      </c>
      <c r="F1455" s="2" t="s">
        <v>193</v>
      </c>
      <c r="G1455" s="2">
        <v>46</v>
      </c>
      <c r="H1455" s="2">
        <v>44</v>
      </c>
      <c r="I1455" s="2">
        <v>45</v>
      </c>
      <c r="J1455" s="5" t="s">
        <v>2457</v>
      </c>
      <c r="K1455" s="2" t="s">
        <v>2472</v>
      </c>
      <c r="L1455" s="24">
        <v>0</v>
      </c>
      <c r="M1455" s="37">
        <v>308.20859999999999</v>
      </c>
      <c r="N1455" s="38">
        <v>0</v>
      </c>
      <c r="O1455" s="38">
        <v>0</v>
      </c>
      <c r="P1455" s="36">
        <v>0</v>
      </c>
      <c r="Q1455" s="41">
        <f>ROUND(N1455*$N$11-O1455, 2)</f>
        <v>0</v>
      </c>
      <c r="R1455" s="45">
        <f>ROUND(N1455-O1455-Q1455, 2)</f>
        <v>0</v>
      </c>
    </row>
    <row r="1456" spans="1:18" x14ac:dyDescent="0.25">
      <c r="A1456" s="2">
        <v>4815</v>
      </c>
      <c r="B1456" s="1" t="s">
        <v>132</v>
      </c>
      <c r="C1456" s="2" t="s">
        <v>7</v>
      </c>
      <c r="D1456" s="1" t="s">
        <v>122</v>
      </c>
      <c r="E1456" s="2">
        <v>4192</v>
      </c>
      <c r="F1456" s="2" t="s">
        <v>123</v>
      </c>
      <c r="G1456" s="2">
        <v>47</v>
      </c>
      <c r="H1456" s="2">
        <v>41</v>
      </c>
      <c r="I1456" s="2">
        <v>44</v>
      </c>
      <c r="J1456" s="5" t="s">
        <v>2457</v>
      </c>
      <c r="K1456" s="2" t="s">
        <v>2472</v>
      </c>
      <c r="L1456" s="24">
        <v>0</v>
      </c>
      <c r="M1456" s="37">
        <v>521.96799999999996</v>
      </c>
      <c r="N1456" s="38">
        <v>0</v>
      </c>
      <c r="O1456" s="38">
        <v>0</v>
      </c>
      <c r="P1456" s="36">
        <v>0</v>
      </c>
      <c r="Q1456" s="41">
        <f>ROUND(N1456*$N$11-O1456, 2)</f>
        <v>0</v>
      </c>
      <c r="R1456" s="45">
        <f>ROUND(N1456-O1456-Q1456, 2)</f>
        <v>0</v>
      </c>
    </row>
    <row r="1457" spans="1:18" x14ac:dyDescent="0.25">
      <c r="A1457" s="2">
        <v>88289</v>
      </c>
      <c r="B1457" s="1" t="s">
        <v>1898</v>
      </c>
      <c r="C1457" s="2" t="s">
        <v>118</v>
      </c>
      <c r="D1457" s="1" t="s">
        <v>1899</v>
      </c>
      <c r="E1457" s="2">
        <v>90327</v>
      </c>
      <c r="F1457" s="2" t="s">
        <v>227</v>
      </c>
      <c r="G1457" s="2">
        <v>36</v>
      </c>
      <c r="H1457" s="2">
        <v>27</v>
      </c>
      <c r="I1457" s="2">
        <v>31.5</v>
      </c>
      <c r="J1457" s="5" t="s">
        <v>2457</v>
      </c>
      <c r="K1457" s="2" t="s">
        <v>2472</v>
      </c>
      <c r="L1457" s="24">
        <v>0</v>
      </c>
      <c r="M1457" s="37">
        <v>356.38490000000002</v>
      </c>
      <c r="N1457" s="38">
        <v>0</v>
      </c>
      <c r="O1457" s="38">
        <v>0</v>
      </c>
      <c r="P1457" s="36">
        <v>0</v>
      </c>
      <c r="Q1457" s="41">
        <f>ROUND(N1457*$N$11-O1457, 2)</f>
        <v>0</v>
      </c>
      <c r="R1457" s="45">
        <f>ROUND(N1457-O1457-Q1457, 2)</f>
        <v>0</v>
      </c>
    </row>
    <row r="1458" spans="1:18" x14ac:dyDescent="0.25">
      <c r="A1458" s="2">
        <v>79968</v>
      </c>
      <c r="B1458" s="1" t="s">
        <v>1691</v>
      </c>
      <c r="C1458" s="2" t="s">
        <v>118</v>
      </c>
      <c r="D1458" s="1" t="s">
        <v>1692</v>
      </c>
      <c r="E1458" s="2">
        <v>79967</v>
      </c>
      <c r="F1458" s="2" t="s">
        <v>227</v>
      </c>
      <c r="G1458" s="2">
        <v>52</v>
      </c>
      <c r="H1458" s="2">
        <v>64</v>
      </c>
      <c r="I1458" s="2">
        <v>58</v>
      </c>
      <c r="J1458" s="5" t="s">
        <v>2457</v>
      </c>
      <c r="K1458" s="2" t="s">
        <v>2472</v>
      </c>
      <c r="L1458" s="24">
        <v>0</v>
      </c>
      <c r="M1458" s="37">
        <v>225.70679999999999</v>
      </c>
      <c r="N1458" s="38">
        <v>0</v>
      </c>
      <c r="O1458" s="38">
        <v>0</v>
      </c>
      <c r="P1458" s="36">
        <v>0</v>
      </c>
      <c r="Q1458" s="41">
        <f>ROUND(N1458*$N$11-O1458, 2)</f>
        <v>0</v>
      </c>
      <c r="R1458" s="45">
        <f>ROUND(N1458-O1458-Q1458, 2)</f>
        <v>0</v>
      </c>
    </row>
    <row r="1459" spans="1:18" x14ac:dyDescent="0.25">
      <c r="A1459" s="2">
        <v>4982</v>
      </c>
      <c r="B1459" s="1" t="s">
        <v>284</v>
      </c>
      <c r="C1459" s="2" t="s">
        <v>7</v>
      </c>
      <c r="D1459" s="1" t="s">
        <v>226</v>
      </c>
      <c r="E1459" s="2">
        <v>4235</v>
      </c>
      <c r="F1459" s="2" t="s">
        <v>227</v>
      </c>
      <c r="G1459" s="2">
        <v>41</v>
      </c>
      <c r="H1459" s="2">
        <v>43</v>
      </c>
      <c r="I1459" s="2">
        <v>42</v>
      </c>
      <c r="J1459" s="5" t="s">
        <v>2457</v>
      </c>
      <c r="K1459" s="2" t="s">
        <v>2472</v>
      </c>
      <c r="L1459" s="24">
        <v>0</v>
      </c>
      <c r="M1459" s="37">
        <v>3247.5841</v>
      </c>
      <c r="N1459" s="38">
        <v>0</v>
      </c>
      <c r="O1459" s="38">
        <v>0</v>
      </c>
      <c r="P1459" s="36">
        <v>0</v>
      </c>
      <c r="Q1459" s="41">
        <f>ROUND(N1459*$N$11-O1459, 2)</f>
        <v>0</v>
      </c>
      <c r="R1459" s="45">
        <f>ROUND(N1459-O1459-Q1459, 2)</f>
        <v>0</v>
      </c>
    </row>
    <row r="1460" spans="1:18" x14ac:dyDescent="0.25">
      <c r="A1460" s="2">
        <v>5103</v>
      </c>
      <c r="B1460" s="1" t="s">
        <v>396</v>
      </c>
      <c r="C1460" s="2" t="s">
        <v>7</v>
      </c>
      <c r="D1460" s="1" t="s">
        <v>368</v>
      </c>
      <c r="E1460" s="2">
        <v>4241</v>
      </c>
      <c r="F1460" s="2" t="s">
        <v>227</v>
      </c>
      <c r="G1460" s="2">
        <v>42</v>
      </c>
      <c r="H1460" s="2">
        <v>53</v>
      </c>
      <c r="I1460" s="2">
        <v>47.5</v>
      </c>
      <c r="J1460" s="5" t="s">
        <v>2457</v>
      </c>
      <c r="K1460" s="2" t="s">
        <v>2472</v>
      </c>
      <c r="L1460" s="24">
        <v>0</v>
      </c>
      <c r="M1460" s="37">
        <v>470.74239999999998</v>
      </c>
      <c r="N1460" s="38">
        <v>0</v>
      </c>
      <c r="O1460" s="38">
        <v>0</v>
      </c>
      <c r="P1460" s="36">
        <v>0</v>
      </c>
      <c r="Q1460" s="41">
        <f>ROUND(N1460*$N$11-O1460, 2)</f>
        <v>0</v>
      </c>
      <c r="R1460" s="45">
        <f>ROUND(N1460-O1460-Q1460, 2)</f>
        <v>0</v>
      </c>
    </row>
    <row r="1461" spans="1:18" x14ac:dyDescent="0.25">
      <c r="A1461" s="2">
        <v>5663</v>
      </c>
      <c r="B1461" s="1" t="s">
        <v>906</v>
      </c>
      <c r="C1461" s="2" t="s">
        <v>7</v>
      </c>
      <c r="D1461" s="1" t="s">
        <v>903</v>
      </c>
      <c r="E1461" s="2">
        <v>4403</v>
      </c>
      <c r="F1461" s="2" t="s">
        <v>900</v>
      </c>
      <c r="G1461" s="2">
        <v>62</v>
      </c>
      <c r="H1461" s="2">
        <v>54</v>
      </c>
      <c r="I1461" s="2">
        <v>58</v>
      </c>
      <c r="J1461" s="5" t="s">
        <v>2457</v>
      </c>
      <c r="K1461" s="2" t="s">
        <v>2472</v>
      </c>
      <c r="L1461" s="24">
        <v>0</v>
      </c>
      <c r="M1461" s="37">
        <v>541.89089999999999</v>
      </c>
      <c r="N1461" s="38">
        <v>0</v>
      </c>
      <c r="O1461" s="38">
        <v>0</v>
      </c>
      <c r="P1461" s="36">
        <v>0</v>
      </c>
      <c r="Q1461" s="41">
        <f>ROUND(N1461*$N$11-O1461, 2)</f>
        <v>0</v>
      </c>
      <c r="R1461" s="45">
        <f>ROUND(N1461-O1461-Q1461, 2)</f>
        <v>0</v>
      </c>
    </row>
    <row r="1462" spans="1:18" x14ac:dyDescent="0.25">
      <c r="A1462" s="2">
        <v>6007</v>
      </c>
      <c r="B1462" s="1" t="s">
        <v>1171</v>
      </c>
      <c r="C1462" s="2" t="s">
        <v>7</v>
      </c>
      <c r="D1462" s="1" t="s">
        <v>323</v>
      </c>
      <c r="E1462" s="2">
        <v>4239</v>
      </c>
      <c r="F1462" s="2" t="s">
        <v>227</v>
      </c>
      <c r="G1462" s="2">
        <v>31</v>
      </c>
      <c r="H1462" s="2">
        <v>28</v>
      </c>
      <c r="I1462" s="2">
        <v>29.5</v>
      </c>
      <c r="J1462" s="5" t="s">
        <v>2457</v>
      </c>
      <c r="K1462" s="2" t="s">
        <v>2472</v>
      </c>
      <c r="L1462" s="24">
        <v>0</v>
      </c>
      <c r="M1462" s="37">
        <v>1427.806</v>
      </c>
      <c r="N1462" s="38">
        <v>0</v>
      </c>
      <c r="O1462" s="38">
        <v>0</v>
      </c>
      <c r="P1462" s="36">
        <v>0</v>
      </c>
      <c r="Q1462" s="41">
        <f>ROUND(N1462*$N$11-O1462, 2)</f>
        <v>0</v>
      </c>
      <c r="R1462" s="45">
        <f>ROUND(N1462-O1462-Q1462, 2)</f>
        <v>0</v>
      </c>
    </row>
    <row r="1463" spans="1:18" x14ac:dyDescent="0.25">
      <c r="A1463" s="2">
        <v>79376</v>
      </c>
      <c r="B1463" s="1" t="s">
        <v>1572</v>
      </c>
      <c r="C1463" s="2" t="s">
        <v>7</v>
      </c>
      <c r="D1463" s="1" t="s">
        <v>696</v>
      </c>
      <c r="E1463" s="2">
        <v>4284</v>
      </c>
      <c r="F1463" s="2" t="s">
        <v>227</v>
      </c>
      <c r="G1463" s="2">
        <v>36</v>
      </c>
      <c r="H1463" s="2">
        <v>48</v>
      </c>
      <c r="I1463" s="2">
        <v>42</v>
      </c>
      <c r="J1463" s="5" t="s">
        <v>2457</v>
      </c>
      <c r="K1463" s="2" t="s">
        <v>2472</v>
      </c>
      <c r="L1463" s="24">
        <v>0</v>
      </c>
      <c r="M1463" s="37">
        <v>1118.2748999999999</v>
      </c>
      <c r="N1463" s="38">
        <v>0</v>
      </c>
      <c r="O1463" s="38">
        <v>0</v>
      </c>
      <c r="P1463" s="36">
        <v>0</v>
      </c>
      <c r="Q1463" s="41">
        <f>ROUND(N1463*$N$11-O1463, 2)</f>
        <v>0</v>
      </c>
      <c r="R1463" s="45">
        <f>ROUND(N1463-O1463-Q1463, 2)</f>
        <v>0</v>
      </c>
    </row>
    <row r="1464" spans="1:18" x14ac:dyDescent="0.25">
      <c r="A1464" s="2">
        <v>79635</v>
      </c>
      <c r="B1464" s="1" t="s">
        <v>1638</v>
      </c>
      <c r="C1464" s="2" t="s">
        <v>7</v>
      </c>
      <c r="D1464" s="1" t="s">
        <v>403</v>
      </c>
      <c r="E1464" s="2">
        <v>4242</v>
      </c>
      <c r="F1464" s="2" t="s">
        <v>227</v>
      </c>
      <c r="G1464" s="2">
        <v>56</v>
      </c>
      <c r="H1464" s="2">
        <v>55</v>
      </c>
      <c r="I1464" s="2">
        <v>55.5</v>
      </c>
      <c r="J1464" s="5" t="s">
        <v>2457</v>
      </c>
      <c r="K1464" s="2" t="s">
        <v>2472</v>
      </c>
      <c r="L1464" s="24">
        <v>0</v>
      </c>
      <c r="M1464" s="37">
        <v>671.48230000000001</v>
      </c>
      <c r="N1464" s="38">
        <v>0</v>
      </c>
      <c r="O1464" s="38">
        <v>0</v>
      </c>
      <c r="P1464" s="36">
        <v>0</v>
      </c>
      <c r="Q1464" s="41">
        <f>ROUND(N1464*$N$11-O1464, 2)</f>
        <v>0</v>
      </c>
      <c r="R1464" s="45">
        <f>ROUND(N1464-O1464-Q1464, 2)</f>
        <v>0</v>
      </c>
    </row>
    <row r="1465" spans="1:18" x14ac:dyDescent="0.25">
      <c r="A1465" s="2">
        <v>91168</v>
      </c>
      <c r="B1465" s="1" t="s">
        <v>518</v>
      </c>
      <c r="C1465" s="2" t="s">
        <v>7</v>
      </c>
      <c r="D1465" s="1" t="s">
        <v>1053</v>
      </c>
      <c r="E1465" s="2">
        <v>4413</v>
      </c>
      <c r="F1465" s="2" t="s">
        <v>900</v>
      </c>
      <c r="G1465" s="2">
        <v>66</v>
      </c>
      <c r="H1465" s="2">
        <v>66</v>
      </c>
      <c r="I1465" s="2">
        <v>66</v>
      </c>
      <c r="J1465" s="5" t="s">
        <v>2457</v>
      </c>
      <c r="K1465" s="2" t="s">
        <v>2453</v>
      </c>
      <c r="L1465" s="24">
        <v>225</v>
      </c>
      <c r="M1465" s="37">
        <v>684.20339999999999</v>
      </c>
      <c r="N1465" s="38">
        <v>153945.76499999998</v>
      </c>
      <c r="O1465" s="38">
        <v>92367.46</v>
      </c>
      <c r="P1465" s="36">
        <v>61578.304999999978</v>
      </c>
      <c r="Q1465" s="41">
        <f>ROUND(N1465*$N$11-O1465, 2)</f>
        <v>60833.36</v>
      </c>
      <c r="R1465" s="45">
        <f>ROUND(N1465-O1465-Q1465, 2)</f>
        <v>744.94</v>
      </c>
    </row>
    <row r="1466" spans="1:18" x14ac:dyDescent="0.25">
      <c r="A1466" s="2">
        <v>78898</v>
      </c>
      <c r="B1466" s="1" t="s">
        <v>1456</v>
      </c>
      <c r="C1466" s="2" t="s">
        <v>118</v>
      </c>
      <c r="D1466" s="1" t="s">
        <v>1457</v>
      </c>
      <c r="E1466" s="2">
        <v>78897</v>
      </c>
      <c r="F1466" s="2" t="s">
        <v>900</v>
      </c>
      <c r="G1466" s="2">
        <v>47</v>
      </c>
      <c r="H1466" s="2">
        <v>38</v>
      </c>
      <c r="I1466" s="2">
        <v>42.5</v>
      </c>
      <c r="J1466" s="5" t="s">
        <v>2457</v>
      </c>
      <c r="K1466" s="2" t="s">
        <v>2472</v>
      </c>
      <c r="L1466" s="24">
        <v>0</v>
      </c>
      <c r="M1466" s="37">
        <v>163.53440000000001</v>
      </c>
      <c r="N1466" s="38">
        <v>0</v>
      </c>
      <c r="O1466" s="38">
        <v>0</v>
      </c>
      <c r="P1466" s="36">
        <v>0</v>
      </c>
      <c r="Q1466" s="41">
        <f>ROUND(N1466*$N$11-O1466, 2)</f>
        <v>0</v>
      </c>
      <c r="R1466" s="45">
        <f>ROUND(N1466-O1466-Q1466, 2)</f>
        <v>0</v>
      </c>
    </row>
    <row r="1467" spans="1:18" x14ac:dyDescent="0.25">
      <c r="A1467" s="2">
        <v>5500</v>
      </c>
      <c r="B1467" s="1" t="s">
        <v>756</v>
      </c>
      <c r="C1467" s="2" t="s">
        <v>118</v>
      </c>
      <c r="D1467" s="1" t="s">
        <v>757</v>
      </c>
      <c r="E1467" s="2">
        <v>4329</v>
      </c>
      <c r="F1467" s="2" t="s">
        <v>227</v>
      </c>
      <c r="G1467" s="2">
        <v>41</v>
      </c>
      <c r="H1467" s="2">
        <v>30</v>
      </c>
      <c r="I1467" s="2">
        <v>35.5</v>
      </c>
      <c r="J1467" s="5" t="s">
        <v>2457</v>
      </c>
      <c r="K1467" s="2" t="s">
        <v>2472</v>
      </c>
      <c r="L1467" s="24">
        <v>0</v>
      </c>
      <c r="M1467" s="37">
        <v>4697.9036999999998</v>
      </c>
      <c r="N1467" s="38">
        <v>0</v>
      </c>
      <c r="O1467" s="38">
        <v>0</v>
      </c>
      <c r="P1467" s="36">
        <v>0</v>
      </c>
      <c r="Q1467" s="41">
        <f>ROUND(N1467*$N$11-O1467, 2)</f>
        <v>0</v>
      </c>
      <c r="R1467" s="45">
        <f>ROUND(N1467-O1467-Q1467, 2)</f>
        <v>0</v>
      </c>
    </row>
    <row r="1468" spans="1:18" x14ac:dyDescent="0.25">
      <c r="A1468" s="2">
        <v>5303</v>
      </c>
      <c r="B1468" s="1" t="s">
        <v>581</v>
      </c>
      <c r="C1468" s="2" t="s">
        <v>7</v>
      </c>
      <c r="D1468" s="1" t="s">
        <v>574</v>
      </c>
      <c r="E1468" s="2">
        <v>4267</v>
      </c>
      <c r="F1468" s="2" t="s">
        <v>227</v>
      </c>
      <c r="G1468" s="2">
        <v>70</v>
      </c>
      <c r="H1468" s="2">
        <v>65</v>
      </c>
      <c r="I1468" s="2">
        <v>67.5</v>
      </c>
      <c r="J1468" s="5" t="s">
        <v>2457</v>
      </c>
      <c r="K1468" s="2" t="s">
        <v>2453</v>
      </c>
      <c r="L1468" s="24">
        <v>225</v>
      </c>
      <c r="M1468" s="37">
        <v>434.25689999999997</v>
      </c>
      <c r="N1468" s="38">
        <v>97707.802499999991</v>
      </c>
      <c r="O1468" s="38">
        <v>58624.68</v>
      </c>
      <c r="P1468" s="36">
        <v>39083.12249999999</v>
      </c>
      <c r="Q1468" s="41">
        <f>ROUND(N1468*$N$11-O1468, 2)</f>
        <v>38610.31</v>
      </c>
      <c r="R1468" s="45">
        <f>ROUND(N1468-O1468-Q1468, 2)</f>
        <v>472.81</v>
      </c>
    </row>
    <row r="1469" spans="1:18" x14ac:dyDescent="0.25">
      <c r="A1469" s="2">
        <v>87530</v>
      </c>
      <c r="B1469" s="1" t="s">
        <v>1883</v>
      </c>
      <c r="C1469" s="2" t="s">
        <v>7</v>
      </c>
      <c r="D1469" s="1" t="s">
        <v>853</v>
      </c>
      <c r="E1469" s="2">
        <v>4388</v>
      </c>
      <c r="F1469" s="2" t="s">
        <v>848</v>
      </c>
      <c r="G1469" s="2">
        <v>46</v>
      </c>
      <c r="H1469" s="2">
        <v>38</v>
      </c>
      <c r="I1469" s="2">
        <v>42</v>
      </c>
      <c r="J1469" s="5" t="s">
        <v>2457</v>
      </c>
      <c r="K1469" s="2" t="s">
        <v>2472</v>
      </c>
      <c r="L1469" s="24">
        <v>0</v>
      </c>
      <c r="M1469" s="37">
        <v>110.6621</v>
      </c>
      <c r="N1469" s="38">
        <v>0</v>
      </c>
      <c r="O1469" s="38">
        <v>0</v>
      </c>
      <c r="P1469" s="36">
        <v>0</v>
      </c>
      <c r="Q1469" s="41">
        <f>ROUND(N1469*$N$11-O1469, 2)</f>
        <v>0</v>
      </c>
      <c r="R1469" s="45">
        <f>ROUND(N1469-O1469-Q1469, 2)</f>
        <v>0</v>
      </c>
    </row>
    <row r="1470" spans="1:18" x14ac:dyDescent="0.25">
      <c r="A1470" s="2">
        <v>713837</v>
      </c>
      <c r="B1470" s="1" t="s">
        <v>2415</v>
      </c>
      <c r="C1470" s="2" t="s">
        <v>7</v>
      </c>
      <c r="D1470" s="1" t="s">
        <v>981</v>
      </c>
      <c r="E1470" s="2">
        <v>4404</v>
      </c>
      <c r="F1470" s="2" t="s">
        <v>900</v>
      </c>
      <c r="G1470" s="2">
        <v>67</v>
      </c>
      <c r="H1470" s="2">
        <v>68</v>
      </c>
      <c r="I1470" s="2">
        <v>67.5</v>
      </c>
      <c r="J1470" s="5" t="s">
        <v>2457</v>
      </c>
      <c r="K1470" s="2" t="s">
        <v>2453</v>
      </c>
      <c r="L1470" s="24">
        <v>225</v>
      </c>
      <c r="M1470" s="37">
        <v>629.06889999999999</v>
      </c>
      <c r="N1470" s="38">
        <v>141540.5025</v>
      </c>
      <c r="O1470" s="38">
        <v>84924.3</v>
      </c>
      <c r="P1470" s="36">
        <v>56616.202499999999</v>
      </c>
      <c r="Q1470" s="41">
        <f>ROUND(N1470*$N$11-O1470, 2)</f>
        <v>55931.29</v>
      </c>
      <c r="R1470" s="45">
        <f>ROUND(N1470-O1470-Q1470, 2)</f>
        <v>684.91</v>
      </c>
    </row>
    <row r="1471" spans="1:18" x14ac:dyDescent="0.25">
      <c r="A1471" s="2">
        <v>89585</v>
      </c>
      <c r="B1471" s="1" t="s">
        <v>1965</v>
      </c>
      <c r="C1471" s="2" t="s">
        <v>7</v>
      </c>
      <c r="D1471" s="1" t="s">
        <v>981</v>
      </c>
      <c r="E1471" s="2">
        <v>4404</v>
      </c>
      <c r="F1471" s="2" t="s">
        <v>900</v>
      </c>
      <c r="G1471" s="2">
        <v>58</v>
      </c>
      <c r="H1471" s="2">
        <v>60</v>
      </c>
      <c r="I1471" s="2">
        <v>59</v>
      </c>
      <c r="J1471" s="5" t="s">
        <v>2457</v>
      </c>
      <c r="K1471" s="2" t="s">
        <v>2472</v>
      </c>
      <c r="L1471" s="24">
        <v>0</v>
      </c>
      <c r="M1471" s="37">
        <v>423.53930000000003</v>
      </c>
      <c r="N1471" s="38">
        <v>0</v>
      </c>
      <c r="O1471" s="38">
        <v>0</v>
      </c>
      <c r="P1471" s="36">
        <v>0</v>
      </c>
      <c r="Q1471" s="41">
        <f>ROUND(N1471*$N$11-O1471, 2)</f>
        <v>0</v>
      </c>
      <c r="R1471" s="45">
        <f>ROUND(N1471-O1471-Q1471, 2)</f>
        <v>0</v>
      </c>
    </row>
    <row r="1472" spans="1:18" x14ac:dyDescent="0.25">
      <c r="A1472" s="2">
        <v>5037</v>
      </c>
      <c r="B1472" s="1" t="s">
        <v>338</v>
      </c>
      <c r="C1472" s="2" t="s">
        <v>7</v>
      </c>
      <c r="D1472" s="1" t="s">
        <v>323</v>
      </c>
      <c r="E1472" s="2">
        <v>4239</v>
      </c>
      <c r="F1472" s="2" t="s">
        <v>227</v>
      </c>
      <c r="G1472" s="2">
        <v>58</v>
      </c>
      <c r="H1472" s="2">
        <v>58</v>
      </c>
      <c r="I1472" s="2">
        <v>58</v>
      </c>
      <c r="J1472" s="5" t="s">
        <v>2457</v>
      </c>
      <c r="K1472" s="2" t="s">
        <v>2472</v>
      </c>
      <c r="L1472" s="24">
        <v>0</v>
      </c>
      <c r="M1472" s="37">
        <v>693.90589999999997</v>
      </c>
      <c r="N1472" s="38">
        <v>0</v>
      </c>
      <c r="O1472" s="38">
        <v>0</v>
      </c>
      <c r="P1472" s="36">
        <v>0</v>
      </c>
      <c r="Q1472" s="41">
        <f>ROUND(N1472*$N$11-O1472, 2)</f>
        <v>0</v>
      </c>
      <c r="R1472" s="45">
        <f>ROUND(N1472-O1472-Q1472, 2)</f>
        <v>0</v>
      </c>
    </row>
    <row r="1473" spans="1:18" x14ac:dyDescent="0.25">
      <c r="A1473" s="2">
        <v>4898</v>
      </c>
      <c r="B1473" s="1" t="s">
        <v>215</v>
      </c>
      <c r="C1473" s="2" t="s">
        <v>118</v>
      </c>
      <c r="D1473" s="1" t="s">
        <v>215</v>
      </c>
      <c r="E1473" s="2">
        <v>6357</v>
      </c>
      <c r="F1473" s="2" t="s">
        <v>193</v>
      </c>
      <c r="G1473" s="2">
        <v>66</v>
      </c>
      <c r="H1473" s="2">
        <v>50</v>
      </c>
      <c r="I1473" s="2">
        <v>58</v>
      </c>
      <c r="J1473" s="5" t="s">
        <v>2457</v>
      </c>
      <c r="K1473" s="2" t="s">
        <v>2472</v>
      </c>
      <c r="L1473" s="24">
        <v>0</v>
      </c>
      <c r="M1473" s="37">
        <v>101.01439999999999</v>
      </c>
      <c r="N1473" s="38">
        <v>0</v>
      </c>
      <c r="O1473" s="38">
        <v>0</v>
      </c>
      <c r="P1473" s="36">
        <v>0</v>
      </c>
      <c r="Q1473" s="41">
        <f>ROUND(N1473*$N$11-O1473, 2)</f>
        <v>0</v>
      </c>
      <c r="R1473" s="45">
        <f>ROUND(N1473-O1473-Q1473, 2)</f>
        <v>0</v>
      </c>
    </row>
    <row r="1474" spans="1:18" x14ac:dyDescent="0.25">
      <c r="A1474" s="2">
        <v>4941</v>
      </c>
      <c r="B1474" s="1" t="s">
        <v>253</v>
      </c>
      <c r="C1474" s="2" t="s">
        <v>7</v>
      </c>
      <c r="D1474" s="1" t="s">
        <v>226</v>
      </c>
      <c r="E1474" s="2">
        <v>4235</v>
      </c>
      <c r="F1474" s="2" t="s">
        <v>227</v>
      </c>
      <c r="G1474" s="2">
        <v>73</v>
      </c>
      <c r="H1474" s="2">
        <v>78</v>
      </c>
      <c r="I1474" s="2">
        <v>75.5</v>
      </c>
      <c r="J1474" s="5" t="s">
        <v>2457</v>
      </c>
      <c r="K1474" s="2" t="s">
        <v>2453</v>
      </c>
      <c r="L1474" s="24">
        <v>225</v>
      </c>
      <c r="M1474" s="37">
        <v>558.88319999999999</v>
      </c>
      <c r="N1474" s="38">
        <v>125748.72</v>
      </c>
      <c r="O1474" s="38">
        <v>75449.23</v>
      </c>
      <c r="P1474" s="36">
        <v>50299.490000000005</v>
      </c>
      <c r="Q1474" s="41">
        <f>ROUND(N1474*$N$11-O1474, 2)</f>
        <v>49690.99</v>
      </c>
      <c r="R1474" s="45">
        <f>ROUND(N1474-O1474-Q1474, 2)</f>
        <v>608.5</v>
      </c>
    </row>
    <row r="1475" spans="1:18" x14ac:dyDescent="0.25">
      <c r="A1475" s="2">
        <v>5228</v>
      </c>
      <c r="B1475" s="1" t="s">
        <v>505</v>
      </c>
      <c r="C1475" s="2" t="s">
        <v>7</v>
      </c>
      <c r="D1475" s="1" t="s">
        <v>490</v>
      </c>
      <c r="E1475" s="2">
        <v>4258</v>
      </c>
      <c r="F1475" s="2" t="s">
        <v>227</v>
      </c>
      <c r="G1475" s="2">
        <v>64</v>
      </c>
      <c r="H1475" s="2">
        <v>63</v>
      </c>
      <c r="I1475" s="2">
        <v>63.5</v>
      </c>
      <c r="J1475" s="5" t="s">
        <v>2457</v>
      </c>
      <c r="K1475" s="2" t="s">
        <v>2472</v>
      </c>
      <c r="L1475" s="24">
        <v>0</v>
      </c>
      <c r="M1475" s="37">
        <v>542.66079999999999</v>
      </c>
      <c r="N1475" s="38">
        <v>0</v>
      </c>
      <c r="O1475" s="38">
        <v>0</v>
      </c>
      <c r="P1475" s="36">
        <v>0</v>
      </c>
      <c r="Q1475" s="41">
        <f>ROUND(N1475*$N$11-O1475, 2)</f>
        <v>0</v>
      </c>
      <c r="R1475" s="45">
        <f>ROUND(N1475-O1475-Q1475, 2)</f>
        <v>0</v>
      </c>
    </row>
    <row r="1476" spans="1:18" x14ac:dyDescent="0.25">
      <c r="A1476" s="2">
        <v>5721</v>
      </c>
      <c r="B1476" s="1" t="s">
        <v>945</v>
      </c>
      <c r="C1476" s="2" t="s">
        <v>7</v>
      </c>
      <c r="D1476" s="1" t="s">
        <v>903</v>
      </c>
      <c r="E1476" s="2">
        <v>4403</v>
      </c>
      <c r="F1476" s="2" t="s">
        <v>900</v>
      </c>
      <c r="G1476" s="2">
        <v>63</v>
      </c>
      <c r="H1476" s="2">
        <v>62</v>
      </c>
      <c r="I1476" s="2">
        <v>62.5</v>
      </c>
      <c r="J1476" s="5" t="s">
        <v>2457</v>
      </c>
      <c r="K1476" s="2" t="s">
        <v>2472</v>
      </c>
      <c r="L1476" s="24">
        <v>0</v>
      </c>
      <c r="M1476" s="37">
        <v>336.37430000000001</v>
      </c>
      <c r="N1476" s="38">
        <v>0</v>
      </c>
      <c r="O1476" s="38">
        <v>0</v>
      </c>
      <c r="P1476" s="36">
        <v>0</v>
      </c>
      <c r="Q1476" s="41">
        <f>ROUND(N1476*$N$11-O1476, 2)</f>
        <v>0</v>
      </c>
      <c r="R1476" s="45">
        <f>ROUND(N1476-O1476-Q1476, 2)</f>
        <v>0</v>
      </c>
    </row>
    <row r="1477" spans="1:18" x14ac:dyDescent="0.25">
      <c r="A1477" s="2">
        <v>8133</v>
      </c>
      <c r="B1477" s="1" t="s">
        <v>1366</v>
      </c>
      <c r="C1477" s="2" t="s">
        <v>7</v>
      </c>
      <c r="D1477" s="1" t="s">
        <v>1363</v>
      </c>
      <c r="E1477" s="2">
        <v>4466</v>
      </c>
      <c r="F1477" s="2" t="s">
        <v>1202</v>
      </c>
      <c r="G1477" s="2">
        <v>52</v>
      </c>
      <c r="H1477" s="2">
        <v>43</v>
      </c>
      <c r="I1477" s="2">
        <v>47.5</v>
      </c>
      <c r="J1477" s="5" t="s">
        <v>2457</v>
      </c>
      <c r="K1477" s="2" t="s">
        <v>2472</v>
      </c>
      <c r="L1477" s="24">
        <v>0</v>
      </c>
      <c r="M1477" s="37">
        <v>605.63980000000004</v>
      </c>
      <c r="N1477" s="38">
        <v>0</v>
      </c>
      <c r="O1477" s="38">
        <v>0</v>
      </c>
      <c r="P1477" s="36">
        <v>0</v>
      </c>
      <c r="Q1477" s="41">
        <f>ROUND(N1477*$N$11-O1477, 2)</f>
        <v>0</v>
      </c>
      <c r="R1477" s="45">
        <f>ROUND(N1477-O1477-Q1477, 2)</f>
        <v>0</v>
      </c>
    </row>
    <row r="1478" spans="1:18" x14ac:dyDescent="0.25">
      <c r="A1478" s="2">
        <v>5597</v>
      </c>
      <c r="B1478" s="1" t="s">
        <v>842</v>
      </c>
      <c r="C1478" s="2" t="s">
        <v>118</v>
      </c>
      <c r="D1478" s="1" t="s">
        <v>843</v>
      </c>
      <c r="E1478" s="2">
        <v>4383</v>
      </c>
      <c r="F1478" s="2" t="s">
        <v>803</v>
      </c>
      <c r="G1478" s="2">
        <v>58</v>
      </c>
      <c r="H1478" s="2">
        <v>58</v>
      </c>
      <c r="I1478" s="2">
        <v>58</v>
      </c>
      <c r="J1478" s="5" t="s">
        <v>2457</v>
      </c>
      <c r="K1478" s="2" t="s">
        <v>2472</v>
      </c>
      <c r="L1478" s="24">
        <v>0</v>
      </c>
      <c r="M1478" s="37">
        <v>340.49250000000001</v>
      </c>
      <c r="N1478" s="38">
        <v>0</v>
      </c>
      <c r="O1478" s="38">
        <v>0</v>
      </c>
      <c r="P1478" s="36">
        <v>0</v>
      </c>
      <c r="Q1478" s="41">
        <f>ROUND(N1478*$N$11-O1478, 2)</f>
        <v>0</v>
      </c>
      <c r="R1478" s="45">
        <f>ROUND(N1478-O1478-Q1478, 2)</f>
        <v>0</v>
      </c>
    </row>
    <row r="1479" spans="1:18" x14ac:dyDescent="0.25">
      <c r="A1479" s="2">
        <v>79616</v>
      </c>
      <c r="B1479" s="1" t="s">
        <v>1626</v>
      </c>
      <c r="C1479" s="2" t="s">
        <v>7</v>
      </c>
      <c r="D1479" s="1" t="s">
        <v>477</v>
      </c>
      <c r="E1479" s="2">
        <v>4256</v>
      </c>
      <c r="F1479" s="2" t="s">
        <v>227</v>
      </c>
      <c r="G1479" s="2">
        <v>66</v>
      </c>
      <c r="H1479" s="2">
        <v>56</v>
      </c>
      <c r="I1479" s="2">
        <v>61</v>
      </c>
      <c r="J1479" s="5" t="s">
        <v>2457</v>
      </c>
      <c r="K1479" s="2" t="s">
        <v>2472</v>
      </c>
      <c r="L1479" s="24">
        <v>0</v>
      </c>
      <c r="M1479" s="37">
        <v>292.56169999999997</v>
      </c>
      <c r="N1479" s="38">
        <v>0</v>
      </c>
      <c r="O1479" s="38">
        <v>0</v>
      </c>
      <c r="P1479" s="36">
        <v>0</v>
      </c>
      <c r="Q1479" s="41">
        <f>ROUND(N1479*$N$11-O1479, 2)</f>
        <v>0</v>
      </c>
      <c r="R1479" s="45">
        <f>ROUND(N1479-O1479-Q1479, 2)</f>
        <v>0</v>
      </c>
    </row>
    <row r="1480" spans="1:18" x14ac:dyDescent="0.25">
      <c r="A1480" s="2">
        <v>88373</v>
      </c>
      <c r="B1480" s="1" t="s">
        <v>1918</v>
      </c>
      <c r="C1480" s="2" t="s">
        <v>118</v>
      </c>
      <c r="D1480" s="1" t="s">
        <v>1919</v>
      </c>
      <c r="E1480" s="2">
        <v>88372</v>
      </c>
      <c r="F1480" s="2" t="s">
        <v>227</v>
      </c>
      <c r="G1480" s="2">
        <v>47</v>
      </c>
      <c r="H1480" s="2">
        <v>44</v>
      </c>
      <c r="I1480" s="2">
        <v>45.5</v>
      </c>
      <c r="J1480" s="5" t="s">
        <v>2457</v>
      </c>
      <c r="K1480" s="2" t="s">
        <v>2472</v>
      </c>
      <c r="L1480" s="24">
        <v>0</v>
      </c>
      <c r="M1480" s="37">
        <v>358.2919</v>
      </c>
      <c r="N1480" s="38">
        <v>0</v>
      </c>
      <c r="O1480" s="38">
        <v>0</v>
      </c>
      <c r="P1480" s="36">
        <v>0</v>
      </c>
      <c r="Q1480" s="41">
        <f>ROUND(N1480*$N$11-O1480, 2)</f>
        <v>0</v>
      </c>
      <c r="R1480" s="45">
        <f>ROUND(N1480-O1480-Q1480, 2)</f>
        <v>0</v>
      </c>
    </row>
    <row r="1481" spans="1:18" x14ac:dyDescent="0.25">
      <c r="A1481" s="2">
        <v>5316</v>
      </c>
      <c r="B1481" s="1" t="s">
        <v>594</v>
      </c>
      <c r="C1481" s="2" t="s">
        <v>7</v>
      </c>
      <c r="D1481" s="1" t="s">
        <v>574</v>
      </c>
      <c r="E1481" s="2">
        <v>4267</v>
      </c>
      <c r="F1481" s="2" t="s">
        <v>227</v>
      </c>
      <c r="G1481" s="2">
        <v>66</v>
      </c>
      <c r="H1481" s="2">
        <v>65</v>
      </c>
      <c r="I1481" s="2">
        <v>65.5</v>
      </c>
      <c r="J1481" s="5" t="s">
        <v>2457</v>
      </c>
      <c r="K1481" s="2" t="s">
        <v>2453</v>
      </c>
      <c r="L1481" s="24">
        <v>225</v>
      </c>
      <c r="M1481" s="37">
        <v>620.80679999999995</v>
      </c>
      <c r="N1481" s="38">
        <v>139681.53</v>
      </c>
      <c r="O1481" s="38">
        <v>83808.92</v>
      </c>
      <c r="P1481" s="36">
        <v>55872.61</v>
      </c>
      <c r="Q1481" s="41">
        <f>ROUND(N1481*$N$11-O1481, 2)</f>
        <v>55196.69</v>
      </c>
      <c r="R1481" s="45">
        <f>ROUND(N1481-O1481-Q1481, 2)</f>
        <v>675.92</v>
      </c>
    </row>
    <row r="1482" spans="1:18" x14ac:dyDescent="0.25">
      <c r="A1482" s="2">
        <v>4799</v>
      </c>
      <c r="B1482" s="1" t="s">
        <v>114</v>
      </c>
      <c r="C1482" s="2" t="s">
        <v>7</v>
      </c>
      <c r="D1482" s="1" t="s">
        <v>104</v>
      </c>
      <c r="E1482" s="2">
        <v>79226</v>
      </c>
      <c r="F1482" s="2" t="s">
        <v>52</v>
      </c>
      <c r="G1482" s="2">
        <v>45</v>
      </c>
      <c r="H1482" s="2">
        <v>44</v>
      </c>
      <c r="I1482" s="2">
        <v>44.5</v>
      </c>
      <c r="J1482" s="5" t="s">
        <v>2457</v>
      </c>
      <c r="K1482" s="2" t="s">
        <v>2472</v>
      </c>
      <c r="L1482" s="24">
        <v>0</v>
      </c>
      <c r="M1482" s="37">
        <v>400.77859999999998</v>
      </c>
      <c r="N1482" s="38">
        <v>0</v>
      </c>
      <c r="O1482" s="38">
        <v>0</v>
      </c>
      <c r="P1482" s="36">
        <v>0</v>
      </c>
      <c r="Q1482" s="41">
        <f>ROUND(N1482*$N$11-O1482, 2)</f>
        <v>0</v>
      </c>
      <c r="R1482" s="45">
        <f>ROUND(N1482-O1482-Q1482, 2)</f>
        <v>0</v>
      </c>
    </row>
    <row r="1483" spans="1:18" x14ac:dyDescent="0.25">
      <c r="A1483" s="2">
        <v>4906</v>
      </c>
      <c r="B1483" s="1" t="s">
        <v>220</v>
      </c>
      <c r="C1483" s="2" t="s">
        <v>7</v>
      </c>
      <c r="D1483" s="1" t="s">
        <v>221</v>
      </c>
      <c r="E1483" s="2">
        <v>4230</v>
      </c>
      <c r="F1483" s="2" t="s">
        <v>218</v>
      </c>
      <c r="G1483" s="2">
        <v>40</v>
      </c>
      <c r="H1483" s="2">
        <v>37</v>
      </c>
      <c r="I1483" s="2">
        <v>38.5</v>
      </c>
      <c r="J1483" s="5" t="s">
        <v>2457</v>
      </c>
      <c r="K1483" s="2" t="s">
        <v>2472</v>
      </c>
      <c r="L1483" s="24">
        <v>0</v>
      </c>
      <c r="M1483" s="37">
        <v>327.19619999999998</v>
      </c>
      <c r="N1483" s="38">
        <v>0</v>
      </c>
      <c r="O1483" s="38">
        <v>0</v>
      </c>
      <c r="P1483" s="36">
        <v>0</v>
      </c>
      <c r="Q1483" s="41">
        <f>ROUND(N1483*$N$11-O1483, 2)</f>
        <v>0</v>
      </c>
      <c r="R1483" s="45">
        <f>ROUND(N1483-O1483-Q1483, 2)</f>
        <v>0</v>
      </c>
    </row>
    <row r="1484" spans="1:18" x14ac:dyDescent="0.25">
      <c r="A1484" s="2">
        <v>4952</v>
      </c>
      <c r="B1484" s="1" t="s">
        <v>262</v>
      </c>
      <c r="C1484" s="2" t="s">
        <v>7</v>
      </c>
      <c r="D1484" s="1" t="s">
        <v>226</v>
      </c>
      <c r="E1484" s="2">
        <v>4235</v>
      </c>
      <c r="F1484" s="2" t="s">
        <v>227</v>
      </c>
      <c r="G1484" s="2">
        <v>69</v>
      </c>
      <c r="H1484" s="2">
        <v>71</v>
      </c>
      <c r="I1484" s="2">
        <v>70</v>
      </c>
      <c r="J1484" s="5" t="s">
        <v>2457</v>
      </c>
      <c r="K1484" s="2" t="s">
        <v>2453</v>
      </c>
      <c r="L1484" s="24">
        <v>225</v>
      </c>
      <c r="M1484" s="37">
        <v>788.40250000000003</v>
      </c>
      <c r="N1484" s="38">
        <v>177390.5625</v>
      </c>
      <c r="O1484" s="38">
        <v>106434.34</v>
      </c>
      <c r="P1484" s="36">
        <v>70956.222500000003</v>
      </c>
      <c r="Q1484" s="41">
        <f>ROUND(N1484*$N$11-O1484, 2)</f>
        <v>70097.83</v>
      </c>
      <c r="R1484" s="45">
        <f>ROUND(N1484-O1484-Q1484, 2)</f>
        <v>858.39</v>
      </c>
    </row>
    <row r="1485" spans="1:18" x14ac:dyDescent="0.25">
      <c r="A1485" s="2">
        <v>5032</v>
      </c>
      <c r="B1485" s="1" t="s">
        <v>333</v>
      </c>
      <c r="C1485" s="2" t="s">
        <v>7</v>
      </c>
      <c r="D1485" s="1" t="s">
        <v>323</v>
      </c>
      <c r="E1485" s="2">
        <v>4239</v>
      </c>
      <c r="F1485" s="2" t="s">
        <v>227</v>
      </c>
      <c r="G1485" s="2">
        <v>64</v>
      </c>
      <c r="H1485" s="2">
        <v>62</v>
      </c>
      <c r="I1485" s="2">
        <v>63</v>
      </c>
      <c r="J1485" s="5" t="s">
        <v>2457</v>
      </c>
      <c r="K1485" s="2" t="s">
        <v>2472</v>
      </c>
      <c r="L1485" s="24">
        <v>0</v>
      </c>
      <c r="M1485" s="37">
        <v>563.86440000000005</v>
      </c>
      <c r="N1485" s="38">
        <v>0</v>
      </c>
      <c r="O1485" s="38">
        <v>0</v>
      </c>
      <c r="P1485" s="36">
        <v>0</v>
      </c>
      <c r="Q1485" s="41">
        <f>ROUND(N1485*$N$11-O1485, 2)</f>
        <v>0</v>
      </c>
      <c r="R1485" s="45">
        <f>ROUND(N1485-O1485-Q1485, 2)</f>
        <v>0</v>
      </c>
    </row>
    <row r="1486" spans="1:18" x14ac:dyDescent="0.25">
      <c r="A1486" s="2">
        <v>5066</v>
      </c>
      <c r="B1486" s="1" t="s">
        <v>362</v>
      </c>
      <c r="C1486" s="2" t="s">
        <v>7</v>
      </c>
      <c r="D1486" s="1" t="s">
        <v>342</v>
      </c>
      <c r="E1486" s="2">
        <v>4240</v>
      </c>
      <c r="F1486" s="2" t="s">
        <v>227</v>
      </c>
      <c r="G1486" s="2">
        <v>35</v>
      </c>
      <c r="H1486" s="2">
        <v>42</v>
      </c>
      <c r="I1486" s="2">
        <v>38.5</v>
      </c>
      <c r="J1486" s="5" t="s">
        <v>2457</v>
      </c>
      <c r="K1486" s="2" t="s">
        <v>2472</v>
      </c>
      <c r="L1486" s="24">
        <v>0</v>
      </c>
      <c r="M1486" s="37">
        <v>1805.7128</v>
      </c>
      <c r="N1486" s="38">
        <v>0</v>
      </c>
      <c r="O1486" s="38">
        <v>0</v>
      </c>
      <c r="P1486" s="36">
        <v>0</v>
      </c>
      <c r="Q1486" s="41">
        <f>ROUND(N1486*$N$11-O1486, 2)</f>
        <v>0</v>
      </c>
      <c r="R1486" s="45">
        <f>ROUND(N1486-O1486-Q1486, 2)</f>
        <v>0</v>
      </c>
    </row>
    <row r="1487" spans="1:18" x14ac:dyDescent="0.25">
      <c r="A1487" s="2">
        <v>5159</v>
      </c>
      <c r="B1487" s="1" t="s">
        <v>451</v>
      </c>
      <c r="C1487" s="2" t="s">
        <v>7</v>
      </c>
      <c r="D1487" s="1" t="s">
        <v>437</v>
      </c>
      <c r="E1487" s="2">
        <v>4246</v>
      </c>
      <c r="F1487" s="2" t="s">
        <v>227</v>
      </c>
      <c r="G1487" s="2">
        <v>55</v>
      </c>
      <c r="H1487" s="2">
        <v>56</v>
      </c>
      <c r="I1487" s="2">
        <v>55.5</v>
      </c>
      <c r="J1487" s="5" t="s">
        <v>2457</v>
      </c>
      <c r="K1487" s="2" t="s">
        <v>2472</v>
      </c>
      <c r="L1487" s="24">
        <v>0</v>
      </c>
      <c r="M1487" s="37">
        <v>566.55150000000003</v>
      </c>
      <c r="N1487" s="38">
        <v>0</v>
      </c>
      <c r="O1487" s="38">
        <v>0</v>
      </c>
      <c r="P1487" s="36">
        <v>0</v>
      </c>
      <c r="Q1487" s="41">
        <f>ROUND(N1487*$N$11-O1487, 2)</f>
        <v>0</v>
      </c>
      <c r="R1487" s="45">
        <f>ROUND(N1487-O1487-Q1487, 2)</f>
        <v>0</v>
      </c>
    </row>
    <row r="1488" spans="1:18" x14ac:dyDescent="0.25">
      <c r="A1488" s="2">
        <v>5761</v>
      </c>
      <c r="B1488" s="1" t="s">
        <v>975</v>
      </c>
      <c r="C1488" s="2" t="s">
        <v>7</v>
      </c>
      <c r="D1488" s="1" t="s">
        <v>903</v>
      </c>
      <c r="E1488" s="2">
        <v>4403</v>
      </c>
      <c r="F1488" s="2" t="s">
        <v>900</v>
      </c>
      <c r="G1488" s="2">
        <v>37</v>
      </c>
      <c r="H1488" s="2">
        <v>36</v>
      </c>
      <c r="I1488" s="2">
        <v>36.5</v>
      </c>
      <c r="J1488" s="5" t="s">
        <v>2457</v>
      </c>
      <c r="K1488" s="2" t="s">
        <v>2472</v>
      </c>
      <c r="L1488" s="24">
        <v>0</v>
      </c>
      <c r="M1488" s="37">
        <v>972.41139999999996</v>
      </c>
      <c r="N1488" s="38">
        <v>0</v>
      </c>
      <c r="O1488" s="38">
        <v>0</v>
      </c>
      <c r="P1488" s="36">
        <v>0</v>
      </c>
      <c r="Q1488" s="41">
        <f>ROUND(N1488*$N$11-O1488, 2)</f>
        <v>0</v>
      </c>
      <c r="R1488" s="45">
        <f>ROUND(N1488-O1488-Q1488, 2)</f>
        <v>0</v>
      </c>
    </row>
    <row r="1489" spans="1:18" x14ac:dyDescent="0.25">
      <c r="A1489" s="2">
        <v>5855</v>
      </c>
      <c r="B1489" s="1" t="s">
        <v>1057</v>
      </c>
      <c r="C1489" s="2" t="s">
        <v>7</v>
      </c>
      <c r="D1489" s="1" t="s">
        <v>1058</v>
      </c>
      <c r="E1489" s="2">
        <v>4416</v>
      </c>
      <c r="F1489" s="2" t="s">
        <v>900</v>
      </c>
      <c r="G1489" s="2">
        <v>42</v>
      </c>
      <c r="H1489" s="2">
        <v>47</v>
      </c>
      <c r="I1489" s="2">
        <v>44.5</v>
      </c>
      <c r="J1489" s="5" t="s">
        <v>2457</v>
      </c>
      <c r="K1489" s="2" t="s">
        <v>2472</v>
      </c>
      <c r="L1489" s="24">
        <v>0</v>
      </c>
      <c r="M1489" s="37">
        <v>603.01459999999997</v>
      </c>
      <c r="N1489" s="38">
        <v>0</v>
      </c>
      <c r="O1489" s="38">
        <v>0</v>
      </c>
      <c r="P1489" s="36">
        <v>0</v>
      </c>
      <c r="Q1489" s="41">
        <f>ROUND(N1489*$N$11-O1489, 2)</f>
        <v>0</v>
      </c>
      <c r="R1489" s="45">
        <f>ROUND(N1489-O1489-Q1489, 2)</f>
        <v>0</v>
      </c>
    </row>
    <row r="1490" spans="1:18" x14ac:dyDescent="0.25">
      <c r="A1490" s="2">
        <v>91597</v>
      </c>
      <c r="B1490" s="1" t="s">
        <v>2213</v>
      </c>
      <c r="C1490" s="2" t="s">
        <v>118</v>
      </c>
      <c r="D1490" s="1" t="s">
        <v>1692</v>
      </c>
      <c r="E1490" s="2">
        <v>79967</v>
      </c>
      <c r="F1490" s="2" t="s">
        <v>227</v>
      </c>
      <c r="G1490" s="2">
        <v>25</v>
      </c>
      <c r="H1490" s="2" t="s">
        <v>2485</v>
      </c>
      <c r="I1490" s="2" t="s">
        <v>2485</v>
      </c>
      <c r="J1490" s="5" t="s">
        <v>2457</v>
      </c>
      <c r="K1490" s="2" t="s">
        <v>2472</v>
      </c>
      <c r="L1490" s="24">
        <v>0</v>
      </c>
      <c r="M1490" s="37">
        <v>50.911000000000001</v>
      </c>
      <c r="N1490" s="38">
        <v>0</v>
      </c>
      <c r="O1490" s="38">
        <v>0</v>
      </c>
      <c r="P1490" s="36">
        <v>0</v>
      </c>
      <c r="Q1490" s="41">
        <f>ROUND(N1490*$N$11-O1490, 2)</f>
        <v>0</v>
      </c>
      <c r="R1490" s="45">
        <f>ROUND(N1490-O1490-Q1490, 2)</f>
        <v>0</v>
      </c>
    </row>
    <row r="1491" spans="1:18" x14ac:dyDescent="0.25">
      <c r="A1491" s="2">
        <v>87536</v>
      </c>
      <c r="B1491" s="1" t="s">
        <v>1887</v>
      </c>
      <c r="C1491" s="2" t="s">
        <v>7</v>
      </c>
      <c r="D1491" s="1" t="s">
        <v>1208</v>
      </c>
      <c r="E1491" s="2">
        <v>4469</v>
      </c>
      <c r="F1491" s="2" t="s">
        <v>1202</v>
      </c>
      <c r="G1491" s="2" t="s">
        <v>2485</v>
      </c>
      <c r="H1491" s="2" t="s">
        <v>2485</v>
      </c>
      <c r="I1491" s="2" t="s">
        <v>2485</v>
      </c>
      <c r="J1491" s="5" t="s">
        <v>2457</v>
      </c>
      <c r="K1491" s="2" t="s">
        <v>2472</v>
      </c>
      <c r="L1491" s="24">
        <v>0</v>
      </c>
      <c r="M1491" s="37">
        <v>18.827100000000002</v>
      </c>
      <c r="N1491" s="38">
        <v>0</v>
      </c>
      <c r="O1491" s="38">
        <v>0</v>
      </c>
      <c r="P1491" s="36">
        <v>0</v>
      </c>
      <c r="Q1491" s="41">
        <f>ROUND(N1491*$N$11-O1491, 2)</f>
        <v>0</v>
      </c>
      <c r="R1491" s="45">
        <f>ROUND(N1491-O1491-Q1491, 2)</f>
        <v>0</v>
      </c>
    </row>
    <row r="1492" spans="1:18" x14ac:dyDescent="0.25">
      <c r="A1492" s="2">
        <v>84683</v>
      </c>
      <c r="B1492" s="1" t="s">
        <v>1810</v>
      </c>
      <c r="C1492" s="2" t="s">
        <v>7</v>
      </c>
      <c r="D1492" s="1" t="s">
        <v>421</v>
      </c>
      <c r="E1492" s="2">
        <v>4243</v>
      </c>
      <c r="F1492" s="2" t="s">
        <v>227</v>
      </c>
      <c r="G1492" s="2">
        <v>58</v>
      </c>
      <c r="H1492" s="2">
        <v>55</v>
      </c>
      <c r="I1492" s="2">
        <v>56.5</v>
      </c>
      <c r="J1492" s="5" t="s">
        <v>2457</v>
      </c>
      <c r="K1492" s="2" t="s">
        <v>2472</v>
      </c>
      <c r="L1492" s="24">
        <v>0</v>
      </c>
      <c r="M1492" s="37">
        <v>1080.7709</v>
      </c>
      <c r="N1492" s="38">
        <v>0</v>
      </c>
      <c r="O1492" s="38">
        <v>0</v>
      </c>
      <c r="P1492" s="36">
        <v>0</v>
      </c>
      <c r="Q1492" s="41">
        <f>ROUND(N1492*$N$11-O1492, 2)</f>
        <v>0</v>
      </c>
      <c r="R1492" s="45">
        <f>ROUND(N1492-O1492-Q1492, 2)</f>
        <v>0</v>
      </c>
    </row>
    <row r="1493" spans="1:18" x14ac:dyDescent="0.25">
      <c r="A1493" s="2">
        <v>5025</v>
      </c>
      <c r="B1493" s="1" t="s">
        <v>327</v>
      </c>
      <c r="C1493" s="2" t="s">
        <v>7</v>
      </c>
      <c r="D1493" s="1" t="s">
        <v>323</v>
      </c>
      <c r="E1493" s="2">
        <v>4239</v>
      </c>
      <c r="F1493" s="2" t="s">
        <v>227</v>
      </c>
      <c r="G1493" s="2">
        <v>64</v>
      </c>
      <c r="H1493" s="2">
        <v>68</v>
      </c>
      <c r="I1493" s="2">
        <v>66</v>
      </c>
      <c r="J1493" s="5" t="s">
        <v>2457</v>
      </c>
      <c r="K1493" s="2" t="s">
        <v>2453</v>
      </c>
      <c r="L1493" s="24">
        <v>225</v>
      </c>
      <c r="M1493" s="37">
        <v>563.06399999999996</v>
      </c>
      <c r="N1493" s="38">
        <v>126689.4</v>
      </c>
      <c r="O1493" s="38">
        <v>76013.64</v>
      </c>
      <c r="P1493" s="36">
        <v>50675.759999999995</v>
      </c>
      <c r="Q1493" s="41">
        <f>ROUND(N1493*$N$11-O1493, 2)</f>
        <v>50062.71</v>
      </c>
      <c r="R1493" s="45">
        <f>ROUND(N1493-O1493-Q1493, 2)</f>
        <v>613.04999999999995</v>
      </c>
    </row>
    <row r="1494" spans="1:18" x14ac:dyDescent="0.25">
      <c r="A1494" s="2">
        <v>5448</v>
      </c>
      <c r="B1494" s="1" t="s">
        <v>722</v>
      </c>
      <c r="C1494" s="2" t="s">
        <v>7</v>
      </c>
      <c r="D1494" s="1" t="s">
        <v>718</v>
      </c>
      <c r="E1494" s="2">
        <v>4287</v>
      </c>
      <c r="F1494" s="2" t="s">
        <v>227</v>
      </c>
      <c r="G1494" s="2">
        <v>27</v>
      </c>
      <c r="H1494" s="2">
        <v>26</v>
      </c>
      <c r="I1494" s="2">
        <v>26.5</v>
      </c>
      <c r="J1494" s="5" t="s">
        <v>2457</v>
      </c>
      <c r="K1494" s="2" t="s">
        <v>2472</v>
      </c>
      <c r="L1494" s="24">
        <v>0</v>
      </c>
      <c r="M1494" s="37">
        <v>2310.2667999999999</v>
      </c>
      <c r="N1494" s="38">
        <v>0</v>
      </c>
      <c r="O1494" s="38">
        <v>0</v>
      </c>
      <c r="P1494" s="36">
        <v>0</v>
      </c>
      <c r="Q1494" s="41">
        <f>ROUND(N1494*$N$11-O1494, 2)</f>
        <v>0</v>
      </c>
      <c r="R1494" s="45">
        <f>ROUND(N1494-O1494-Q1494, 2)</f>
        <v>0</v>
      </c>
    </row>
    <row r="1495" spans="1:18" x14ac:dyDescent="0.25">
      <c r="A1495" s="2">
        <v>79909</v>
      </c>
      <c r="B1495" s="1" t="s">
        <v>1678</v>
      </c>
      <c r="C1495" s="2" t="s">
        <v>118</v>
      </c>
      <c r="D1495" s="1" t="s">
        <v>1593</v>
      </c>
      <c r="E1495" s="2">
        <v>79455</v>
      </c>
      <c r="F1495" s="2" t="s">
        <v>227</v>
      </c>
      <c r="G1495" s="2">
        <v>42</v>
      </c>
      <c r="H1495" s="2">
        <v>35</v>
      </c>
      <c r="I1495" s="2">
        <v>38.5</v>
      </c>
      <c r="J1495" s="5" t="s">
        <v>2457</v>
      </c>
      <c r="K1495" s="2" t="s">
        <v>2472</v>
      </c>
      <c r="L1495" s="24">
        <v>0</v>
      </c>
      <c r="M1495" s="37">
        <v>89.006699999999995</v>
      </c>
      <c r="N1495" s="38">
        <v>0</v>
      </c>
      <c r="O1495" s="38">
        <v>0</v>
      </c>
      <c r="P1495" s="36">
        <v>0</v>
      </c>
      <c r="Q1495" s="41">
        <f>ROUND(N1495*$N$11-O1495, 2)</f>
        <v>0</v>
      </c>
      <c r="R1495" s="45">
        <f>ROUND(N1495-O1495-Q1495, 2)</f>
        <v>0</v>
      </c>
    </row>
    <row r="1496" spans="1:18" x14ac:dyDescent="0.25">
      <c r="A1496" s="2">
        <v>81144</v>
      </c>
      <c r="B1496" s="1" t="s">
        <v>1789</v>
      </c>
      <c r="C1496" s="2" t="s">
        <v>7</v>
      </c>
      <c r="D1496" s="1" t="s">
        <v>291</v>
      </c>
      <c r="E1496" s="2">
        <v>4237</v>
      </c>
      <c r="F1496" s="2" t="s">
        <v>227</v>
      </c>
      <c r="G1496" s="2">
        <v>59</v>
      </c>
      <c r="H1496" s="2">
        <v>62</v>
      </c>
      <c r="I1496" s="2">
        <v>60.5</v>
      </c>
      <c r="J1496" s="5" t="s">
        <v>2457</v>
      </c>
      <c r="K1496" s="2" t="s">
        <v>2472</v>
      </c>
      <c r="L1496" s="24">
        <v>0</v>
      </c>
      <c r="M1496" s="37">
        <v>915.00639999999999</v>
      </c>
      <c r="N1496" s="38">
        <v>0</v>
      </c>
      <c r="O1496" s="38">
        <v>0</v>
      </c>
      <c r="P1496" s="36">
        <v>0</v>
      </c>
      <c r="Q1496" s="41">
        <f>ROUND(N1496*$N$11-O1496, 2)</f>
        <v>0</v>
      </c>
      <c r="R1496" s="45">
        <f>ROUND(N1496-O1496-Q1496, 2)</f>
        <v>0</v>
      </c>
    </row>
    <row r="1497" spans="1:18" x14ac:dyDescent="0.25">
      <c r="A1497" s="2">
        <v>90285</v>
      </c>
      <c r="B1497" s="1" t="s">
        <v>2087</v>
      </c>
      <c r="C1497" s="2" t="s">
        <v>118</v>
      </c>
      <c r="D1497" s="1" t="s">
        <v>2088</v>
      </c>
      <c r="E1497" s="2">
        <v>90284</v>
      </c>
      <c r="F1497" s="2" t="s">
        <v>900</v>
      </c>
      <c r="G1497" s="2">
        <v>52</v>
      </c>
      <c r="H1497" s="2">
        <v>57</v>
      </c>
      <c r="I1497" s="2">
        <v>54.5</v>
      </c>
      <c r="J1497" s="5" t="s">
        <v>2457</v>
      </c>
      <c r="K1497" s="2" t="s">
        <v>2472</v>
      </c>
      <c r="L1497" s="24">
        <v>0</v>
      </c>
      <c r="M1497" s="37">
        <v>149.27690000000001</v>
      </c>
      <c r="N1497" s="38">
        <v>0</v>
      </c>
      <c r="O1497" s="38">
        <v>0</v>
      </c>
      <c r="P1497" s="36">
        <v>0</v>
      </c>
      <c r="Q1497" s="41">
        <f>ROUND(N1497*$N$11-O1497, 2)</f>
        <v>0</v>
      </c>
      <c r="R1497" s="45">
        <f>ROUND(N1497-O1497-Q1497, 2)</f>
        <v>0</v>
      </c>
    </row>
    <row r="1498" spans="1:18" x14ac:dyDescent="0.25">
      <c r="A1498" s="2">
        <v>932049</v>
      </c>
      <c r="B1498" s="1" t="s">
        <v>2437</v>
      </c>
      <c r="C1498" s="2" t="s">
        <v>7</v>
      </c>
      <c r="D1498" s="1" t="s">
        <v>729</v>
      </c>
      <c r="E1498" s="2">
        <v>4289</v>
      </c>
      <c r="F1498" s="2" t="s">
        <v>227</v>
      </c>
      <c r="G1498" s="2">
        <v>44</v>
      </c>
      <c r="H1498" s="2">
        <v>52</v>
      </c>
      <c r="I1498" s="2">
        <v>48</v>
      </c>
      <c r="J1498" s="5" t="s">
        <v>2457</v>
      </c>
      <c r="K1498" s="2" t="s">
        <v>2472</v>
      </c>
      <c r="L1498" s="24">
        <v>0</v>
      </c>
      <c r="M1498" s="37">
        <v>956.9366</v>
      </c>
      <c r="N1498" s="38">
        <v>0</v>
      </c>
      <c r="O1498" s="38">
        <v>0</v>
      </c>
      <c r="P1498" s="36">
        <v>0</v>
      </c>
      <c r="Q1498" s="41">
        <f>ROUND(N1498*$N$11-O1498, 2)</f>
        <v>0</v>
      </c>
      <c r="R1498" s="45">
        <f>ROUND(N1498-O1498-Q1498, 2)</f>
        <v>0</v>
      </c>
    </row>
    <row r="1499" spans="1:18" x14ac:dyDescent="0.25">
      <c r="A1499" s="2">
        <v>88361</v>
      </c>
      <c r="B1499" s="1" t="s">
        <v>1911</v>
      </c>
      <c r="C1499" s="2" t="s">
        <v>118</v>
      </c>
      <c r="D1499" s="1" t="s">
        <v>1911</v>
      </c>
      <c r="E1499" s="2">
        <v>88360</v>
      </c>
      <c r="F1499" s="2" t="s">
        <v>1075</v>
      </c>
      <c r="G1499" s="2">
        <v>68</v>
      </c>
      <c r="H1499" s="2">
        <v>70</v>
      </c>
      <c r="I1499" s="2">
        <v>69</v>
      </c>
      <c r="J1499" s="5" t="s">
        <v>2457</v>
      </c>
      <c r="K1499" s="2" t="s">
        <v>2453</v>
      </c>
      <c r="L1499" s="24">
        <v>225</v>
      </c>
      <c r="M1499" s="37">
        <v>1269.6775</v>
      </c>
      <c r="N1499" s="38">
        <v>285677.4375</v>
      </c>
      <c r="O1499" s="38">
        <v>173220.81</v>
      </c>
      <c r="P1499" s="36">
        <v>112456.6275</v>
      </c>
      <c r="Q1499" s="41">
        <f>ROUND(N1499*$N$11-O1499, 2)</f>
        <v>111074.23</v>
      </c>
      <c r="R1499" s="45">
        <f>ROUND(N1499-O1499-Q1499, 2)</f>
        <v>1382.4</v>
      </c>
    </row>
    <row r="1500" spans="1:18" x14ac:dyDescent="0.25">
      <c r="A1500" s="2">
        <v>6051</v>
      </c>
      <c r="B1500" s="1" t="s">
        <v>1188</v>
      </c>
      <c r="C1500" s="2" t="s">
        <v>118</v>
      </c>
      <c r="D1500" s="1" t="s">
        <v>843</v>
      </c>
      <c r="E1500" s="2">
        <v>4383</v>
      </c>
      <c r="F1500" s="2" t="s">
        <v>803</v>
      </c>
      <c r="G1500" s="2">
        <v>59</v>
      </c>
      <c r="H1500" s="2">
        <v>56</v>
      </c>
      <c r="I1500" s="2">
        <v>57.5</v>
      </c>
      <c r="J1500" s="5" t="s">
        <v>2457</v>
      </c>
      <c r="K1500" s="2" t="s">
        <v>2472</v>
      </c>
      <c r="L1500" s="24">
        <v>0</v>
      </c>
      <c r="M1500" s="37">
        <v>335.77730000000003</v>
      </c>
      <c r="N1500" s="38">
        <v>0</v>
      </c>
      <c r="O1500" s="38">
        <v>0</v>
      </c>
      <c r="P1500" s="36">
        <v>0</v>
      </c>
      <c r="Q1500" s="41">
        <f>ROUND(N1500*$N$11-O1500, 2)</f>
        <v>0</v>
      </c>
      <c r="R1500" s="45">
        <f>ROUND(N1500-O1500-Q1500, 2)</f>
        <v>0</v>
      </c>
    </row>
    <row r="1501" spans="1:18" x14ac:dyDescent="0.25">
      <c r="A1501" s="2">
        <v>156568</v>
      </c>
      <c r="B1501" s="1" t="s">
        <v>2378</v>
      </c>
      <c r="C1501" s="2" t="s">
        <v>118</v>
      </c>
      <c r="D1501" s="1" t="s">
        <v>2379</v>
      </c>
      <c r="E1501" s="2">
        <v>134379</v>
      </c>
      <c r="F1501" s="2" t="s">
        <v>227</v>
      </c>
      <c r="G1501" s="2">
        <v>52</v>
      </c>
      <c r="H1501" s="2">
        <v>30</v>
      </c>
      <c r="I1501" s="2">
        <v>41</v>
      </c>
      <c r="J1501" s="5" t="s">
        <v>2457</v>
      </c>
      <c r="K1501" s="2" t="s">
        <v>2472</v>
      </c>
      <c r="L1501" s="24">
        <v>0</v>
      </c>
      <c r="M1501" s="37">
        <v>77.891900000000007</v>
      </c>
      <c r="N1501" s="38">
        <v>0</v>
      </c>
      <c r="O1501" s="38">
        <v>0</v>
      </c>
      <c r="P1501" s="36">
        <v>0</v>
      </c>
      <c r="Q1501" s="41">
        <f>ROUND(N1501*$N$11-O1501, 2)</f>
        <v>0</v>
      </c>
      <c r="R1501" s="45">
        <f>ROUND(N1501-O1501-Q1501, 2)</f>
        <v>0</v>
      </c>
    </row>
    <row r="1502" spans="1:18" x14ac:dyDescent="0.25">
      <c r="A1502" s="2">
        <v>6340</v>
      </c>
      <c r="B1502" s="1" t="s">
        <v>1338</v>
      </c>
      <c r="C1502" s="2" t="s">
        <v>118</v>
      </c>
      <c r="D1502" s="1" t="s">
        <v>1339</v>
      </c>
      <c r="E1502" s="2">
        <v>4428</v>
      </c>
      <c r="F1502" s="2" t="s">
        <v>900</v>
      </c>
      <c r="G1502" s="2">
        <v>74</v>
      </c>
      <c r="H1502" s="2">
        <v>91</v>
      </c>
      <c r="I1502" s="2">
        <v>82.5</v>
      </c>
      <c r="J1502" s="5" t="s">
        <v>2457</v>
      </c>
      <c r="K1502" s="2" t="s">
        <v>2453</v>
      </c>
      <c r="L1502" s="24">
        <v>225</v>
      </c>
      <c r="M1502" s="37">
        <v>83.246600000000001</v>
      </c>
      <c r="N1502" s="38">
        <v>18730.485000000001</v>
      </c>
      <c r="O1502" s="38">
        <v>11253.14</v>
      </c>
      <c r="P1502" s="36">
        <v>7477.3450000000012</v>
      </c>
      <c r="Q1502" s="41">
        <f>ROUND(N1502*$N$11-O1502, 2)</f>
        <v>7386.71</v>
      </c>
      <c r="R1502" s="45">
        <f>ROUND(N1502-O1502-Q1502, 2)</f>
        <v>90.64</v>
      </c>
    </row>
    <row r="1503" spans="1:18" x14ac:dyDescent="0.25">
      <c r="A1503" s="2">
        <v>79014</v>
      </c>
      <c r="B1503" s="1" t="s">
        <v>1494</v>
      </c>
      <c r="C1503" s="2" t="s">
        <v>7</v>
      </c>
      <c r="D1503" s="1" t="s">
        <v>1045</v>
      </c>
      <c r="E1503" s="2">
        <v>4411</v>
      </c>
      <c r="F1503" s="2" t="s">
        <v>900</v>
      </c>
      <c r="G1503" s="2">
        <v>62</v>
      </c>
      <c r="H1503" s="2">
        <v>52</v>
      </c>
      <c r="I1503" s="2">
        <v>57</v>
      </c>
      <c r="J1503" s="5" t="s">
        <v>2457</v>
      </c>
      <c r="K1503" s="2" t="s">
        <v>2472</v>
      </c>
      <c r="L1503" s="24">
        <v>0</v>
      </c>
      <c r="M1503" s="37">
        <v>454.78870000000001</v>
      </c>
      <c r="N1503" s="38">
        <v>0</v>
      </c>
      <c r="O1503" s="38">
        <v>0</v>
      </c>
      <c r="P1503" s="36">
        <v>0</v>
      </c>
      <c r="Q1503" s="41">
        <f>ROUND(N1503*$N$11-O1503, 2)</f>
        <v>0</v>
      </c>
      <c r="R1503" s="45">
        <f>ROUND(N1503-O1503-Q1503, 2)</f>
        <v>0</v>
      </c>
    </row>
    <row r="1504" spans="1:18" x14ac:dyDescent="0.25">
      <c r="A1504" s="2">
        <v>6141</v>
      </c>
      <c r="B1504" s="1" t="s">
        <v>1260</v>
      </c>
      <c r="C1504" s="2" t="s">
        <v>118</v>
      </c>
      <c r="D1504" s="1" t="s">
        <v>1261</v>
      </c>
      <c r="E1504" s="2">
        <v>4496</v>
      </c>
      <c r="F1504" s="2" t="s">
        <v>1202</v>
      </c>
      <c r="G1504" s="2">
        <v>69</v>
      </c>
      <c r="H1504" s="2">
        <v>55</v>
      </c>
      <c r="I1504" s="2">
        <v>62</v>
      </c>
      <c r="J1504" s="5" t="s">
        <v>2457</v>
      </c>
      <c r="K1504" s="2" t="s">
        <v>2472</v>
      </c>
      <c r="L1504" s="24">
        <v>0</v>
      </c>
      <c r="M1504" s="37">
        <v>200.7851</v>
      </c>
      <c r="N1504" s="38">
        <v>0</v>
      </c>
      <c r="O1504" s="38">
        <v>0</v>
      </c>
      <c r="P1504" s="36">
        <v>0</v>
      </c>
      <c r="Q1504" s="41">
        <f>ROUND(N1504*$N$11-O1504, 2)</f>
        <v>0</v>
      </c>
      <c r="R1504" s="45">
        <f>ROUND(N1504-O1504-Q1504, 2)</f>
        <v>0</v>
      </c>
    </row>
    <row r="1505" spans="1:18" x14ac:dyDescent="0.25">
      <c r="A1505" s="2">
        <v>79103</v>
      </c>
      <c r="B1505" s="1" t="s">
        <v>1516</v>
      </c>
      <c r="C1505" s="2" t="s">
        <v>118</v>
      </c>
      <c r="D1505" s="1" t="s">
        <v>1517</v>
      </c>
      <c r="E1505" s="2">
        <v>79073</v>
      </c>
      <c r="F1505" s="2" t="s">
        <v>900</v>
      </c>
      <c r="G1505" s="2">
        <v>57</v>
      </c>
      <c r="H1505" s="2">
        <v>45</v>
      </c>
      <c r="I1505" s="2">
        <v>51</v>
      </c>
      <c r="J1505" s="5" t="s">
        <v>2457</v>
      </c>
      <c r="K1505" s="2" t="s">
        <v>2472</v>
      </c>
      <c r="L1505" s="24">
        <v>0</v>
      </c>
      <c r="M1505" s="37">
        <v>543.45100000000002</v>
      </c>
      <c r="N1505" s="38">
        <v>0</v>
      </c>
      <c r="O1505" s="38">
        <v>0</v>
      </c>
      <c r="P1505" s="36">
        <v>0</v>
      </c>
      <c r="Q1505" s="41">
        <f>ROUND(N1505*$N$11-O1505, 2)</f>
        <v>0</v>
      </c>
      <c r="R1505" s="45">
        <f>ROUND(N1505-O1505-Q1505, 2)</f>
        <v>0</v>
      </c>
    </row>
    <row r="1506" spans="1:18" x14ac:dyDescent="0.25">
      <c r="A1506" s="2">
        <v>4984</v>
      </c>
      <c r="B1506" s="1" t="s">
        <v>286</v>
      </c>
      <c r="C1506" s="2" t="s">
        <v>7</v>
      </c>
      <c r="D1506" s="1" t="s">
        <v>226</v>
      </c>
      <c r="E1506" s="2">
        <v>4235</v>
      </c>
      <c r="F1506" s="2" t="s">
        <v>227</v>
      </c>
      <c r="G1506" s="2">
        <v>46</v>
      </c>
      <c r="H1506" s="2">
        <v>53</v>
      </c>
      <c r="I1506" s="2">
        <v>49.5</v>
      </c>
      <c r="J1506" s="5" t="s">
        <v>2457</v>
      </c>
      <c r="K1506" s="2" t="s">
        <v>2472</v>
      </c>
      <c r="L1506" s="24">
        <v>0</v>
      </c>
      <c r="M1506" s="37">
        <v>3423.5594999999998</v>
      </c>
      <c r="N1506" s="38">
        <v>0</v>
      </c>
      <c r="O1506" s="38">
        <v>0</v>
      </c>
      <c r="P1506" s="36">
        <v>0</v>
      </c>
      <c r="Q1506" s="41">
        <f>ROUND(N1506*$N$11-O1506, 2)</f>
        <v>0</v>
      </c>
      <c r="R1506" s="45">
        <f>ROUND(N1506-O1506-Q1506, 2)</f>
        <v>0</v>
      </c>
    </row>
    <row r="1507" spans="1:18" x14ac:dyDescent="0.25">
      <c r="A1507" s="2">
        <v>5039</v>
      </c>
      <c r="B1507" s="1" t="s">
        <v>340</v>
      </c>
      <c r="C1507" s="2" t="s">
        <v>7</v>
      </c>
      <c r="D1507" s="1" t="s">
        <v>323</v>
      </c>
      <c r="E1507" s="2">
        <v>4239</v>
      </c>
      <c r="F1507" s="2" t="s">
        <v>227</v>
      </c>
      <c r="G1507" s="2">
        <v>35</v>
      </c>
      <c r="H1507" s="2">
        <v>39</v>
      </c>
      <c r="I1507" s="2">
        <v>37</v>
      </c>
      <c r="J1507" s="5" t="s">
        <v>2457</v>
      </c>
      <c r="K1507" s="2" t="s">
        <v>2472</v>
      </c>
      <c r="L1507" s="24">
        <v>0</v>
      </c>
      <c r="M1507" s="37">
        <v>2076.0581000000002</v>
      </c>
      <c r="N1507" s="38">
        <v>0</v>
      </c>
      <c r="O1507" s="38">
        <v>0</v>
      </c>
      <c r="P1507" s="36">
        <v>0</v>
      </c>
      <c r="Q1507" s="41">
        <f>ROUND(N1507*$N$11-O1507, 2)</f>
        <v>0</v>
      </c>
      <c r="R1507" s="45">
        <f>ROUND(N1507-O1507-Q1507, 2)</f>
        <v>0</v>
      </c>
    </row>
    <row r="1508" spans="1:18" x14ac:dyDescent="0.25">
      <c r="A1508" s="2">
        <v>5689</v>
      </c>
      <c r="B1508" s="1" t="s">
        <v>927</v>
      </c>
      <c r="C1508" s="2" t="s">
        <v>7</v>
      </c>
      <c r="D1508" s="1" t="s">
        <v>903</v>
      </c>
      <c r="E1508" s="2">
        <v>4403</v>
      </c>
      <c r="F1508" s="2" t="s">
        <v>900</v>
      </c>
      <c r="G1508" s="2">
        <v>75</v>
      </c>
      <c r="H1508" s="2">
        <v>65</v>
      </c>
      <c r="I1508" s="2">
        <v>70</v>
      </c>
      <c r="J1508" s="5" t="s">
        <v>2457</v>
      </c>
      <c r="K1508" s="2" t="s">
        <v>2453</v>
      </c>
      <c r="L1508" s="24">
        <v>225</v>
      </c>
      <c r="M1508" s="37">
        <v>344.779</v>
      </c>
      <c r="N1508" s="38">
        <v>77575.274999999994</v>
      </c>
      <c r="O1508" s="38">
        <v>46545.17</v>
      </c>
      <c r="P1508" s="36">
        <v>31030.104999999996</v>
      </c>
      <c r="Q1508" s="41">
        <f>ROUND(N1508*$N$11-O1508, 2)</f>
        <v>30654.720000000001</v>
      </c>
      <c r="R1508" s="45">
        <f>ROUND(N1508-O1508-Q1508, 2)</f>
        <v>375.38</v>
      </c>
    </row>
    <row r="1509" spans="1:18" x14ac:dyDescent="0.25">
      <c r="A1509" s="2">
        <v>8132</v>
      </c>
      <c r="B1509" s="1" t="s">
        <v>1365</v>
      </c>
      <c r="C1509" s="2" t="s">
        <v>7</v>
      </c>
      <c r="D1509" s="1" t="s">
        <v>1363</v>
      </c>
      <c r="E1509" s="2">
        <v>4466</v>
      </c>
      <c r="F1509" s="2" t="s">
        <v>1202</v>
      </c>
      <c r="G1509" s="2">
        <v>78</v>
      </c>
      <c r="H1509" s="2">
        <v>70</v>
      </c>
      <c r="I1509" s="2">
        <v>74</v>
      </c>
      <c r="J1509" s="5" t="s">
        <v>2457</v>
      </c>
      <c r="K1509" s="2" t="s">
        <v>2453</v>
      </c>
      <c r="L1509" s="24">
        <v>225</v>
      </c>
      <c r="M1509" s="37">
        <v>476.18650000000002</v>
      </c>
      <c r="N1509" s="38">
        <v>107141.96250000001</v>
      </c>
      <c r="O1509" s="38">
        <v>64285.18</v>
      </c>
      <c r="P1509" s="36">
        <v>42856.782500000008</v>
      </c>
      <c r="Q1509" s="41">
        <f>ROUND(N1509*$N$11-O1509, 2)</f>
        <v>42338.32</v>
      </c>
      <c r="R1509" s="45">
        <f>ROUND(N1509-O1509-Q1509, 2)</f>
        <v>518.46</v>
      </c>
    </row>
    <row r="1510" spans="1:18" x14ac:dyDescent="0.25">
      <c r="A1510" s="2">
        <v>79719</v>
      </c>
      <c r="B1510" s="1" t="s">
        <v>1116</v>
      </c>
      <c r="C1510" s="2" t="s">
        <v>7</v>
      </c>
      <c r="D1510" s="1" t="s">
        <v>1053</v>
      </c>
      <c r="E1510" s="2">
        <v>4413</v>
      </c>
      <c r="F1510" s="2" t="s">
        <v>900</v>
      </c>
      <c r="G1510" s="2">
        <v>66</v>
      </c>
      <c r="H1510" s="2">
        <v>70</v>
      </c>
      <c r="I1510" s="2">
        <v>68</v>
      </c>
      <c r="J1510" s="5" t="s">
        <v>2457</v>
      </c>
      <c r="K1510" s="2" t="s">
        <v>2453</v>
      </c>
      <c r="L1510" s="24">
        <v>225</v>
      </c>
      <c r="M1510" s="37">
        <v>549.04499999999996</v>
      </c>
      <c r="N1510" s="38">
        <v>123535.12499999999</v>
      </c>
      <c r="O1510" s="38">
        <v>74121.08</v>
      </c>
      <c r="P1510" s="36">
        <v>49414.044999999984</v>
      </c>
      <c r="Q1510" s="41">
        <f>ROUND(N1510*$N$11-O1510, 2)</f>
        <v>48816.26</v>
      </c>
      <c r="R1510" s="45">
        <f>ROUND(N1510-O1510-Q1510, 2)</f>
        <v>597.78</v>
      </c>
    </row>
    <row r="1511" spans="1:18" x14ac:dyDescent="0.25">
      <c r="A1511" s="2">
        <v>79829</v>
      </c>
      <c r="B1511" s="1" t="s">
        <v>1669</v>
      </c>
      <c r="C1511" s="2" t="s">
        <v>7</v>
      </c>
      <c r="D1511" s="1" t="s">
        <v>323</v>
      </c>
      <c r="E1511" s="2">
        <v>4239</v>
      </c>
      <c r="F1511" s="2" t="s">
        <v>227</v>
      </c>
      <c r="G1511" s="2">
        <v>65</v>
      </c>
      <c r="H1511" s="2">
        <v>66</v>
      </c>
      <c r="I1511" s="2">
        <v>65.5</v>
      </c>
      <c r="J1511" s="5" t="s">
        <v>2457</v>
      </c>
      <c r="K1511" s="2" t="s">
        <v>2453</v>
      </c>
      <c r="L1511" s="24">
        <v>225</v>
      </c>
      <c r="M1511" s="37">
        <v>718.94129999999996</v>
      </c>
      <c r="N1511" s="38">
        <v>161761.79249999998</v>
      </c>
      <c r="O1511" s="38">
        <v>97057.08</v>
      </c>
      <c r="P1511" s="36">
        <v>64704.71249999998</v>
      </c>
      <c r="Q1511" s="41">
        <f>ROUND(N1511*$N$11-O1511, 2)</f>
        <v>63921.95</v>
      </c>
      <c r="R1511" s="45">
        <f>ROUND(N1511-O1511-Q1511, 2)</f>
        <v>782.76</v>
      </c>
    </row>
    <row r="1512" spans="1:18" x14ac:dyDescent="0.25">
      <c r="A1512" s="2">
        <v>80316</v>
      </c>
      <c r="B1512" s="1" t="s">
        <v>1725</v>
      </c>
      <c r="C1512" s="2" t="s">
        <v>7</v>
      </c>
      <c r="D1512" s="1" t="s">
        <v>461</v>
      </c>
      <c r="E1512" s="2">
        <v>4248</v>
      </c>
      <c r="F1512" s="2" t="s">
        <v>227</v>
      </c>
      <c r="G1512" s="2">
        <v>69</v>
      </c>
      <c r="H1512" s="2">
        <v>72</v>
      </c>
      <c r="I1512" s="2">
        <v>70.5</v>
      </c>
      <c r="J1512" s="5" t="s">
        <v>2457</v>
      </c>
      <c r="K1512" s="2" t="s">
        <v>2453</v>
      </c>
      <c r="L1512" s="24">
        <v>225</v>
      </c>
      <c r="M1512" s="37">
        <v>549.92740000000003</v>
      </c>
      <c r="N1512" s="38">
        <v>123733.66500000001</v>
      </c>
      <c r="O1512" s="38">
        <v>74240.2</v>
      </c>
      <c r="P1512" s="36">
        <v>49493.465000000011</v>
      </c>
      <c r="Q1512" s="41">
        <f>ROUND(N1512*$N$11-O1512, 2)</f>
        <v>48894.720000000001</v>
      </c>
      <c r="R1512" s="45">
        <f>ROUND(N1512-O1512-Q1512, 2)</f>
        <v>598.75</v>
      </c>
    </row>
    <row r="1513" spans="1:18" x14ac:dyDescent="0.25">
      <c r="A1513" s="2">
        <v>88414</v>
      </c>
      <c r="B1513" s="1" t="s">
        <v>1934</v>
      </c>
      <c r="C1513" s="2" t="s">
        <v>7</v>
      </c>
      <c r="D1513" s="1" t="s">
        <v>421</v>
      </c>
      <c r="E1513" s="2">
        <v>4243</v>
      </c>
      <c r="F1513" s="2" t="s">
        <v>227</v>
      </c>
      <c r="G1513" s="2">
        <v>53</v>
      </c>
      <c r="H1513" s="2">
        <v>58</v>
      </c>
      <c r="I1513" s="2">
        <v>55.5</v>
      </c>
      <c r="J1513" s="5" t="s">
        <v>2457</v>
      </c>
      <c r="K1513" s="2" t="s">
        <v>2472</v>
      </c>
      <c r="L1513" s="24">
        <v>0</v>
      </c>
      <c r="M1513" s="37">
        <v>802.60530000000006</v>
      </c>
      <c r="N1513" s="38">
        <v>0</v>
      </c>
      <c r="O1513" s="38">
        <v>0</v>
      </c>
      <c r="P1513" s="36">
        <v>0</v>
      </c>
      <c r="Q1513" s="41">
        <f>ROUND(N1513*$N$11-O1513, 2)</f>
        <v>0</v>
      </c>
      <c r="R1513" s="45">
        <f>ROUND(N1513-O1513-Q1513, 2)</f>
        <v>0</v>
      </c>
    </row>
    <row r="1514" spans="1:18" x14ac:dyDescent="0.25">
      <c r="A1514" s="2">
        <v>91338</v>
      </c>
      <c r="B1514" s="1" t="s">
        <v>2209</v>
      </c>
      <c r="C1514" s="2" t="s">
        <v>7</v>
      </c>
      <c r="D1514" s="1" t="s">
        <v>1045</v>
      </c>
      <c r="E1514" s="2">
        <v>4411</v>
      </c>
      <c r="F1514" s="2" t="s">
        <v>900</v>
      </c>
      <c r="G1514" s="2">
        <v>66</v>
      </c>
      <c r="H1514" s="2">
        <v>56</v>
      </c>
      <c r="I1514" s="2">
        <v>61</v>
      </c>
      <c r="J1514" s="5" t="s">
        <v>2457</v>
      </c>
      <c r="K1514" s="2" t="s">
        <v>2472</v>
      </c>
      <c r="L1514" s="24">
        <v>0</v>
      </c>
      <c r="M1514" s="37">
        <v>576.10239999999999</v>
      </c>
      <c r="N1514" s="38">
        <v>0</v>
      </c>
      <c r="O1514" s="38">
        <v>0</v>
      </c>
      <c r="P1514" s="36">
        <v>0</v>
      </c>
      <c r="Q1514" s="41">
        <f>ROUND(N1514*$N$11-O1514, 2)</f>
        <v>0</v>
      </c>
      <c r="R1514" s="45">
        <f>ROUND(N1514-O1514-Q1514, 2)</f>
        <v>0</v>
      </c>
    </row>
    <row r="1515" spans="1:18" x14ac:dyDescent="0.25">
      <c r="A1515" s="2">
        <v>5031</v>
      </c>
      <c r="B1515" s="1" t="s">
        <v>332</v>
      </c>
      <c r="C1515" s="2" t="s">
        <v>7</v>
      </c>
      <c r="D1515" s="1" t="s">
        <v>323</v>
      </c>
      <c r="E1515" s="2">
        <v>4239</v>
      </c>
      <c r="F1515" s="2" t="s">
        <v>227</v>
      </c>
      <c r="G1515" s="2">
        <v>62</v>
      </c>
      <c r="H1515" s="2">
        <v>55</v>
      </c>
      <c r="I1515" s="2">
        <v>58.5</v>
      </c>
      <c r="J1515" s="5" t="s">
        <v>2457</v>
      </c>
      <c r="K1515" s="2" t="s">
        <v>2472</v>
      </c>
      <c r="L1515" s="24">
        <v>0</v>
      </c>
      <c r="M1515" s="37">
        <v>495.45519999999999</v>
      </c>
      <c r="N1515" s="38">
        <v>0</v>
      </c>
      <c r="O1515" s="38">
        <v>0</v>
      </c>
      <c r="P1515" s="36">
        <v>0</v>
      </c>
      <c r="Q1515" s="41">
        <f>ROUND(N1515*$N$11-O1515, 2)</f>
        <v>0</v>
      </c>
      <c r="R1515" s="45">
        <f>ROUND(N1515-O1515-Q1515, 2)</f>
        <v>0</v>
      </c>
    </row>
    <row r="1516" spans="1:18" x14ac:dyDescent="0.25">
      <c r="A1516" s="2">
        <v>89604</v>
      </c>
      <c r="B1516" s="1" t="s">
        <v>1976</v>
      </c>
      <c r="C1516" s="2" t="s">
        <v>7</v>
      </c>
      <c r="D1516" s="1" t="s">
        <v>421</v>
      </c>
      <c r="E1516" s="2">
        <v>4243</v>
      </c>
      <c r="F1516" s="2" t="s">
        <v>227</v>
      </c>
      <c r="G1516" s="2">
        <v>55</v>
      </c>
      <c r="H1516" s="2">
        <v>49</v>
      </c>
      <c r="I1516" s="2">
        <v>52</v>
      </c>
      <c r="J1516" s="5" t="s">
        <v>2457</v>
      </c>
      <c r="K1516" s="2" t="s">
        <v>2472</v>
      </c>
      <c r="L1516" s="24">
        <v>0</v>
      </c>
      <c r="M1516" s="37">
        <v>855.64490000000001</v>
      </c>
      <c r="N1516" s="38">
        <v>0</v>
      </c>
      <c r="O1516" s="38">
        <v>0</v>
      </c>
      <c r="P1516" s="36">
        <v>0</v>
      </c>
      <c r="Q1516" s="41">
        <f>ROUND(N1516*$N$11-O1516, 2)</f>
        <v>0</v>
      </c>
      <c r="R1516" s="45">
        <f>ROUND(N1516-O1516-Q1516, 2)</f>
        <v>0</v>
      </c>
    </row>
    <row r="1517" spans="1:18" x14ac:dyDescent="0.25">
      <c r="A1517" s="2">
        <v>4889</v>
      </c>
      <c r="B1517" s="1" t="s">
        <v>203</v>
      </c>
      <c r="C1517" s="2" t="s">
        <v>7</v>
      </c>
      <c r="D1517" s="1" t="s">
        <v>201</v>
      </c>
      <c r="E1517" s="2">
        <v>4219</v>
      </c>
      <c r="F1517" s="2" t="s">
        <v>193</v>
      </c>
      <c r="G1517" s="2">
        <v>45</v>
      </c>
      <c r="H1517" s="2">
        <v>51</v>
      </c>
      <c r="I1517" s="2">
        <v>48</v>
      </c>
      <c r="J1517" s="5" t="s">
        <v>2457</v>
      </c>
      <c r="K1517" s="2" t="s">
        <v>2472</v>
      </c>
      <c r="L1517" s="24">
        <v>0</v>
      </c>
      <c r="M1517" s="37">
        <v>522.23609999999996</v>
      </c>
      <c r="N1517" s="38">
        <v>0</v>
      </c>
      <c r="O1517" s="38">
        <v>0</v>
      </c>
      <c r="P1517" s="36">
        <v>0</v>
      </c>
      <c r="Q1517" s="41">
        <f>ROUND(N1517*$N$11-O1517, 2)</f>
        <v>0</v>
      </c>
      <c r="R1517" s="45">
        <f>ROUND(N1517-O1517-Q1517, 2)</f>
        <v>0</v>
      </c>
    </row>
    <row r="1518" spans="1:18" x14ac:dyDescent="0.25">
      <c r="A1518" s="2">
        <v>87441</v>
      </c>
      <c r="B1518" s="1" t="s">
        <v>1864</v>
      </c>
      <c r="C1518" s="2" t="s">
        <v>118</v>
      </c>
      <c r="D1518" s="1" t="s">
        <v>1813</v>
      </c>
      <c r="E1518" s="2">
        <v>85448</v>
      </c>
      <c r="F1518" s="2" t="s">
        <v>900</v>
      </c>
      <c r="G1518" s="2">
        <v>52</v>
      </c>
      <c r="H1518" s="2">
        <v>40</v>
      </c>
      <c r="I1518" s="2">
        <v>46</v>
      </c>
      <c r="J1518" s="5" t="s">
        <v>2457</v>
      </c>
      <c r="K1518" s="2" t="s">
        <v>2472</v>
      </c>
      <c r="L1518" s="24">
        <v>0</v>
      </c>
      <c r="M1518" s="37">
        <v>75.015100000000004</v>
      </c>
      <c r="N1518" s="38">
        <v>0</v>
      </c>
      <c r="O1518" s="38">
        <v>0</v>
      </c>
      <c r="P1518" s="36">
        <v>0</v>
      </c>
      <c r="Q1518" s="41">
        <f>ROUND(N1518*$N$11-O1518, 2)</f>
        <v>0</v>
      </c>
      <c r="R1518" s="45">
        <f>ROUND(N1518-O1518-Q1518, 2)</f>
        <v>0</v>
      </c>
    </row>
    <row r="1519" spans="1:18" x14ac:dyDescent="0.25">
      <c r="A1519" s="2">
        <v>5307</v>
      </c>
      <c r="B1519" s="1" t="s">
        <v>585</v>
      </c>
      <c r="C1519" s="2" t="s">
        <v>7</v>
      </c>
      <c r="D1519" s="1" t="s">
        <v>574</v>
      </c>
      <c r="E1519" s="2">
        <v>4267</v>
      </c>
      <c r="F1519" s="2" t="s">
        <v>227</v>
      </c>
      <c r="G1519" s="2">
        <v>65</v>
      </c>
      <c r="H1519" s="2">
        <v>63</v>
      </c>
      <c r="I1519" s="2">
        <v>64</v>
      </c>
      <c r="J1519" s="5" t="s">
        <v>2457</v>
      </c>
      <c r="K1519" s="2" t="s">
        <v>2472</v>
      </c>
      <c r="L1519" s="24">
        <v>0</v>
      </c>
      <c r="M1519" s="37">
        <v>446.24540000000002</v>
      </c>
      <c r="N1519" s="38">
        <v>0</v>
      </c>
      <c r="O1519" s="38">
        <v>0</v>
      </c>
      <c r="P1519" s="36">
        <v>0</v>
      </c>
      <c r="Q1519" s="41">
        <f>ROUND(N1519*$N$11-O1519, 2)</f>
        <v>0</v>
      </c>
      <c r="R1519" s="45">
        <f>ROUND(N1519-O1519-Q1519, 2)</f>
        <v>0</v>
      </c>
    </row>
    <row r="1520" spans="1:18" x14ac:dyDescent="0.25">
      <c r="A1520" s="2">
        <v>5122</v>
      </c>
      <c r="B1520" s="1" t="s">
        <v>414</v>
      </c>
      <c r="C1520" s="2" t="s">
        <v>7</v>
      </c>
      <c r="D1520" s="1" t="s">
        <v>403</v>
      </c>
      <c r="E1520" s="2">
        <v>4242</v>
      </c>
      <c r="F1520" s="2" t="s">
        <v>227</v>
      </c>
      <c r="G1520" s="2">
        <v>53</v>
      </c>
      <c r="H1520" s="2">
        <v>54</v>
      </c>
      <c r="I1520" s="2">
        <v>53.5</v>
      </c>
      <c r="J1520" s="5" t="s">
        <v>2457</v>
      </c>
      <c r="K1520" s="2" t="s">
        <v>2472</v>
      </c>
      <c r="L1520" s="24">
        <v>0</v>
      </c>
      <c r="M1520" s="37">
        <v>564.39710000000002</v>
      </c>
      <c r="N1520" s="38">
        <v>0</v>
      </c>
      <c r="O1520" s="38">
        <v>0</v>
      </c>
      <c r="P1520" s="36">
        <v>0</v>
      </c>
      <c r="Q1520" s="41">
        <f>ROUND(N1520*$N$11-O1520, 2)</f>
        <v>0</v>
      </c>
      <c r="R1520" s="45">
        <f>ROUND(N1520-O1520-Q1520, 2)</f>
        <v>0</v>
      </c>
    </row>
    <row r="1521" spans="1:18" x14ac:dyDescent="0.25">
      <c r="A1521" s="2">
        <v>5138</v>
      </c>
      <c r="B1521" s="1" t="s">
        <v>431</v>
      </c>
      <c r="C1521" s="2" t="s">
        <v>7</v>
      </c>
      <c r="D1521" s="1" t="s">
        <v>432</v>
      </c>
      <c r="E1521" s="2">
        <v>4245</v>
      </c>
      <c r="F1521" s="2" t="s">
        <v>227</v>
      </c>
      <c r="G1521" s="2">
        <v>58</v>
      </c>
      <c r="H1521" s="2">
        <v>63</v>
      </c>
      <c r="I1521" s="2">
        <v>60.5</v>
      </c>
      <c r="J1521" s="5" t="s">
        <v>2457</v>
      </c>
      <c r="K1521" s="2" t="s">
        <v>2472</v>
      </c>
      <c r="L1521" s="24">
        <v>0</v>
      </c>
      <c r="M1521" s="37">
        <v>549.02530000000002</v>
      </c>
      <c r="N1521" s="38">
        <v>0</v>
      </c>
      <c r="O1521" s="38">
        <v>0</v>
      </c>
      <c r="P1521" s="36">
        <v>0</v>
      </c>
      <c r="Q1521" s="41">
        <f>ROUND(N1521*$N$11-O1521, 2)</f>
        <v>0</v>
      </c>
      <c r="R1521" s="45">
        <f>ROUND(N1521-O1521-Q1521, 2)</f>
        <v>0</v>
      </c>
    </row>
    <row r="1522" spans="1:18" x14ac:dyDescent="0.25">
      <c r="A1522" s="2">
        <v>5144</v>
      </c>
      <c r="B1522" s="1" t="s">
        <v>438</v>
      </c>
      <c r="C1522" s="2" t="s">
        <v>7</v>
      </c>
      <c r="D1522" s="1" t="s">
        <v>437</v>
      </c>
      <c r="E1522" s="2">
        <v>4246</v>
      </c>
      <c r="F1522" s="2" t="s">
        <v>227</v>
      </c>
      <c r="G1522" s="2">
        <v>47</v>
      </c>
      <c r="H1522" s="2">
        <v>44</v>
      </c>
      <c r="I1522" s="2">
        <v>45.5</v>
      </c>
      <c r="J1522" s="5" t="s">
        <v>2457</v>
      </c>
      <c r="K1522" s="2" t="s">
        <v>2472</v>
      </c>
      <c r="L1522" s="24">
        <v>0</v>
      </c>
      <c r="M1522" s="37">
        <v>237.37</v>
      </c>
      <c r="N1522" s="38">
        <v>0</v>
      </c>
      <c r="O1522" s="38">
        <v>0</v>
      </c>
      <c r="P1522" s="36">
        <v>0</v>
      </c>
      <c r="Q1522" s="41">
        <f>ROUND(N1522*$N$11-O1522, 2)</f>
        <v>0</v>
      </c>
      <c r="R1522" s="45">
        <f>ROUND(N1522-O1522-Q1522, 2)</f>
        <v>0</v>
      </c>
    </row>
    <row r="1523" spans="1:18" x14ac:dyDescent="0.25">
      <c r="A1523" s="2">
        <v>5166</v>
      </c>
      <c r="B1523" s="1" t="s">
        <v>458</v>
      </c>
      <c r="C1523" s="2" t="s">
        <v>7</v>
      </c>
      <c r="D1523" s="1" t="s">
        <v>457</v>
      </c>
      <c r="E1523" s="2">
        <v>4247</v>
      </c>
      <c r="F1523" s="2" t="s">
        <v>227</v>
      </c>
      <c r="G1523" s="2">
        <v>51</v>
      </c>
      <c r="H1523" s="2">
        <v>50</v>
      </c>
      <c r="I1523" s="2">
        <v>50.5</v>
      </c>
      <c r="J1523" s="5" t="s">
        <v>2457</v>
      </c>
      <c r="K1523" s="2" t="s">
        <v>2472</v>
      </c>
      <c r="L1523" s="24">
        <v>0</v>
      </c>
      <c r="M1523" s="37">
        <v>511.50909999999999</v>
      </c>
      <c r="N1523" s="38">
        <v>0</v>
      </c>
      <c r="O1523" s="38">
        <v>0</v>
      </c>
      <c r="P1523" s="36">
        <v>0</v>
      </c>
      <c r="Q1523" s="41">
        <f>ROUND(N1523*$N$11-O1523, 2)</f>
        <v>0</v>
      </c>
      <c r="R1523" s="45">
        <f>ROUND(N1523-O1523-Q1523, 2)</f>
        <v>0</v>
      </c>
    </row>
    <row r="1524" spans="1:18" x14ac:dyDescent="0.25">
      <c r="A1524" s="2">
        <v>5396</v>
      </c>
      <c r="B1524" s="1" t="s">
        <v>672</v>
      </c>
      <c r="C1524" s="2" t="s">
        <v>7</v>
      </c>
      <c r="D1524" s="1" t="s">
        <v>669</v>
      </c>
      <c r="E1524" s="2">
        <v>4281</v>
      </c>
      <c r="F1524" s="2" t="s">
        <v>227</v>
      </c>
      <c r="G1524" s="2">
        <v>64</v>
      </c>
      <c r="H1524" s="2">
        <v>59</v>
      </c>
      <c r="I1524" s="2">
        <v>61.5</v>
      </c>
      <c r="J1524" s="5" t="s">
        <v>2457</v>
      </c>
      <c r="K1524" s="2" t="s">
        <v>2472</v>
      </c>
      <c r="L1524" s="24">
        <v>0</v>
      </c>
      <c r="M1524" s="37">
        <v>698.23559999999998</v>
      </c>
      <c r="N1524" s="38">
        <v>0</v>
      </c>
      <c r="O1524" s="38">
        <v>0</v>
      </c>
      <c r="P1524" s="36">
        <v>0</v>
      </c>
      <c r="Q1524" s="41">
        <f>ROUND(N1524*$N$11-O1524, 2)</f>
        <v>0</v>
      </c>
      <c r="R1524" s="45">
        <f>ROUND(N1524-O1524-Q1524, 2)</f>
        <v>0</v>
      </c>
    </row>
    <row r="1525" spans="1:18" x14ac:dyDescent="0.25">
      <c r="A1525" s="2">
        <v>5555</v>
      </c>
      <c r="B1525" s="1" t="s">
        <v>799</v>
      </c>
      <c r="C1525" s="2" t="s">
        <v>118</v>
      </c>
      <c r="D1525" s="1" t="s">
        <v>800</v>
      </c>
      <c r="E1525" s="2">
        <v>6362</v>
      </c>
      <c r="F1525" s="2" t="s">
        <v>227</v>
      </c>
      <c r="G1525" s="2">
        <v>76</v>
      </c>
      <c r="H1525" s="2">
        <v>67</v>
      </c>
      <c r="I1525" s="2">
        <v>71.5</v>
      </c>
      <c r="J1525" s="5" t="s">
        <v>2457</v>
      </c>
      <c r="K1525" s="2" t="s">
        <v>2453</v>
      </c>
      <c r="L1525" s="24">
        <v>225</v>
      </c>
      <c r="M1525" s="37">
        <v>427.54270000000002</v>
      </c>
      <c r="N1525" s="38">
        <v>96197.107500000013</v>
      </c>
      <c r="O1525" s="38">
        <v>57835.93</v>
      </c>
      <c r="P1525" s="36">
        <v>38361.177500000013</v>
      </c>
      <c r="Q1525" s="41">
        <f>ROUND(N1525*$N$11-O1525, 2)</f>
        <v>37895.68</v>
      </c>
      <c r="R1525" s="45">
        <f>ROUND(N1525-O1525-Q1525, 2)</f>
        <v>465.5</v>
      </c>
    </row>
    <row r="1526" spans="1:18" x14ac:dyDescent="0.25">
      <c r="A1526" s="2">
        <v>87533</v>
      </c>
      <c r="B1526" s="1" t="s">
        <v>1885</v>
      </c>
      <c r="C1526" s="2" t="s">
        <v>7</v>
      </c>
      <c r="D1526" s="1" t="s">
        <v>323</v>
      </c>
      <c r="E1526" s="2">
        <v>4239</v>
      </c>
      <c r="F1526" s="2" t="s">
        <v>227</v>
      </c>
      <c r="G1526" s="2">
        <v>62</v>
      </c>
      <c r="H1526" s="2">
        <v>55</v>
      </c>
      <c r="I1526" s="2">
        <v>58.5</v>
      </c>
      <c r="J1526" s="5" t="s">
        <v>2457</v>
      </c>
      <c r="K1526" s="2" t="s">
        <v>2472</v>
      </c>
      <c r="L1526" s="24">
        <v>0</v>
      </c>
      <c r="M1526" s="37">
        <v>651.73900000000003</v>
      </c>
      <c r="N1526" s="38">
        <v>0</v>
      </c>
      <c r="O1526" s="38">
        <v>0</v>
      </c>
      <c r="P1526" s="36">
        <v>0</v>
      </c>
      <c r="Q1526" s="41">
        <f>ROUND(N1526*$N$11-O1526, 2)</f>
        <v>0</v>
      </c>
      <c r="R1526" s="45">
        <f>ROUND(N1526-O1526-Q1526, 2)</f>
        <v>0</v>
      </c>
    </row>
    <row r="1527" spans="1:18" x14ac:dyDescent="0.25">
      <c r="A1527" s="2">
        <v>92249</v>
      </c>
      <c r="B1527" s="1" t="s">
        <v>2278</v>
      </c>
      <c r="C1527" s="2" t="s">
        <v>118</v>
      </c>
      <c r="D1527" s="1" t="s">
        <v>1485</v>
      </c>
      <c r="E1527" s="2">
        <v>81099</v>
      </c>
      <c r="F1527" s="2" t="s">
        <v>227</v>
      </c>
      <c r="G1527" s="2">
        <v>40</v>
      </c>
      <c r="H1527" s="2">
        <v>47</v>
      </c>
      <c r="I1527" s="2">
        <v>43.5</v>
      </c>
      <c r="J1527" s="5" t="s">
        <v>2457</v>
      </c>
      <c r="K1527" s="2" t="s">
        <v>2472</v>
      </c>
      <c r="L1527" s="24">
        <v>0</v>
      </c>
      <c r="M1527" s="37">
        <v>0</v>
      </c>
      <c r="N1527" s="38">
        <v>0</v>
      </c>
      <c r="O1527" s="38">
        <v>0</v>
      </c>
      <c r="P1527" s="36">
        <v>0</v>
      </c>
      <c r="Q1527" s="41">
        <f>ROUND(N1527*$N$11-O1527, 2)</f>
        <v>0</v>
      </c>
      <c r="R1527" s="45">
        <f>ROUND(N1527-O1527-Q1527, 2)</f>
        <v>0</v>
      </c>
    </row>
    <row r="1528" spans="1:18" x14ac:dyDescent="0.25">
      <c r="A1528" s="2">
        <v>4960</v>
      </c>
      <c r="B1528" s="1" t="s">
        <v>270</v>
      </c>
      <c r="C1528" s="2" t="s">
        <v>7</v>
      </c>
      <c r="D1528" s="1" t="s">
        <v>226</v>
      </c>
      <c r="E1528" s="2">
        <v>4235</v>
      </c>
      <c r="F1528" s="2" t="s">
        <v>227</v>
      </c>
      <c r="G1528" s="2">
        <v>63</v>
      </c>
      <c r="H1528" s="2">
        <v>59</v>
      </c>
      <c r="I1528" s="2">
        <v>61</v>
      </c>
      <c r="J1528" s="5" t="s">
        <v>2457</v>
      </c>
      <c r="K1528" s="2" t="s">
        <v>2472</v>
      </c>
      <c r="L1528" s="24">
        <v>0</v>
      </c>
      <c r="M1528" s="37">
        <v>421.22019999999998</v>
      </c>
      <c r="N1528" s="38">
        <v>0</v>
      </c>
      <c r="O1528" s="38">
        <v>0</v>
      </c>
      <c r="P1528" s="36">
        <v>0</v>
      </c>
      <c r="Q1528" s="41">
        <f>ROUND(N1528*$N$11-O1528, 2)</f>
        <v>0</v>
      </c>
      <c r="R1528" s="45">
        <f>ROUND(N1528-O1528-Q1528, 2)</f>
        <v>0</v>
      </c>
    </row>
    <row r="1529" spans="1:18" x14ac:dyDescent="0.25">
      <c r="A1529" s="2">
        <v>5315</v>
      </c>
      <c r="B1529" s="1" t="s">
        <v>593</v>
      </c>
      <c r="C1529" s="2" t="s">
        <v>7</v>
      </c>
      <c r="D1529" s="1" t="s">
        <v>574</v>
      </c>
      <c r="E1529" s="2">
        <v>4267</v>
      </c>
      <c r="F1529" s="2" t="s">
        <v>227</v>
      </c>
      <c r="G1529" s="2">
        <v>57</v>
      </c>
      <c r="H1529" s="2">
        <v>60</v>
      </c>
      <c r="I1529" s="2">
        <v>58.5</v>
      </c>
      <c r="J1529" s="5" t="s">
        <v>2457</v>
      </c>
      <c r="K1529" s="2" t="s">
        <v>2472</v>
      </c>
      <c r="L1529" s="24">
        <v>0</v>
      </c>
      <c r="M1529" s="37">
        <v>509.9982</v>
      </c>
      <c r="N1529" s="38">
        <v>0</v>
      </c>
      <c r="O1529" s="38">
        <v>0</v>
      </c>
      <c r="P1529" s="36">
        <v>0</v>
      </c>
      <c r="Q1529" s="41">
        <f>ROUND(N1529*$N$11-O1529, 2)</f>
        <v>0</v>
      </c>
      <c r="R1529" s="45">
        <f>ROUND(N1529-O1529-Q1529, 2)</f>
        <v>0</v>
      </c>
    </row>
    <row r="1530" spans="1:18" x14ac:dyDescent="0.25">
      <c r="A1530" s="2">
        <v>78919</v>
      </c>
      <c r="B1530" s="1" t="s">
        <v>1468</v>
      </c>
      <c r="C1530" s="2" t="s">
        <v>7</v>
      </c>
      <c r="D1530" s="1" t="s">
        <v>323</v>
      </c>
      <c r="E1530" s="2">
        <v>4239</v>
      </c>
      <c r="F1530" s="2" t="s">
        <v>227</v>
      </c>
      <c r="G1530" s="2">
        <v>59</v>
      </c>
      <c r="H1530" s="2">
        <v>58</v>
      </c>
      <c r="I1530" s="2">
        <v>58.5</v>
      </c>
      <c r="J1530" s="5" t="s">
        <v>2457</v>
      </c>
      <c r="K1530" s="2" t="s">
        <v>2472</v>
      </c>
      <c r="L1530" s="24">
        <v>0</v>
      </c>
      <c r="M1530" s="37">
        <v>569.10299999999995</v>
      </c>
      <c r="N1530" s="38">
        <v>0</v>
      </c>
      <c r="O1530" s="38">
        <v>0</v>
      </c>
      <c r="P1530" s="36">
        <v>0</v>
      </c>
      <c r="Q1530" s="41">
        <f>ROUND(N1530*$N$11-O1530, 2)</f>
        <v>0</v>
      </c>
      <c r="R1530" s="45">
        <f>ROUND(N1530-O1530-Q1530, 2)</f>
        <v>0</v>
      </c>
    </row>
    <row r="1531" spans="1:18" x14ac:dyDescent="0.25">
      <c r="A1531" s="2">
        <v>91138</v>
      </c>
      <c r="B1531" s="1" t="s">
        <v>2168</v>
      </c>
      <c r="C1531" s="2" t="s">
        <v>118</v>
      </c>
      <c r="D1531" s="1" t="s">
        <v>2168</v>
      </c>
      <c r="E1531" s="2">
        <v>91137</v>
      </c>
      <c r="F1531" s="2" t="s">
        <v>900</v>
      </c>
      <c r="G1531" s="2">
        <v>73</v>
      </c>
      <c r="H1531" s="2">
        <v>68</v>
      </c>
      <c r="I1531" s="2">
        <v>70.5</v>
      </c>
      <c r="J1531" s="5" t="s">
        <v>2457</v>
      </c>
      <c r="K1531" s="2" t="s">
        <v>2453</v>
      </c>
      <c r="L1531" s="24">
        <v>225</v>
      </c>
      <c r="M1531" s="37">
        <v>1163.9776999999999</v>
      </c>
      <c r="N1531" s="38">
        <v>261894.98249999998</v>
      </c>
      <c r="O1531" s="38">
        <v>158321.60999999999</v>
      </c>
      <c r="P1531" s="36">
        <v>103573.3725</v>
      </c>
      <c r="Q1531" s="41">
        <f>ROUND(N1531*$N$11-O1531, 2)</f>
        <v>102306.06</v>
      </c>
      <c r="R1531" s="45">
        <f>ROUND(N1531-O1531-Q1531, 2)</f>
        <v>1267.31</v>
      </c>
    </row>
    <row r="1532" spans="1:18" x14ac:dyDescent="0.25">
      <c r="A1532" s="2">
        <v>89600</v>
      </c>
      <c r="B1532" s="1" t="s">
        <v>1975</v>
      </c>
      <c r="C1532" s="2" t="s">
        <v>7</v>
      </c>
      <c r="D1532" s="1" t="s">
        <v>421</v>
      </c>
      <c r="E1532" s="2">
        <v>4243</v>
      </c>
      <c r="F1532" s="2" t="s">
        <v>227</v>
      </c>
      <c r="G1532" s="2">
        <v>67</v>
      </c>
      <c r="H1532" s="2">
        <v>63</v>
      </c>
      <c r="I1532" s="2">
        <v>65</v>
      </c>
      <c r="J1532" s="5" t="s">
        <v>2457</v>
      </c>
      <c r="K1532" s="2" t="s">
        <v>2472</v>
      </c>
      <c r="L1532" s="24">
        <v>0</v>
      </c>
      <c r="M1532" s="37">
        <v>899.27200000000005</v>
      </c>
      <c r="N1532" s="38">
        <v>0</v>
      </c>
      <c r="O1532" s="38">
        <v>0</v>
      </c>
      <c r="P1532" s="36">
        <v>0</v>
      </c>
      <c r="Q1532" s="41">
        <f>ROUND(N1532*$N$11-O1532, 2)</f>
        <v>0</v>
      </c>
      <c r="R1532" s="45">
        <f>ROUND(N1532-O1532-Q1532, 2)</f>
        <v>0</v>
      </c>
    </row>
    <row r="1533" spans="1:18" x14ac:dyDescent="0.25">
      <c r="A1533" s="2">
        <v>5300</v>
      </c>
      <c r="B1533" s="1" t="s">
        <v>578</v>
      </c>
      <c r="C1533" s="2" t="s">
        <v>7</v>
      </c>
      <c r="D1533" s="1" t="s">
        <v>574</v>
      </c>
      <c r="E1533" s="2">
        <v>4267</v>
      </c>
      <c r="F1533" s="2" t="s">
        <v>227</v>
      </c>
      <c r="G1533" s="2">
        <v>56</v>
      </c>
      <c r="H1533" s="2">
        <v>52</v>
      </c>
      <c r="I1533" s="2">
        <v>54</v>
      </c>
      <c r="J1533" s="5" t="s">
        <v>2457</v>
      </c>
      <c r="K1533" s="2" t="s">
        <v>2472</v>
      </c>
      <c r="L1533" s="24">
        <v>0</v>
      </c>
      <c r="M1533" s="37">
        <v>848.04849999999999</v>
      </c>
      <c r="N1533" s="38">
        <v>0</v>
      </c>
      <c r="O1533" s="38">
        <v>0</v>
      </c>
      <c r="P1533" s="36">
        <v>0</v>
      </c>
      <c r="Q1533" s="41">
        <f>ROUND(N1533*$N$11-O1533, 2)</f>
        <v>0</v>
      </c>
      <c r="R1533" s="45">
        <f>ROUND(N1533-O1533-Q1533, 2)</f>
        <v>0</v>
      </c>
    </row>
    <row r="1534" spans="1:18" x14ac:dyDescent="0.25">
      <c r="A1534" s="2">
        <v>5806</v>
      </c>
      <c r="B1534" s="1" t="s">
        <v>1013</v>
      </c>
      <c r="C1534" s="2" t="s">
        <v>7</v>
      </c>
      <c r="D1534" s="1" t="s">
        <v>1000</v>
      </c>
      <c r="E1534" s="2">
        <v>4406</v>
      </c>
      <c r="F1534" s="2" t="s">
        <v>900</v>
      </c>
      <c r="G1534" s="2">
        <v>53</v>
      </c>
      <c r="H1534" s="2">
        <v>50</v>
      </c>
      <c r="I1534" s="2">
        <v>51.5</v>
      </c>
      <c r="J1534" s="5" t="s">
        <v>2457</v>
      </c>
      <c r="K1534" s="2" t="s">
        <v>2472</v>
      </c>
      <c r="L1534" s="24">
        <v>0</v>
      </c>
      <c r="M1534" s="37">
        <v>784.81859999999995</v>
      </c>
      <c r="N1534" s="38">
        <v>0</v>
      </c>
      <c r="O1534" s="38">
        <v>0</v>
      </c>
      <c r="P1534" s="36">
        <v>0</v>
      </c>
      <c r="Q1534" s="41">
        <f>ROUND(N1534*$N$11-O1534, 2)</f>
        <v>0</v>
      </c>
      <c r="R1534" s="45">
        <f>ROUND(N1534-O1534-Q1534, 2)</f>
        <v>0</v>
      </c>
    </row>
    <row r="1535" spans="1:18" x14ac:dyDescent="0.25">
      <c r="A1535" s="2">
        <v>79629</v>
      </c>
      <c r="B1535" s="1" t="s">
        <v>1632</v>
      </c>
      <c r="C1535" s="2" t="s">
        <v>7</v>
      </c>
      <c r="D1535" s="1" t="s">
        <v>323</v>
      </c>
      <c r="E1535" s="2">
        <v>4239</v>
      </c>
      <c r="F1535" s="2" t="s">
        <v>227</v>
      </c>
      <c r="G1535" s="2">
        <v>52</v>
      </c>
      <c r="H1535" s="2">
        <v>41</v>
      </c>
      <c r="I1535" s="2">
        <v>46.5</v>
      </c>
      <c r="J1535" s="5" t="s">
        <v>2457</v>
      </c>
      <c r="K1535" s="2" t="s">
        <v>2472</v>
      </c>
      <c r="L1535" s="24">
        <v>0</v>
      </c>
      <c r="M1535" s="37">
        <v>1094.5463</v>
      </c>
      <c r="N1535" s="38">
        <v>0</v>
      </c>
      <c r="O1535" s="38">
        <v>0</v>
      </c>
      <c r="P1535" s="36">
        <v>0</v>
      </c>
      <c r="Q1535" s="41">
        <f>ROUND(N1535*$N$11-O1535, 2)</f>
        <v>0</v>
      </c>
      <c r="R1535" s="45">
        <f>ROUND(N1535-O1535-Q1535, 2)</f>
        <v>0</v>
      </c>
    </row>
    <row r="1536" spans="1:18" x14ac:dyDescent="0.25">
      <c r="A1536" s="2">
        <v>79729</v>
      </c>
      <c r="B1536" s="1" t="s">
        <v>1657</v>
      </c>
      <c r="C1536" s="2" t="s">
        <v>7</v>
      </c>
      <c r="D1536" s="1" t="s">
        <v>368</v>
      </c>
      <c r="E1536" s="2">
        <v>4241</v>
      </c>
      <c r="F1536" s="2" t="s">
        <v>227</v>
      </c>
      <c r="G1536" s="2">
        <v>55</v>
      </c>
      <c r="H1536" s="2">
        <v>47</v>
      </c>
      <c r="I1536" s="2">
        <v>51</v>
      </c>
      <c r="J1536" s="5" t="s">
        <v>2457</v>
      </c>
      <c r="K1536" s="2" t="s">
        <v>2472</v>
      </c>
      <c r="L1536" s="24">
        <v>0</v>
      </c>
      <c r="M1536" s="37">
        <v>600.20820000000003</v>
      </c>
      <c r="N1536" s="38">
        <v>0</v>
      </c>
      <c r="O1536" s="38">
        <v>0</v>
      </c>
      <c r="P1536" s="36">
        <v>0</v>
      </c>
      <c r="Q1536" s="41">
        <f>ROUND(N1536*$N$11-O1536, 2)</f>
        <v>0</v>
      </c>
      <c r="R1536" s="45">
        <f>ROUND(N1536-O1536-Q1536, 2)</f>
        <v>0</v>
      </c>
    </row>
    <row r="1537" spans="1:18" x14ac:dyDescent="0.25">
      <c r="A1537" s="2">
        <v>5036</v>
      </c>
      <c r="B1537" s="1" t="s">
        <v>337</v>
      </c>
      <c r="C1537" s="2" t="s">
        <v>7</v>
      </c>
      <c r="D1537" s="1" t="s">
        <v>323</v>
      </c>
      <c r="E1537" s="2">
        <v>4239</v>
      </c>
      <c r="F1537" s="2" t="s">
        <v>227</v>
      </c>
      <c r="G1537" s="2">
        <v>64</v>
      </c>
      <c r="H1537" s="2">
        <v>62</v>
      </c>
      <c r="I1537" s="2">
        <v>63</v>
      </c>
      <c r="J1537" s="5" t="s">
        <v>2457</v>
      </c>
      <c r="K1537" s="2" t="s">
        <v>2472</v>
      </c>
      <c r="L1537" s="24">
        <v>0</v>
      </c>
      <c r="M1537" s="37">
        <v>446.0582</v>
      </c>
      <c r="N1537" s="38">
        <v>0</v>
      </c>
      <c r="O1537" s="38">
        <v>0</v>
      </c>
      <c r="P1537" s="36">
        <v>0</v>
      </c>
      <c r="Q1537" s="41">
        <f>ROUND(N1537*$N$11-O1537, 2)</f>
        <v>0</v>
      </c>
      <c r="R1537" s="45">
        <f>ROUND(N1537-O1537-Q1537, 2)</f>
        <v>0</v>
      </c>
    </row>
    <row r="1538" spans="1:18" x14ac:dyDescent="0.25">
      <c r="A1538" s="2">
        <v>87478</v>
      </c>
      <c r="B1538" s="1" t="s">
        <v>1872</v>
      </c>
      <c r="C1538" s="2" t="s">
        <v>7</v>
      </c>
      <c r="D1538" s="1" t="s">
        <v>432</v>
      </c>
      <c r="E1538" s="2">
        <v>4245</v>
      </c>
      <c r="F1538" s="2" t="s">
        <v>227</v>
      </c>
      <c r="G1538" s="2">
        <v>72</v>
      </c>
      <c r="H1538" s="2">
        <v>72</v>
      </c>
      <c r="I1538" s="2">
        <v>72</v>
      </c>
      <c r="J1538" s="5" t="s">
        <v>2457</v>
      </c>
      <c r="K1538" s="2" t="s">
        <v>2453</v>
      </c>
      <c r="L1538" s="24">
        <v>225</v>
      </c>
      <c r="M1538" s="37">
        <v>490.33580000000001</v>
      </c>
      <c r="N1538" s="38">
        <v>110325.55500000001</v>
      </c>
      <c r="O1538" s="38">
        <v>66195.33</v>
      </c>
      <c r="P1538" s="36">
        <v>44130.225000000006</v>
      </c>
      <c r="Q1538" s="41">
        <f>ROUND(N1538*$N$11-O1538, 2)</f>
        <v>43596.36</v>
      </c>
      <c r="R1538" s="45">
        <f>ROUND(N1538-O1538-Q1538, 2)</f>
        <v>533.87</v>
      </c>
    </row>
    <row r="1539" spans="1:18" x14ac:dyDescent="0.25">
      <c r="A1539" s="2">
        <v>5140</v>
      </c>
      <c r="B1539" s="1" t="s">
        <v>434</v>
      </c>
      <c r="C1539" s="2" t="s">
        <v>7</v>
      </c>
      <c r="D1539" s="1" t="s">
        <v>432</v>
      </c>
      <c r="E1539" s="2">
        <v>4245</v>
      </c>
      <c r="F1539" s="2" t="s">
        <v>227</v>
      </c>
      <c r="G1539" s="2">
        <v>52</v>
      </c>
      <c r="H1539" s="2">
        <v>56</v>
      </c>
      <c r="I1539" s="2">
        <v>54</v>
      </c>
      <c r="J1539" s="5" t="s">
        <v>2457</v>
      </c>
      <c r="K1539" s="2" t="s">
        <v>2472</v>
      </c>
      <c r="L1539" s="24">
        <v>0</v>
      </c>
      <c r="M1539" s="37">
        <v>599.23789999999997</v>
      </c>
      <c r="N1539" s="38">
        <v>0</v>
      </c>
      <c r="O1539" s="38">
        <v>0</v>
      </c>
      <c r="P1539" s="36">
        <v>0</v>
      </c>
      <c r="Q1539" s="41">
        <f>ROUND(N1539*$N$11-O1539, 2)</f>
        <v>0</v>
      </c>
      <c r="R1539" s="45">
        <f>ROUND(N1539-O1539-Q1539, 2)</f>
        <v>0</v>
      </c>
    </row>
    <row r="1540" spans="1:18" x14ac:dyDescent="0.25">
      <c r="A1540" s="2">
        <v>91306</v>
      </c>
      <c r="B1540" s="1" t="s">
        <v>2202</v>
      </c>
      <c r="C1540" s="2" t="s">
        <v>118</v>
      </c>
      <c r="D1540" s="1" t="s">
        <v>2082</v>
      </c>
      <c r="E1540" s="2">
        <v>91305</v>
      </c>
      <c r="F1540" s="2" t="s">
        <v>227</v>
      </c>
      <c r="G1540" s="2">
        <v>64</v>
      </c>
      <c r="H1540" s="2">
        <v>73</v>
      </c>
      <c r="I1540" s="2">
        <v>68.5</v>
      </c>
      <c r="J1540" s="5" t="s">
        <v>2457</v>
      </c>
      <c r="K1540" s="2" t="s">
        <v>2453</v>
      </c>
      <c r="L1540" s="24">
        <v>225</v>
      </c>
      <c r="M1540" s="37">
        <v>412.58429999999998</v>
      </c>
      <c r="N1540" s="38">
        <v>92831.467499999999</v>
      </c>
      <c r="O1540" s="38">
        <v>55969.69</v>
      </c>
      <c r="P1540" s="36">
        <v>36861.777499999997</v>
      </c>
      <c r="Q1540" s="41">
        <f>ROUND(N1540*$N$11-O1540, 2)</f>
        <v>36412.57</v>
      </c>
      <c r="R1540" s="45">
        <f>ROUND(N1540-O1540-Q1540, 2)</f>
        <v>449.21</v>
      </c>
    </row>
    <row r="1541" spans="1:18" x14ac:dyDescent="0.25">
      <c r="A1541" s="2">
        <v>92880</v>
      </c>
      <c r="B1541" s="1" t="s">
        <v>2350</v>
      </c>
      <c r="C1541" s="2" t="s">
        <v>118</v>
      </c>
      <c r="D1541" s="1" t="s">
        <v>2350</v>
      </c>
      <c r="E1541" s="2">
        <v>92879</v>
      </c>
      <c r="F1541" s="2" t="s">
        <v>227</v>
      </c>
      <c r="G1541" s="2">
        <v>71</v>
      </c>
      <c r="H1541" s="2">
        <v>69</v>
      </c>
      <c r="I1541" s="2">
        <v>70</v>
      </c>
      <c r="J1541" s="5" t="s">
        <v>2457</v>
      </c>
      <c r="K1541" s="2" t="s">
        <v>2453</v>
      </c>
      <c r="L1541" s="24">
        <v>225</v>
      </c>
      <c r="M1541" s="37">
        <v>1776.2755999999999</v>
      </c>
      <c r="N1541" s="38">
        <v>399662.01</v>
      </c>
      <c r="O1541" s="38">
        <v>241609.18</v>
      </c>
      <c r="P1541" s="36">
        <v>158052.83000000002</v>
      </c>
      <c r="Q1541" s="41">
        <f>ROUND(N1541*$N$11-O1541, 2)</f>
        <v>156118.87</v>
      </c>
      <c r="R1541" s="45">
        <f>ROUND(N1541-O1541-Q1541, 2)</f>
        <v>1933.96</v>
      </c>
    </row>
    <row r="1542" spans="1:18" x14ac:dyDescent="0.25">
      <c r="A1542" s="2">
        <v>5125</v>
      </c>
      <c r="B1542" s="1" t="s">
        <v>417</v>
      </c>
      <c r="C1542" s="2" t="s">
        <v>7</v>
      </c>
      <c r="D1542" s="1" t="s">
        <v>403</v>
      </c>
      <c r="E1542" s="2">
        <v>4242</v>
      </c>
      <c r="F1542" s="2" t="s">
        <v>227</v>
      </c>
      <c r="G1542" s="2">
        <v>50</v>
      </c>
      <c r="H1542" s="2">
        <v>57</v>
      </c>
      <c r="I1542" s="2">
        <v>53.5</v>
      </c>
      <c r="J1542" s="5" t="s">
        <v>2457</v>
      </c>
      <c r="K1542" s="2" t="s">
        <v>2472</v>
      </c>
      <c r="L1542" s="24">
        <v>0</v>
      </c>
      <c r="M1542" s="37">
        <v>1289.2831000000001</v>
      </c>
      <c r="N1542" s="38">
        <v>0</v>
      </c>
      <c r="O1542" s="38">
        <v>0</v>
      </c>
      <c r="P1542" s="36">
        <v>0</v>
      </c>
      <c r="Q1542" s="41">
        <f>ROUND(N1542*$N$11-O1542, 2)</f>
        <v>0</v>
      </c>
      <c r="R1542" s="45">
        <f>ROUND(N1542-O1542-Q1542, 2)</f>
        <v>0</v>
      </c>
    </row>
    <row r="1543" spans="1:18" x14ac:dyDescent="0.25">
      <c r="A1543" s="2">
        <v>5850</v>
      </c>
      <c r="B1543" s="1" t="s">
        <v>1052</v>
      </c>
      <c r="C1543" s="2" t="s">
        <v>7</v>
      </c>
      <c r="D1543" s="1" t="s">
        <v>1053</v>
      </c>
      <c r="E1543" s="2">
        <v>4413</v>
      </c>
      <c r="F1543" s="2" t="s">
        <v>900</v>
      </c>
      <c r="G1543" s="2">
        <v>63</v>
      </c>
      <c r="H1543" s="2">
        <v>65</v>
      </c>
      <c r="I1543" s="2">
        <v>64</v>
      </c>
      <c r="J1543" s="5" t="s">
        <v>2457</v>
      </c>
      <c r="K1543" s="2" t="s">
        <v>2472</v>
      </c>
      <c r="L1543" s="24">
        <v>0</v>
      </c>
      <c r="M1543" s="37">
        <v>873.16430000000003</v>
      </c>
      <c r="N1543" s="38">
        <v>0</v>
      </c>
      <c r="O1543" s="38">
        <v>0</v>
      </c>
      <c r="P1543" s="36">
        <v>0</v>
      </c>
      <c r="Q1543" s="41">
        <f>ROUND(N1543*$N$11-O1543, 2)</f>
        <v>0</v>
      </c>
      <c r="R1543" s="45">
        <f>ROUND(N1543-O1543-Q1543, 2)</f>
        <v>0</v>
      </c>
    </row>
    <row r="1544" spans="1:18" x14ac:dyDescent="0.25">
      <c r="A1544" s="2">
        <v>5982</v>
      </c>
      <c r="B1544" s="1" t="s">
        <v>1166</v>
      </c>
      <c r="C1544" s="2" t="s">
        <v>7</v>
      </c>
      <c r="D1544" s="1" t="s">
        <v>51</v>
      </c>
      <c r="E1544" s="2">
        <v>4167</v>
      </c>
      <c r="F1544" s="2" t="s">
        <v>52</v>
      </c>
      <c r="G1544" s="2">
        <v>62</v>
      </c>
      <c r="H1544" s="2">
        <v>68</v>
      </c>
      <c r="I1544" s="2">
        <v>65</v>
      </c>
      <c r="J1544" s="5" t="s">
        <v>2457</v>
      </c>
      <c r="K1544" s="2" t="s">
        <v>2472</v>
      </c>
      <c r="L1544" s="24">
        <v>0</v>
      </c>
      <c r="M1544" s="37">
        <v>292.21719999999999</v>
      </c>
      <c r="N1544" s="38">
        <v>0</v>
      </c>
      <c r="O1544" s="38">
        <v>0</v>
      </c>
      <c r="P1544" s="36">
        <v>0</v>
      </c>
      <c r="Q1544" s="41">
        <f>ROUND(N1544*$N$11-O1544, 2)</f>
        <v>0</v>
      </c>
      <c r="R1544" s="45">
        <f>ROUND(N1544-O1544-Q1544, 2)</f>
        <v>0</v>
      </c>
    </row>
    <row r="1545" spans="1:18" x14ac:dyDescent="0.25">
      <c r="A1545" s="2">
        <v>79720</v>
      </c>
      <c r="B1545" s="1" t="s">
        <v>443</v>
      </c>
      <c r="C1545" s="2" t="s">
        <v>7</v>
      </c>
      <c r="D1545" s="1" t="s">
        <v>1053</v>
      </c>
      <c r="E1545" s="2">
        <v>4413</v>
      </c>
      <c r="F1545" s="2" t="s">
        <v>900</v>
      </c>
      <c r="G1545" s="2">
        <v>63</v>
      </c>
      <c r="H1545" s="2">
        <v>72</v>
      </c>
      <c r="I1545" s="2">
        <v>67.5</v>
      </c>
      <c r="J1545" s="5" t="s">
        <v>2457</v>
      </c>
      <c r="K1545" s="2" t="s">
        <v>2453</v>
      </c>
      <c r="L1545" s="24">
        <v>225</v>
      </c>
      <c r="M1545" s="37">
        <v>753.92359999999996</v>
      </c>
      <c r="N1545" s="38">
        <v>169632.81</v>
      </c>
      <c r="O1545" s="38">
        <v>101779.69</v>
      </c>
      <c r="P1545" s="36">
        <v>67853.119999999995</v>
      </c>
      <c r="Q1545" s="41">
        <f>ROUND(N1545*$N$11-O1545, 2)</f>
        <v>67032.27</v>
      </c>
      <c r="R1545" s="45">
        <f>ROUND(N1545-O1545-Q1545, 2)</f>
        <v>820.85</v>
      </c>
    </row>
    <row r="1546" spans="1:18" x14ac:dyDescent="0.25">
      <c r="A1546" s="2">
        <v>390026</v>
      </c>
      <c r="B1546" s="1" t="s">
        <v>2392</v>
      </c>
      <c r="C1546" s="2" t="s">
        <v>7</v>
      </c>
      <c r="D1546" s="1" t="s">
        <v>432</v>
      </c>
      <c r="E1546" s="2">
        <v>4245</v>
      </c>
      <c r="F1546" s="2" t="s">
        <v>227</v>
      </c>
      <c r="G1546" s="2">
        <v>70</v>
      </c>
      <c r="H1546" s="2">
        <v>76</v>
      </c>
      <c r="I1546" s="2">
        <v>73</v>
      </c>
      <c r="J1546" s="5" t="s">
        <v>2457</v>
      </c>
      <c r="K1546" s="2" t="s">
        <v>2453</v>
      </c>
      <c r="L1546" s="24">
        <v>225</v>
      </c>
      <c r="M1546" s="37">
        <v>751.38599999999997</v>
      </c>
      <c r="N1546" s="38">
        <v>169061.85</v>
      </c>
      <c r="O1546" s="38">
        <v>101437.11</v>
      </c>
      <c r="P1546" s="36">
        <v>67624.740000000005</v>
      </c>
      <c r="Q1546" s="41">
        <f>ROUND(N1546*$N$11-O1546, 2)</f>
        <v>66806.649999999994</v>
      </c>
      <c r="R1546" s="45">
        <f>ROUND(N1546-O1546-Q1546, 2)</f>
        <v>818.09</v>
      </c>
    </row>
    <row r="1547" spans="1:18" x14ac:dyDescent="0.25">
      <c r="A1547" s="2">
        <v>4979</v>
      </c>
      <c r="B1547" s="1" t="s">
        <v>281</v>
      </c>
      <c r="C1547" s="2" t="s">
        <v>7</v>
      </c>
      <c r="D1547" s="1" t="s">
        <v>226</v>
      </c>
      <c r="E1547" s="2">
        <v>4235</v>
      </c>
      <c r="F1547" s="2" t="s">
        <v>227</v>
      </c>
      <c r="G1547" s="2">
        <v>52</v>
      </c>
      <c r="H1547" s="2">
        <v>69</v>
      </c>
      <c r="I1547" s="2">
        <v>60.5</v>
      </c>
      <c r="J1547" s="5" t="s">
        <v>2457</v>
      </c>
      <c r="K1547" s="2" t="s">
        <v>2472</v>
      </c>
      <c r="L1547" s="24">
        <v>0</v>
      </c>
      <c r="M1547" s="37">
        <v>927.18060000000003</v>
      </c>
      <c r="N1547" s="38">
        <v>0</v>
      </c>
      <c r="O1547" s="38">
        <v>0</v>
      </c>
      <c r="P1547" s="36">
        <v>0</v>
      </c>
      <c r="Q1547" s="41">
        <f>ROUND(N1547*$N$11-O1547, 2)</f>
        <v>0</v>
      </c>
      <c r="R1547" s="45">
        <f>ROUND(N1547-O1547-Q1547, 2)</f>
        <v>0</v>
      </c>
    </row>
    <row r="1548" spans="1:18" x14ac:dyDescent="0.25">
      <c r="A1548" s="2">
        <v>5298</v>
      </c>
      <c r="B1548" s="1" t="s">
        <v>576</v>
      </c>
      <c r="C1548" s="2" t="s">
        <v>7</v>
      </c>
      <c r="D1548" s="1" t="s">
        <v>574</v>
      </c>
      <c r="E1548" s="2">
        <v>4267</v>
      </c>
      <c r="F1548" s="2" t="s">
        <v>227</v>
      </c>
      <c r="G1548" s="2">
        <v>53</v>
      </c>
      <c r="H1548" s="2">
        <v>47</v>
      </c>
      <c r="I1548" s="2">
        <v>50</v>
      </c>
      <c r="J1548" s="5" t="s">
        <v>2457</v>
      </c>
      <c r="K1548" s="2" t="s">
        <v>2472</v>
      </c>
      <c r="L1548" s="24">
        <v>0</v>
      </c>
      <c r="M1548" s="37">
        <v>1004.2119</v>
      </c>
      <c r="N1548" s="38">
        <v>0</v>
      </c>
      <c r="O1548" s="38">
        <v>0</v>
      </c>
      <c r="P1548" s="36">
        <v>0</v>
      </c>
      <c r="Q1548" s="41">
        <f>ROUND(N1548*$N$11-O1548, 2)</f>
        <v>0</v>
      </c>
      <c r="R1548" s="45">
        <f>ROUND(N1548-O1548-Q1548, 2)</f>
        <v>0</v>
      </c>
    </row>
    <row r="1549" spans="1:18" x14ac:dyDescent="0.25">
      <c r="A1549" s="2">
        <v>5802</v>
      </c>
      <c r="B1549" s="1" t="s">
        <v>452</v>
      </c>
      <c r="C1549" s="2" t="s">
        <v>7</v>
      </c>
      <c r="D1549" s="1" t="s">
        <v>1000</v>
      </c>
      <c r="E1549" s="2">
        <v>4406</v>
      </c>
      <c r="F1549" s="2" t="s">
        <v>900</v>
      </c>
      <c r="G1549" s="2">
        <v>60</v>
      </c>
      <c r="H1549" s="2">
        <v>55</v>
      </c>
      <c r="I1549" s="2">
        <v>57.5</v>
      </c>
      <c r="J1549" s="5" t="s">
        <v>2457</v>
      </c>
      <c r="K1549" s="2" t="s">
        <v>2472</v>
      </c>
      <c r="L1549" s="24">
        <v>0</v>
      </c>
      <c r="M1549" s="37">
        <v>344.93310000000002</v>
      </c>
      <c r="N1549" s="38">
        <v>0</v>
      </c>
      <c r="O1549" s="38">
        <v>0</v>
      </c>
      <c r="P1549" s="36">
        <v>0</v>
      </c>
      <c r="Q1549" s="41">
        <f>ROUND(N1549*$N$11-O1549, 2)</f>
        <v>0</v>
      </c>
      <c r="R1549" s="45">
        <f>ROUND(N1549-O1549-Q1549, 2)</f>
        <v>0</v>
      </c>
    </row>
    <row r="1550" spans="1:18" x14ac:dyDescent="0.25">
      <c r="A1550" s="2">
        <v>5970</v>
      </c>
      <c r="B1550" s="1" t="s">
        <v>1160</v>
      </c>
      <c r="C1550" s="2" t="s">
        <v>7</v>
      </c>
      <c r="D1550" s="1" t="s">
        <v>1161</v>
      </c>
      <c r="E1550" s="2">
        <v>4461</v>
      </c>
      <c r="F1550" s="2" t="s">
        <v>1143</v>
      </c>
      <c r="G1550" s="2">
        <v>44</v>
      </c>
      <c r="H1550" s="2">
        <v>39</v>
      </c>
      <c r="I1550" s="2">
        <v>41.5</v>
      </c>
      <c r="J1550" s="5" t="s">
        <v>2457</v>
      </c>
      <c r="K1550" s="2" t="s">
        <v>2472</v>
      </c>
      <c r="L1550" s="24">
        <v>0</v>
      </c>
      <c r="M1550" s="37">
        <v>126.7011</v>
      </c>
      <c r="N1550" s="38">
        <v>0</v>
      </c>
      <c r="O1550" s="38">
        <v>0</v>
      </c>
      <c r="P1550" s="36">
        <v>0</v>
      </c>
      <c r="Q1550" s="41">
        <f>ROUND(N1550*$N$11-O1550, 2)</f>
        <v>0</v>
      </c>
      <c r="R1550" s="45">
        <f>ROUND(N1550-O1550-Q1550, 2)</f>
        <v>0</v>
      </c>
    </row>
    <row r="1551" spans="1:18" x14ac:dyDescent="0.25">
      <c r="A1551" s="2">
        <v>78926</v>
      </c>
      <c r="B1551" s="1" t="s">
        <v>1475</v>
      </c>
      <c r="C1551" s="2" t="s">
        <v>7</v>
      </c>
      <c r="D1551" s="1" t="s">
        <v>729</v>
      </c>
      <c r="E1551" s="2">
        <v>4289</v>
      </c>
      <c r="F1551" s="2" t="s">
        <v>227</v>
      </c>
      <c r="G1551" s="2">
        <v>45</v>
      </c>
      <c r="H1551" s="2">
        <v>45</v>
      </c>
      <c r="I1551" s="2">
        <v>45</v>
      </c>
      <c r="J1551" s="5" t="s">
        <v>2457</v>
      </c>
      <c r="K1551" s="2" t="s">
        <v>2472</v>
      </c>
      <c r="L1551" s="24">
        <v>0</v>
      </c>
      <c r="M1551" s="37">
        <v>2099.3474999999999</v>
      </c>
      <c r="N1551" s="38">
        <v>0</v>
      </c>
      <c r="O1551" s="38">
        <v>0</v>
      </c>
      <c r="P1551" s="36">
        <v>0</v>
      </c>
      <c r="Q1551" s="41">
        <f>ROUND(N1551*$N$11-O1551, 2)</f>
        <v>0</v>
      </c>
      <c r="R1551" s="45">
        <f>ROUND(N1551-O1551-Q1551, 2)</f>
        <v>0</v>
      </c>
    </row>
    <row r="1552" spans="1:18" x14ac:dyDescent="0.25">
      <c r="A1552" s="2">
        <v>91292</v>
      </c>
      <c r="B1552" s="1" t="s">
        <v>2200</v>
      </c>
      <c r="C1552" s="2" t="s">
        <v>7</v>
      </c>
      <c r="D1552" s="1" t="s">
        <v>1053</v>
      </c>
      <c r="E1552" s="2">
        <v>4413</v>
      </c>
      <c r="F1552" s="2" t="s">
        <v>900</v>
      </c>
      <c r="G1552" s="2">
        <v>48</v>
      </c>
      <c r="H1552" s="2">
        <v>49</v>
      </c>
      <c r="I1552" s="2">
        <v>48.5</v>
      </c>
      <c r="J1552" s="5" t="s">
        <v>2457</v>
      </c>
      <c r="K1552" s="2" t="s">
        <v>2472</v>
      </c>
      <c r="L1552" s="24">
        <v>0</v>
      </c>
      <c r="M1552" s="37">
        <v>937.49329999999998</v>
      </c>
      <c r="N1552" s="38">
        <v>0</v>
      </c>
      <c r="O1552" s="38">
        <v>0</v>
      </c>
      <c r="P1552" s="36">
        <v>0</v>
      </c>
      <c r="Q1552" s="41">
        <f>ROUND(N1552*$N$11-O1552, 2)</f>
        <v>0</v>
      </c>
      <c r="R1552" s="45">
        <f>ROUND(N1552-O1552-Q1552, 2)</f>
        <v>0</v>
      </c>
    </row>
    <row r="1553" spans="1:18" x14ac:dyDescent="0.25">
      <c r="A1553" s="2">
        <v>92259</v>
      </c>
      <c r="B1553" s="1" t="s">
        <v>2279</v>
      </c>
      <c r="C1553" s="2" t="s">
        <v>7</v>
      </c>
      <c r="D1553" s="1" t="s">
        <v>461</v>
      </c>
      <c r="E1553" s="2">
        <v>4248</v>
      </c>
      <c r="F1553" s="2" t="s">
        <v>227</v>
      </c>
      <c r="G1553" s="2">
        <v>58</v>
      </c>
      <c r="H1553" s="2">
        <v>53</v>
      </c>
      <c r="I1553" s="2">
        <v>55.5</v>
      </c>
      <c r="J1553" s="5" t="s">
        <v>2457</v>
      </c>
      <c r="K1553" s="2" t="s">
        <v>2472</v>
      </c>
      <c r="L1553" s="24">
        <v>0</v>
      </c>
      <c r="M1553" s="37">
        <v>926.55359999999996</v>
      </c>
      <c r="N1553" s="38">
        <v>0</v>
      </c>
      <c r="O1553" s="38">
        <v>0</v>
      </c>
      <c r="P1553" s="36">
        <v>0</v>
      </c>
      <c r="Q1553" s="41">
        <f>ROUND(N1553*$N$11-O1553, 2)</f>
        <v>0</v>
      </c>
      <c r="R1553" s="45">
        <f>ROUND(N1553-O1553-Q1553, 2)</f>
        <v>0</v>
      </c>
    </row>
    <row r="1554" spans="1:18" x14ac:dyDescent="0.25">
      <c r="A1554" s="2">
        <v>635758</v>
      </c>
      <c r="B1554" s="1" t="s">
        <v>2410</v>
      </c>
      <c r="C1554" s="2" t="s">
        <v>118</v>
      </c>
      <c r="D1554" s="1" t="s">
        <v>2411</v>
      </c>
      <c r="E1554" s="2">
        <v>92987</v>
      </c>
      <c r="F1554" s="2" t="s">
        <v>1075</v>
      </c>
      <c r="G1554" s="2">
        <v>51</v>
      </c>
      <c r="H1554" s="2">
        <v>48</v>
      </c>
      <c r="I1554" s="2">
        <v>49.5</v>
      </c>
      <c r="J1554" s="5" t="s">
        <v>2457</v>
      </c>
      <c r="K1554" s="2" t="s">
        <v>2472</v>
      </c>
      <c r="L1554" s="24">
        <v>0</v>
      </c>
      <c r="M1554" s="37">
        <v>219.0001</v>
      </c>
      <c r="N1554" s="38">
        <v>0</v>
      </c>
      <c r="O1554" s="38">
        <v>0</v>
      </c>
      <c r="P1554" s="36">
        <v>0</v>
      </c>
      <c r="Q1554" s="41">
        <f>ROUND(N1554*$N$11-O1554, 2)</f>
        <v>0</v>
      </c>
      <c r="R1554" s="45">
        <f>ROUND(N1554-O1554-Q1554, 2)</f>
        <v>0</v>
      </c>
    </row>
    <row r="1555" spans="1:18" x14ac:dyDescent="0.25">
      <c r="A1555" s="2">
        <v>92731</v>
      </c>
      <c r="B1555" s="1" t="s">
        <v>2339</v>
      </c>
      <c r="C1555" s="2" t="s">
        <v>118</v>
      </c>
      <c r="D1555" s="1" t="s">
        <v>2340</v>
      </c>
      <c r="E1555" s="2">
        <v>92730</v>
      </c>
      <c r="F1555" s="2" t="s">
        <v>900</v>
      </c>
      <c r="G1555" s="2">
        <v>62</v>
      </c>
      <c r="H1555" s="2">
        <v>61</v>
      </c>
      <c r="I1555" s="2">
        <v>61.5</v>
      </c>
      <c r="J1555" s="5" t="s">
        <v>2457</v>
      </c>
      <c r="K1555" s="2" t="s">
        <v>2472</v>
      </c>
      <c r="L1555" s="24">
        <v>0</v>
      </c>
      <c r="M1555" s="37">
        <v>942.30319999999995</v>
      </c>
      <c r="N1555" s="38">
        <v>0</v>
      </c>
      <c r="O1555" s="38">
        <v>0</v>
      </c>
      <c r="P1555" s="36">
        <v>0</v>
      </c>
      <c r="Q1555" s="41">
        <f>ROUND(N1555*$N$11-O1555, 2)</f>
        <v>0</v>
      </c>
      <c r="R1555" s="45">
        <f>ROUND(N1555-O1555-Q1555, 2)</f>
        <v>0</v>
      </c>
    </row>
    <row r="1556" spans="1:18" x14ac:dyDescent="0.25">
      <c r="A1556" s="2">
        <v>79707</v>
      </c>
      <c r="B1556" s="1" t="s">
        <v>1654</v>
      </c>
      <c r="C1556" s="2" t="s">
        <v>118</v>
      </c>
      <c r="D1556" s="1" t="s">
        <v>797</v>
      </c>
      <c r="E1556" s="2">
        <v>4363</v>
      </c>
      <c r="F1556" s="2" t="s">
        <v>227</v>
      </c>
      <c r="G1556" s="2">
        <v>90</v>
      </c>
      <c r="H1556" s="2">
        <v>69</v>
      </c>
      <c r="I1556" s="2">
        <v>79.5</v>
      </c>
      <c r="J1556" s="5" t="s">
        <v>2457</v>
      </c>
      <c r="K1556" s="2" t="s">
        <v>2453</v>
      </c>
      <c r="L1556" s="24">
        <v>225</v>
      </c>
      <c r="M1556" s="37">
        <v>180.86940000000001</v>
      </c>
      <c r="N1556" s="38">
        <v>40695.615000000005</v>
      </c>
      <c r="O1556" s="38">
        <v>24400.85</v>
      </c>
      <c r="P1556" s="36">
        <v>16294.765000000007</v>
      </c>
      <c r="Q1556" s="41">
        <f>ROUND(N1556*$N$11-O1556, 2)</f>
        <v>16097.84</v>
      </c>
      <c r="R1556" s="45">
        <f>ROUND(N1556-O1556-Q1556, 2)</f>
        <v>196.93</v>
      </c>
    </row>
    <row r="1557" spans="1:18" x14ac:dyDescent="0.25">
      <c r="A1557" s="2">
        <v>90134</v>
      </c>
      <c r="B1557" s="1" t="s">
        <v>2059</v>
      </c>
      <c r="C1557" s="2" t="s">
        <v>7</v>
      </c>
      <c r="D1557" s="1" t="s">
        <v>421</v>
      </c>
      <c r="E1557" s="2">
        <v>4243</v>
      </c>
      <c r="F1557" s="2" t="s">
        <v>227</v>
      </c>
      <c r="G1557" s="2">
        <v>45</v>
      </c>
      <c r="H1557" s="2">
        <v>44</v>
      </c>
      <c r="I1557" s="2">
        <v>44.5</v>
      </c>
      <c r="J1557" s="5" t="s">
        <v>2457</v>
      </c>
      <c r="K1557" s="2" t="s">
        <v>2472</v>
      </c>
      <c r="L1557" s="24">
        <v>0</v>
      </c>
      <c r="M1557" s="37">
        <v>2160.9110999999998</v>
      </c>
      <c r="N1557" s="38">
        <v>0</v>
      </c>
      <c r="O1557" s="38">
        <v>0</v>
      </c>
      <c r="P1557" s="36">
        <v>0</v>
      </c>
      <c r="Q1557" s="41">
        <f>ROUND(N1557*$N$11-O1557, 2)</f>
        <v>0</v>
      </c>
      <c r="R1557" s="45">
        <f>ROUND(N1557-O1557-Q1557, 2)</f>
        <v>0</v>
      </c>
    </row>
    <row r="1558" spans="1:18" x14ac:dyDescent="0.25">
      <c r="A1558" s="2">
        <v>5302</v>
      </c>
      <c r="B1558" s="1" t="s">
        <v>580</v>
      </c>
      <c r="C1558" s="2" t="s">
        <v>7</v>
      </c>
      <c r="D1558" s="1" t="s">
        <v>574</v>
      </c>
      <c r="E1558" s="2">
        <v>4267</v>
      </c>
      <c r="F1558" s="2" t="s">
        <v>227</v>
      </c>
      <c r="G1558" s="2">
        <v>67</v>
      </c>
      <c r="H1558" s="2">
        <v>70</v>
      </c>
      <c r="I1558" s="2">
        <v>68.5</v>
      </c>
      <c r="J1558" s="5" t="s">
        <v>2457</v>
      </c>
      <c r="K1558" s="2" t="s">
        <v>2453</v>
      </c>
      <c r="L1558" s="24">
        <v>225</v>
      </c>
      <c r="M1558" s="37">
        <v>508.00760000000002</v>
      </c>
      <c r="N1558" s="38">
        <v>114301.71</v>
      </c>
      <c r="O1558" s="38">
        <v>68581.03</v>
      </c>
      <c r="P1558" s="36">
        <v>45720.680000000008</v>
      </c>
      <c r="Q1558" s="41">
        <f>ROUND(N1558*$N$11-O1558, 2)</f>
        <v>45167.57</v>
      </c>
      <c r="R1558" s="45">
        <f>ROUND(N1558-O1558-Q1558, 2)</f>
        <v>553.11</v>
      </c>
    </row>
    <row r="1559" spans="1:18" x14ac:dyDescent="0.25">
      <c r="A1559" s="2">
        <v>90534</v>
      </c>
      <c r="B1559" s="1" t="s">
        <v>2110</v>
      </c>
      <c r="C1559" s="2" t="s">
        <v>118</v>
      </c>
      <c r="D1559" s="1" t="s">
        <v>2110</v>
      </c>
      <c r="E1559" s="2">
        <v>92610</v>
      </c>
      <c r="F1559" s="2" t="s">
        <v>1075</v>
      </c>
      <c r="G1559" s="2">
        <v>69</v>
      </c>
      <c r="H1559" s="2">
        <v>68</v>
      </c>
      <c r="I1559" s="2">
        <v>68.5</v>
      </c>
      <c r="J1559" s="5" t="s">
        <v>2457</v>
      </c>
      <c r="K1559" s="2" t="s">
        <v>2453</v>
      </c>
      <c r="L1559" s="24">
        <v>225</v>
      </c>
      <c r="M1559" s="37">
        <v>1265.3599999999999</v>
      </c>
      <c r="N1559" s="38">
        <v>284706</v>
      </c>
      <c r="O1559" s="38">
        <v>172176.69</v>
      </c>
      <c r="P1559" s="36">
        <v>112529.31</v>
      </c>
      <c r="Q1559" s="41">
        <f>ROUND(N1559*$N$11-O1559, 2)</f>
        <v>111151.62</v>
      </c>
      <c r="R1559" s="45">
        <f>ROUND(N1559-O1559-Q1559, 2)</f>
        <v>1377.69</v>
      </c>
    </row>
    <row r="1560" spans="1:18" x14ac:dyDescent="0.25">
      <c r="A1560" s="2">
        <v>79373</v>
      </c>
      <c r="B1560" s="1" t="s">
        <v>1569</v>
      </c>
      <c r="C1560" s="2" t="s">
        <v>118</v>
      </c>
      <c r="D1560" s="1" t="s">
        <v>843</v>
      </c>
      <c r="E1560" s="2">
        <v>4383</v>
      </c>
      <c r="F1560" s="2" t="s">
        <v>803</v>
      </c>
      <c r="G1560" s="2">
        <v>46</v>
      </c>
      <c r="H1560" s="2">
        <v>39</v>
      </c>
      <c r="I1560" s="2">
        <v>42.5</v>
      </c>
      <c r="J1560" s="5" t="s">
        <v>2457</v>
      </c>
      <c r="K1560" s="2" t="s">
        <v>2472</v>
      </c>
      <c r="L1560" s="24">
        <v>0</v>
      </c>
      <c r="M1560" s="37">
        <v>364.60840000000002</v>
      </c>
      <c r="N1560" s="38">
        <v>0</v>
      </c>
      <c r="O1560" s="38">
        <v>0</v>
      </c>
      <c r="P1560" s="36">
        <v>0</v>
      </c>
      <c r="Q1560" s="41">
        <f>ROUND(N1560*$N$11-O1560, 2)</f>
        <v>0</v>
      </c>
      <c r="R1560" s="45">
        <f>ROUND(N1560-O1560-Q1560, 2)</f>
        <v>0</v>
      </c>
    </row>
    <row r="1561" spans="1:18" x14ac:dyDescent="0.25">
      <c r="A1561" s="2">
        <v>78808</v>
      </c>
      <c r="B1561" s="1" t="s">
        <v>1421</v>
      </c>
      <c r="C1561" s="2" t="s">
        <v>118</v>
      </c>
      <c r="D1561" s="1" t="s">
        <v>1421</v>
      </c>
      <c r="E1561" s="2">
        <v>10974</v>
      </c>
      <c r="F1561" s="2" t="s">
        <v>900</v>
      </c>
      <c r="G1561" s="2">
        <v>54</v>
      </c>
      <c r="H1561" s="2">
        <v>46</v>
      </c>
      <c r="I1561" s="2">
        <v>50</v>
      </c>
      <c r="J1561" s="5" t="s">
        <v>2457</v>
      </c>
      <c r="K1561" s="2" t="s">
        <v>2472</v>
      </c>
      <c r="L1561" s="24">
        <v>0</v>
      </c>
      <c r="M1561" s="37">
        <v>219.4811</v>
      </c>
      <c r="N1561" s="38">
        <v>0</v>
      </c>
      <c r="O1561" s="38">
        <v>0</v>
      </c>
      <c r="P1561" s="36">
        <v>0</v>
      </c>
      <c r="Q1561" s="41">
        <f>ROUND(N1561*$N$11-O1561, 2)</f>
        <v>0</v>
      </c>
      <c r="R1561" s="45">
        <f>ROUND(N1561-O1561-Q1561, 2)</f>
        <v>0</v>
      </c>
    </row>
    <row r="1562" spans="1:18" x14ac:dyDescent="0.25">
      <c r="A1562" s="2">
        <v>4955</v>
      </c>
      <c r="B1562" s="1" t="s">
        <v>265</v>
      </c>
      <c r="C1562" s="2" t="s">
        <v>7</v>
      </c>
      <c r="D1562" s="1" t="s">
        <v>226</v>
      </c>
      <c r="E1562" s="2">
        <v>4235</v>
      </c>
      <c r="F1562" s="2" t="s">
        <v>227</v>
      </c>
      <c r="G1562" s="2">
        <v>71</v>
      </c>
      <c r="H1562" s="2">
        <v>75</v>
      </c>
      <c r="I1562" s="2">
        <v>73</v>
      </c>
      <c r="J1562" s="5" t="s">
        <v>2457</v>
      </c>
      <c r="K1562" s="2" t="s">
        <v>2453</v>
      </c>
      <c r="L1562" s="24">
        <v>225</v>
      </c>
      <c r="M1562" s="37">
        <v>711.8664</v>
      </c>
      <c r="N1562" s="38">
        <v>160169.94</v>
      </c>
      <c r="O1562" s="38">
        <v>96101.96</v>
      </c>
      <c r="P1562" s="36">
        <v>64067.979999999996</v>
      </c>
      <c r="Q1562" s="41">
        <f>ROUND(N1562*$N$11-O1562, 2)</f>
        <v>63292.92</v>
      </c>
      <c r="R1562" s="45">
        <f>ROUND(N1562-O1562-Q1562, 2)</f>
        <v>775.06</v>
      </c>
    </row>
    <row r="1563" spans="1:18" x14ac:dyDescent="0.25">
      <c r="A1563" s="2">
        <v>5000</v>
      </c>
      <c r="B1563" s="1" t="s">
        <v>302</v>
      </c>
      <c r="C1563" s="2" t="s">
        <v>7</v>
      </c>
      <c r="D1563" s="1" t="s">
        <v>291</v>
      </c>
      <c r="E1563" s="2">
        <v>4237</v>
      </c>
      <c r="F1563" s="2" t="s">
        <v>227</v>
      </c>
      <c r="G1563" s="2">
        <v>63</v>
      </c>
      <c r="H1563" s="2">
        <v>64</v>
      </c>
      <c r="I1563" s="2">
        <v>63.5</v>
      </c>
      <c r="J1563" s="5" t="s">
        <v>2457</v>
      </c>
      <c r="K1563" s="2" t="s">
        <v>2472</v>
      </c>
      <c r="L1563" s="24">
        <v>0</v>
      </c>
      <c r="M1563" s="37">
        <v>926.57809999999995</v>
      </c>
      <c r="N1563" s="38">
        <v>0</v>
      </c>
      <c r="O1563" s="38">
        <v>0</v>
      </c>
      <c r="P1563" s="36">
        <v>0</v>
      </c>
      <c r="Q1563" s="41">
        <f>ROUND(N1563*$N$11-O1563, 2)</f>
        <v>0</v>
      </c>
      <c r="R1563" s="45">
        <f>ROUND(N1563-O1563-Q1563, 2)</f>
        <v>0</v>
      </c>
    </row>
    <row r="1564" spans="1:18" x14ac:dyDescent="0.25">
      <c r="A1564" s="2">
        <v>5057</v>
      </c>
      <c r="B1564" s="1" t="s">
        <v>355</v>
      </c>
      <c r="C1564" s="2" t="s">
        <v>7</v>
      </c>
      <c r="D1564" s="1" t="s">
        <v>342</v>
      </c>
      <c r="E1564" s="2">
        <v>4240</v>
      </c>
      <c r="F1564" s="2" t="s">
        <v>227</v>
      </c>
      <c r="G1564" s="2">
        <v>72</v>
      </c>
      <c r="H1564" s="2">
        <v>68</v>
      </c>
      <c r="I1564" s="2">
        <v>70</v>
      </c>
      <c r="J1564" s="5" t="s">
        <v>2457</v>
      </c>
      <c r="K1564" s="2" t="s">
        <v>2453</v>
      </c>
      <c r="L1564" s="24">
        <v>225</v>
      </c>
      <c r="M1564" s="37">
        <v>443.23689999999999</v>
      </c>
      <c r="N1564" s="38">
        <v>99728.302500000005</v>
      </c>
      <c r="O1564" s="38">
        <v>59836.98</v>
      </c>
      <c r="P1564" s="36">
        <v>39891.322500000002</v>
      </c>
      <c r="Q1564" s="41">
        <f>ROUND(N1564*$N$11-O1564, 2)</f>
        <v>39408.74</v>
      </c>
      <c r="R1564" s="45">
        <f>ROUND(N1564-O1564-Q1564, 2)</f>
        <v>482.58</v>
      </c>
    </row>
    <row r="1565" spans="1:18" x14ac:dyDescent="0.25">
      <c r="A1565" s="2">
        <v>5081</v>
      </c>
      <c r="B1565" s="1" t="s">
        <v>375</v>
      </c>
      <c r="C1565" s="2" t="s">
        <v>7</v>
      </c>
      <c r="D1565" s="1" t="s">
        <v>368</v>
      </c>
      <c r="E1565" s="2">
        <v>4241</v>
      </c>
      <c r="F1565" s="2" t="s">
        <v>227</v>
      </c>
      <c r="G1565" s="2">
        <v>71</v>
      </c>
      <c r="H1565" s="2">
        <v>64</v>
      </c>
      <c r="I1565" s="2">
        <v>67.5</v>
      </c>
      <c r="J1565" s="5" t="s">
        <v>2457</v>
      </c>
      <c r="K1565" s="2" t="s">
        <v>2453</v>
      </c>
      <c r="L1565" s="24">
        <v>225</v>
      </c>
      <c r="M1565" s="37">
        <v>604.61879999999996</v>
      </c>
      <c r="N1565" s="38">
        <v>136039.22999999998</v>
      </c>
      <c r="O1565" s="38">
        <v>81623.539999999994</v>
      </c>
      <c r="P1565" s="36">
        <v>54415.689999999988</v>
      </c>
      <c r="Q1565" s="41">
        <f>ROUND(N1565*$N$11-O1565, 2)</f>
        <v>53757.4</v>
      </c>
      <c r="R1565" s="45">
        <f>ROUND(N1565-O1565-Q1565, 2)</f>
        <v>658.29</v>
      </c>
    </row>
    <row r="1566" spans="1:18" x14ac:dyDescent="0.25">
      <c r="A1566" s="2">
        <v>5394</v>
      </c>
      <c r="B1566" s="1" t="s">
        <v>670</v>
      </c>
      <c r="C1566" s="2" t="s">
        <v>7</v>
      </c>
      <c r="D1566" s="1" t="s">
        <v>669</v>
      </c>
      <c r="E1566" s="2">
        <v>4281</v>
      </c>
      <c r="F1566" s="2" t="s">
        <v>227</v>
      </c>
      <c r="G1566" s="2">
        <v>69</v>
      </c>
      <c r="H1566" s="2">
        <v>71</v>
      </c>
      <c r="I1566" s="2">
        <v>70</v>
      </c>
      <c r="J1566" s="5" t="s">
        <v>2457</v>
      </c>
      <c r="K1566" s="2" t="s">
        <v>2453</v>
      </c>
      <c r="L1566" s="24">
        <v>225</v>
      </c>
      <c r="M1566" s="37">
        <v>380.78399999999999</v>
      </c>
      <c r="N1566" s="38">
        <v>85676.4</v>
      </c>
      <c r="O1566" s="38">
        <v>51405.84</v>
      </c>
      <c r="P1566" s="36">
        <v>34270.559999999998</v>
      </c>
      <c r="Q1566" s="41">
        <f>ROUND(N1566*$N$11-O1566, 2)</f>
        <v>33855.97</v>
      </c>
      <c r="R1566" s="45">
        <f>ROUND(N1566-O1566-Q1566, 2)</f>
        <v>414.59</v>
      </c>
    </row>
    <row r="1567" spans="1:18" x14ac:dyDescent="0.25">
      <c r="A1567" s="2">
        <v>5395</v>
      </c>
      <c r="B1567" s="1" t="s">
        <v>671</v>
      </c>
      <c r="C1567" s="2" t="s">
        <v>7</v>
      </c>
      <c r="D1567" s="1" t="s">
        <v>669</v>
      </c>
      <c r="E1567" s="2">
        <v>4281</v>
      </c>
      <c r="F1567" s="2" t="s">
        <v>227</v>
      </c>
      <c r="G1567" s="2">
        <v>58</v>
      </c>
      <c r="H1567" s="2">
        <v>60</v>
      </c>
      <c r="I1567" s="2">
        <v>59</v>
      </c>
      <c r="J1567" s="5" t="s">
        <v>2457</v>
      </c>
      <c r="K1567" s="2" t="s">
        <v>2472</v>
      </c>
      <c r="L1567" s="24">
        <v>0</v>
      </c>
      <c r="M1567" s="37">
        <v>1065.6279999999999</v>
      </c>
      <c r="N1567" s="38">
        <v>0</v>
      </c>
      <c r="O1567" s="38">
        <v>0</v>
      </c>
      <c r="P1567" s="36">
        <v>0</v>
      </c>
      <c r="Q1567" s="41">
        <f>ROUND(N1567*$N$11-O1567, 2)</f>
        <v>0</v>
      </c>
      <c r="R1567" s="45">
        <f>ROUND(N1567-O1567-Q1567, 2)</f>
        <v>0</v>
      </c>
    </row>
    <row r="1568" spans="1:18" x14ac:dyDescent="0.25">
      <c r="A1568" s="2">
        <v>5808</v>
      </c>
      <c r="B1568" s="1" t="s">
        <v>1015</v>
      </c>
      <c r="C1568" s="2" t="s">
        <v>7</v>
      </c>
      <c r="D1568" s="1" t="s">
        <v>1000</v>
      </c>
      <c r="E1568" s="2">
        <v>4406</v>
      </c>
      <c r="F1568" s="2" t="s">
        <v>900</v>
      </c>
      <c r="G1568" s="2">
        <v>40</v>
      </c>
      <c r="H1568" s="2">
        <v>48</v>
      </c>
      <c r="I1568" s="2">
        <v>44</v>
      </c>
      <c r="J1568" s="5" t="s">
        <v>2457</v>
      </c>
      <c r="K1568" s="2" t="s">
        <v>2472</v>
      </c>
      <c r="L1568" s="24">
        <v>0</v>
      </c>
      <c r="M1568" s="37">
        <v>1566.0343</v>
      </c>
      <c r="N1568" s="38">
        <v>0</v>
      </c>
      <c r="O1568" s="38">
        <v>0</v>
      </c>
      <c r="P1568" s="36">
        <v>0</v>
      </c>
      <c r="Q1568" s="41">
        <f>ROUND(N1568*$N$11-O1568, 2)</f>
        <v>0</v>
      </c>
      <c r="R1568" s="45">
        <f>ROUND(N1568-O1568-Q1568, 2)</f>
        <v>0</v>
      </c>
    </row>
    <row r="1569" spans="1:18" x14ac:dyDescent="0.25">
      <c r="A1569" s="2">
        <v>79630</v>
      </c>
      <c r="B1569" s="1" t="s">
        <v>1633</v>
      </c>
      <c r="C1569" s="2" t="s">
        <v>7</v>
      </c>
      <c r="D1569" s="1" t="s">
        <v>323</v>
      </c>
      <c r="E1569" s="2">
        <v>4239</v>
      </c>
      <c r="F1569" s="2" t="s">
        <v>227</v>
      </c>
      <c r="G1569" s="2">
        <v>63</v>
      </c>
      <c r="H1569" s="2">
        <v>49</v>
      </c>
      <c r="I1569" s="2">
        <v>56</v>
      </c>
      <c r="J1569" s="5" t="s">
        <v>2457</v>
      </c>
      <c r="K1569" s="2" t="s">
        <v>2472</v>
      </c>
      <c r="L1569" s="24">
        <v>0</v>
      </c>
      <c r="M1569" s="37">
        <v>900.99249999999995</v>
      </c>
      <c r="N1569" s="38">
        <v>0</v>
      </c>
      <c r="O1569" s="38">
        <v>0</v>
      </c>
      <c r="P1569" s="36">
        <v>0</v>
      </c>
      <c r="Q1569" s="41">
        <f>ROUND(N1569*$N$11-O1569, 2)</f>
        <v>0</v>
      </c>
      <c r="R1569" s="45">
        <f>ROUND(N1569-O1569-Q1569, 2)</f>
        <v>0</v>
      </c>
    </row>
    <row r="1570" spans="1:18" x14ac:dyDescent="0.25">
      <c r="A1570" s="2">
        <v>80871</v>
      </c>
      <c r="B1570" s="1" t="s">
        <v>1744</v>
      </c>
      <c r="C1570" s="2" t="s">
        <v>7</v>
      </c>
      <c r="D1570" s="1" t="s">
        <v>1053</v>
      </c>
      <c r="E1570" s="2">
        <v>4413</v>
      </c>
      <c r="F1570" s="2" t="s">
        <v>900</v>
      </c>
      <c r="G1570" s="2">
        <v>72</v>
      </c>
      <c r="H1570" s="2">
        <v>71</v>
      </c>
      <c r="I1570" s="2">
        <v>71.5</v>
      </c>
      <c r="J1570" s="5" t="s">
        <v>2457</v>
      </c>
      <c r="K1570" s="2" t="s">
        <v>2453</v>
      </c>
      <c r="L1570" s="24">
        <v>225</v>
      </c>
      <c r="M1570" s="37">
        <v>612.43790000000001</v>
      </c>
      <c r="N1570" s="38">
        <v>137798.5275</v>
      </c>
      <c r="O1570" s="38">
        <v>82679.12</v>
      </c>
      <c r="P1570" s="36">
        <v>55119.407500000001</v>
      </c>
      <c r="Q1570" s="41">
        <f>ROUND(N1570*$N$11-O1570, 2)</f>
        <v>54452.6</v>
      </c>
      <c r="R1570" s="45">
        <f>ROUND(N1570-O1570-Q1570, 2)</f>
        <v>666.81</v>
      </c>
    </row>
    <row r="1571" spans="1:18" x14ac:dyDescent="0.25">
      <c r="A1571" s="2">
        <v>90303</v>
      </c>
      <c r="B1571" s="1" t="s">
        <v>2091</v>
      </c>
      <c r="C1571" s="2" t="s">
        <v>7</v>
      </c>
      <c r="D1571" s="1" t="s">
        <v>226</v>
      </c>
      <c r="E1571" s="2">
        <v>4235</v>
      </c>
      <c r="F1571" s="2" t="s">
        <v>227</v>
      </c>
      <c r="G1571" s="2">
        <v>93</v>
      </c>
      <c r="H1571" s="2">
        <v>92</v>
      </c>
      <c r="I1571" s="2">
        <v>92.5</v>
      </c>
      <c r="J1571" s="5" t="s">
        <v>2457</v>
      </c>
      <c r="K1571" s="2" t="s">
        <v>2453</v>
      </c>
      <c r="L1571" s="24">
        <v>225</v>
      </c>
      <c r="M1571" s="37">
        <v>263.9545</v>
      </c>
      <c r="N1571" s="38">
        <v>59389.762499999997</v>
      </c>
      <c r="O1571" s="38">
        <v>35633.86</v>
      </c>
      <c r="P1571" s="36">
        <v>23755.902499999997</v>
      </c>
      <c r="Q1571" s="41">
        <f>ROUND(N1571*$N$11-O1571, 2)</f>
        <v>23468.52</v>
      </c>
      <c r="R1571" s="45">
        <f>ROUND(N1571-O1571-Q1571, 2)</f>
        <v>287.38</v>
      </c>
    </row>
    <row r="1572" spans="1:18" x14ac:dyDescent="0.25">
      <c r="A1572" s="2">
        <v>4721</v>
      </c>
      <c r="B1572" s="1" t="s">
        <v>20</v>
      </c>
      <c r="C1572" s="2" t="s">
        <v>7</v>
      </c>
      <c r="D1572" s="1" t="s">
        <v>18</v>
      </c>
      <c r="E1572" s="2">
        <v>4155</v>
      </c>
      <c r="F1572" s="2" t="s">
        <v>9</v>
      </c>
      <c r="G1572" s="2">
        <v>46</v>
      </c>
      <c r="H1572" s="2">
        <v>47</v>
      </c>
      <c r="I1572" s="2">
        <v>46.5</v>
      </c>
      <c r="J1572" s="5" t="s">
        <v>2457</v>
      </c>
      <c r="K1572" s="2" t="s">
        <v>2472</v>
      </c>
      <c r="L1572" s="24">
        <v>0</v>
      </c>
      <c r="M1572" s="37">
        <v>378.73489999999998</v>
      </c>
      <c r="N1572" s="38">
        <v>0</v>
      </c>
      <c r="O1572" s="38">
        <v>0</v>
      </c>
      <c r="P1572" s="36">
        <v>0</v>
      </c>
      <c r="Q1572" s="41">
        <f>ROUND(N1572*$N$11-O1572, 2)</f>
        <v>0</v>
      </c>
      <c r="R1572" s="45">
        <f>ROUND(N1572-O1572-Q1572, 2)</f>
        <v>0</v>
      </c>
    </row>
    <row r="1573" spans="1:18" x14ac:dyDescent="0.25">
      <c r="A1573" s="2">
        <v>5314</v>
      </c>
      <c r="B1573" s="1" t="s">
        <v>592</v>
      </c>
      <c r="C1573" s="2" t="s">
        <v>7</v>
      </c>
      <c r="D1573" s="1" t="s">
        <v>574</v>
      </c>
      <c r="E1573" s="2">
        <v>4267</v>
      </c>
      <c r="F1573" s="2" t="s">
        <v>227</v>
      </c>
      <c r="G1573" s="2">
        <v>74</v>
      </c>
      <c r="H1573" s="2">
        <v>75</v>
      </c>
      <c r="I1573" s="2">
        <v>74.5</v>
      </c>
      <c r="J1573" s="5" t="s">
        <v>2457</v>
      </c>
      <c r="K1573" s="2" t="s">
        <v>2453</v>
      </c>
      <c r="L1573" s="24">
        <v>225</v>
      </c>
      <c r="M1573" s="37">
        <v>574.5249</v>
      </c>
      <c r="N1573" s="38">
        <v>129268.10249999999</v>
      </c>
      <c r="O1573" s="38">
        <v>77560.86</v>
      </c>
      <c r="P1573" s="36">
        <v>51707.242499999993</v>
      </c>
      <c r="Q1573" s="41">
        <f>ROUND(N1573*$N$11-O1573, 2)</f>
        <v>51081.71</v>
      </c>
      <c r="R1573" s="45">
        <f>ROUND(N1573-O1573-Q1573, 2)</f>
        <v>625.53</v>
      </c>
    </row>
    <row r="1574" spans="1:18" x14ac:dyDescent="0.25">
      <c r="A1574" s="2">
        <v>87416</v>
      </c>
      <c r="B1574" s="1" t="s">
        <v>1863</v>
      </c>
      <c r="C1574" s="2" t="s">
        <v>118</v>
      </c>
      <c r="D1574" s="1" t="s">
        <v>1692</v>
      </c>
      <c r="E1574" s="2">
        <v>79967</v>
      </c>
      <c r="F1574" s="2" t="s">
        <v>227</v>
      </c>
      <c r="G1574" s="2">
        <v>52</v>
      </c>
      <c r="H1574" s="2">
        <v>61</v>
      </c>
      <c r="I1574" s="2">
        <v>56.5</v>
      </c>
      <c r="J1574" s="5" t="s">
        <v>2457</v>
      </c>
      <c r="K1574" s="2" t="s">
        <v>2472</v>
      </c>
      <c r="L1574" s="24">
        <v>0</v>
      </c>
      <c r="M1574" s="37">
        <v>305.74650000000003</v>
      </c>
      <c r="N1574" s="38">
        <v>0</v>
      </c>
      <c r="O1574" s="38">
        <v>0</v>
      </c>
      <c r="P1574" s="36">
        <v>0</v>
      </c>
      <c r="Q1574" s="41">
        <f>ROUND(N1574*$N$11-O1574, 2)</f>
        <v>0</v>
      </c>
      <c r="R1574" s="45">
        <f>ROUND(N1574-O1574-Q1574, 2)</f>
        <v>0</v>
      </c>
    </row>
    <row r="1575" spans="1:18" x14ac:dyDescent="0.25">
      <c r="A1575" s="2">
        <v>87404</v>
      </c>
      <c r="B1575" s="1" t="s">
        <v>1856</v>
      </c>
      <c r="C1575" s="2" t="s">
        <v>118</v>
      </c>
      <c r="D1575" s="1" t="s">
        <v>759</v>
      </c>
      <c r="E1575" s="2">
        <v>87403</v>
      </c>
      <c r="F1575" s="2" t="s">
        <v>227</v>
      </c>
      <c r="G1575" s="2">
        <v>73</v>
      </c>
      <c r="H1575" s="2">
        <v>41</v>
      </c>
      <c r="I1575" s="2">
        <v>57</v>
      </c>
      <c r="J1575" s="5" t="s">
        <v>2457</v>
      </c>
      <c r="K1575" s="2" t="s">
        <v>2472</v>
      </c>
      <c r="L1575" s="24">
        <v>0</v>
      </c>
      <c r="M1575" s="37">
        <v>121.7762</v>
      </c>
      <c r="N1575" s="38">
        <v>0</v>
      </c>
      <c r="O1575" s="38">
        <v>0</v>
      </c>
      <c r="P1575" s="36">
        <v>0</v>
      </c>
      <c r="Q1575" s="41">
        <f>ROUND(N1575*$N$11-O1575, 2)</f>
        <v>0</v>
      </c>
      <c r="R1575" s="45">
        <f>ROUND(N1575-O1575-Q1575, 2)</f>
        <v>0</v>
      </c>
    </row>
    <row r="1576" spans="1:18" x14ac:dyDescent="0.25">
      <c r="A1576" s="2">
        <v>5156</v>
      </c>
      <c r="B1576" s="1" t="s">
        <v>448</v>
      </c>
      <c r="C1576" s="2" t="s">
        <v>7</v>
      </c>
      <c r="D1576" s="1" t="s">
        <v>437</v>
      </c>
      <c r="E1576" s="2">
        <v>4246</v>
      </c>
      <c r="F1576" s="2" t="s">
        <v>227</v>
      </c>
      <c r="G1576" s="2">
        <v>61</v>
      </c>
      <c r="H1576" s="2">
        <v>65</v>
      </c>
      <c r="I1576" s="2">
        <v>63</v>
      </c>
      <c r="J1576" s="5" t="s">
        <v>2457</v>
      </c>
      <c r="K1576" s="2" t="s">
        <v>2472</v>
      </c>
      <c r="L1576" s="24">
        <v>0</v>
      </c>
      <c r="M1576" s="37">
        <v>626.91549999999995</v>
      </c>
      <c r="N1576" s="38">
        <v>0</v>
      </c>
      <c r="O1576" s="38">
        <v>0</v>
      </c>
      <c r="P1576" s="36">
        <v>0</v>
      </c>
      <c r="Q1576" s="41">
        <f>ROUND(N1576*$N$11-O1576, 2)</f>
        <v>0</v>
      </c>
      <c r="R1576" s="45">
        <f>ROUND(N1576-O1576-Q1576, 2)</f>
        <v>0</v>
      </c>
    </row>
    <row r="1577" spans="1:18" x14ac:dyDescent="0.25">
      <c r="A1577" s="2">
        <v>5295</v>
      </c>
      <c r="B1577" s="1" t="s">
        <v>572</v>
      </c>
      <c r="C1577" s="2" t="s">
        <v>7</v>
      </c>
      <c r="D1577" s="1" t="s">
        <v>571</v>
      </c>
      <c r="E1577" s="2">
        <v>4266</v>
      </c>
      <c r="F1577" s="2" t="s">
        <v>227</v>
      </c>
      <c r="G1577" s="2">
        <v>49</v>
      </c>
      <c r="H1577" s="2">
        <v>52</v>
      </c>
      <c r="I1577" s="2">
        <v>50.5</v>
      </c>
      <c r="J1577" s="5" t="s">
        <v>2457</v>
      </c>
      <c r="K1577" s="2" t="s">
        <v>2472</v>
      </c>
      <c r="L1577" s="24">
        <v>0</v>
      </c>
      <c r="M1577" s="37">
        <v>535.50279999999998</v>
      </c>
      <c r="N1577" s="38">
        <v>0</v>
      </c>
      <c r="O1577" s="38">
        <v>0</v>
      </c>
      <c r="P1577" s="36">
        <v>0</v>
      </c>
      <c r="Q1577" s="41">
        <f>ROUND(N1577*$N$11-O1577, 2)</f>
        <v>0</v>
      </c>
      <c r="R1577" s="45">
        <f>ROUND(N1577-O1577-Q1577, 2)</f>
        <v>0</v>
      </c>
    </row>
    <row r="1578" spans="1:18" x14ac:dyDescent="0.25">
      <c r="A1578" s="2">
        <v>8135</v>
      </c>
      <c r="B1578" s="1" t="s">
        <v>1368</v>
      </c>
      <c r="C1578" s="2" t="s">
        <v>7</v>
      </c>
      <c r="D1578" s="1" t="s">
        <v>1363</v>
      </c>
      <c r="E1578" s="2">
        <v>4466</v>
      </c>
      <c r="F1578" s="2" t="s">
        <v>1202</v>
      </c>
      <c r="G1578" s="2">
        <v>45</v>
      </c>
      <c r="H1578" s="2">
        <v>36</v>
      </c>
      <c r="I1578" s="2">
        <v>40.5</v>
      </c>
      <c r="J1578" s="5" t="s">
        <v>2457</v>
      </c>
      <c r="K1578" s="2" t="s">
        <v>2472</v>
      </c>
      <c r="L1578" s="24">
        <v>0</v>
      </c>
      <c r="M1578" s="37">
        <v>1454.4766999999999</v>
      </c>
      <c r="N1578" s="38">
        <v>0</v>
      </c>
      <c r="O1578" s="38">
        <v>0</v>
      </c>
      <c r="P1578" s="36">
        <v>0</v>
      </c>
      <c r="Q1578" s="41">
        <f>ROUND(N1578*$N$11-O1578, 2)</f>
        <v>0</v>
      </c>
      <c r="R1578" s="45">
        <f>ROUND(N1578-O1578-Q1578, 2)</f>
        <v>0</v>
      </c>
    </row>
    <row r="1579" spans="1:18" x14ac:dyDescent="0.25">
      <c r="A1579" s="2">
        <v>79823</v>
      </c>
      <c r="B1579" s="1" t="s">
        <v>1668</v>
      </c>
      <c r="C1579" s="2" t="s">
        <v>7</v>
      </c>
      <c r="D1579" s="1" t="s">
        <v>323</v>
      </c>
      <c r="E1579" s="2">
        <v>4239</v>
      </c>
      <c r="F1579" s="2" t="s">
        <v>227</v>
      </c>
      <c r="G1579" s="2">
        <v>35</v>
      </c>
      <c r="H1579" s="2">
        <v>33</v>
      </c>
      <c r="I1579" s="2">
        <v>34</v>
      </c>
      <c r="J1579" s="5" t="s">
        <v>2457</v>
      </c>
      <c r="K1579" s="2" t="s">
        <v>2472</v>
      </c>
      <c r="L1579" s="24">
        <v>0</v>
      </c>
      <c r="M1579" s="37">
        <v>2498.3717999999999</v>
      </c>
      <c r="N1579" s="38">
        <v>0</v>
      </c>
      <c r="O1579" s="38">
        <v>0</v>
      </c>
      <c r="P1579" s="36">
        <v>0</v>
      </c>
      <c r="Q1579" s="41">
        <f>ROUND(N1579*$N$11-O1579, 2)</f>
        <v>0</v>
      </c>
      <c r="R1579" s="45">
        <f>ROUND(N1579-O1579-Q1579, 2)</f>
        <v>0</v>
      </c>
    </row>
    <row r="1580" spans="1:18" x14ac:dyDescent="0.25">
      <c r="A1580" s="2">
        <v>87400</v>
      </c>
      <c r="B1580" s="1" t="s">
        <v>1852</v>
      </c>
      <c r="C1580" s="2" t="s">
        <v>118</v>
      </c>
      <c r="D1580" s="1" t="s">
        <v>1853</v>
      </c>
      <c r="E1580" s="2">
        <v>87399</v>
      </c>
      <c r="F1580" s="2" t="s">
        <v>227</v>
      </c>
      <c r="G1580" s="2">
        <v>64</v>
      </c>
      <c r="H1580" s="2">
        <v>66</v>
      </c>
      <c r="I1580" s="2">
        <v>65</v>
      </c>
      <c r="J1580" s="5" t="s">
        <v>2457</v>
      </c>
      <c r="K1580" s="2" t="s">
        <v>2472</v>
      </c>
      <c r="L1580" s="24">
        <v>0</v>
      </c>
      <c r="M1580" s="37">
        <v>569.53639999999996</v>
      </c>
      <c r="N1580" s="38">
        <v>0</v>
      </c>
      <c r="O1580" s="38">
        <v>0</v>
      </c>
      <c r="P1580" s="36">
        <v>0</v>
      </c>
      <c r="Q1580" s="41">
        <f>ROUND(N1580*$N$11-O1580, 2)</f>
        <v>0</v>
      </c>
      <c r="R1580" s="45">
        <f>ROUND(N1580-O1580-Q1580, 2)</f>
        <v>0</v>
      </c>
    </row>
    <row r="1581" spans="1:18" x14ac:dyDescent="0.25">
      <c r="A1581" s="2">
        <v>87903</v>
      </c>
      <c r="B1581" s="1" t="s">
        <v>1895</v>
      </c>
      <c r="C1581" s="2" t="s">
        <v>7</v>
      </c>
      <c r="D1581" s="1" t="s">
        <v>729</v>
      </c>
      <c r="E1581" s="2">
        <v>4289</v>
      </c>
      <c r="F1581" s="2" t="s">
        <v>227</v>
      </c>
      <c r="G1581" s="2">
        <v>42</v>
      </c>
      <c r="H1581" s="2">
        <v>44</v>
      </c>
      <c r="I1581" s="2">
        <v>43</v>
      </c>
      <c r="J1581" s="5" t="s">
        <v>2457</v>
      </c>
      <c r="K1581" s="2" t="s">
        <v>2472</v>
      </c>
      <c r="L1581" s="24">
        <v>0</v>
      </c>
      <c r="M1581" s="37">
        <v>1807.4612999999999</v>
      </c>
      <c r="N1581" s="38">
        <v>0</v>
      </c>
      <c r="O1581" s="38">
        <v>0</v>
      </c>
      <c r="P1581" s="36">
        <v>0</v>
      </c>
      <c r="Q1581" s="41">
        <f>ROUND(N1581*$N$11-O1581, 2)</f>
        <v>0</v>
      </c>
      <c r="R1581" s="45">
        <f>ROUND(N1581-O1581-Q1581, 2)</f>
        <v>0</v>
      </c>
    </row>
    <row r="1582" spans="1:18" x14ac:dyDescent="0.25">
      <c r="A1582" s="2">
        <v>89580</v>
      </c>
      <c r="B1582" s="1" t="s">
        <v>523</v>
      </c>
      <c r="C1582" s="2" t="s">
        <v>7</v>
      </c>
      <c r="D1582" s="1" t="s">
        <v>461</v>
      </c>
      <c r="E1582" s="2">
        <v>4248</v>
      </c>
      <c r="F1582" s="2" t="s">
        <v>227</v>
      </c>
      <c r="G1582" s="2">
        <v>64</v>
      </c>
      <c r="H1582" s="2">
        <v>62</v>
      </c>
      <c r="I1582" s="2">
        <v>63</v>
      </c>
      <c r="J1582" s="5" t="s">
        <v>2457</v>
      </c>
      <c r="K1582" s="2" t="s">
        <v>2472</v>
      </c>
      <c r="L1582" s="24">
        <v>0</v>
      </c>
      <c r="M1582" s="37">
        <v>855.46400000000006</v>
      </c>
      <c r="N1582" s="38">
        <v>0</v>
      </c>
      <c r="O1582" s="38">
        <v>0</v>
      </c>
      <c r="P1582" s="36">
        <v>0</v>
      </c>
      <c r="Q1582" s="41">
        <f>ROUND(N1582*$N$11-O1582, 2)</f>
        <v>0</v>
      </c>
      <c r="R1582" s="45">
        <f>ROUND(N1582-O1582-Q1582, 2)</f>
        <v>0</v>
      </c>
    </row>
    <row r="1583" spans="1:18" x14ac:dyDescent="0.25">
      <c r="A1583" s="2">
        <v>90156</v>
      </c>
      <c r="B1583" s="1" t="s">
        <v>2066</v>
      </c>
      <c r="C1583" s="2" t="s">
        <v>7</v>
      </c>
      <c r="D1583" s="1" t="s">
        <v>1053</v>
      </c>
      <c r="E1583" s="2">
        <v>4413</v>
      </c>
      <c r="F1583" s="2" t="s">
        <v>900</v>
      </c>
      <c r="G1583" s="2">
        <v>59</v>
      </c>
      <c r="H1583" s="2">
        <v>63</v>
      </c>
      <c r="I1583" s="2">
        <v>61</v>
      </c>
      <c r="J1583" s="5" t="s">
        <v>2457</v>
      </c>
      <c r="K1583" s="2" t="s">
        <v>2472</v>
      </c>
      <c r="L1583" s="24">
        <v>0</v>
      </c>
      <c r="M1583" s="37">
        <v>704.51980000000003</v>
      </c>
      <c r="N1583" s="38">
        <v>0</v>
      </c>
      <c r="O1583" s="38">
        <v>0</v>
      </c>
      <c r="P1583" s="36">
        <v>0</v>
      </c>
      <c r="Q1583" s="41">
        <f>ROUND(N1583*$N$11-O1583, 2)</f>
        <v>0</v>
      </c>
      <c r="R1583" s="45">
        <f>ROUND(N1583-O1583-Q1583, 2)</f>
        <v>0</v>
      </c>
    </row>
    <row r="1584" spans="1:18" x14ac:dyDescent="0.25">
      <c r="A1584" s="2">
        <v>91169</v>
      </c>
      <c r="B1584" s="1" t="s">
        <v>333</v>
      </c>
      <c r="C1584" s="2" t="s">
        <v>7</v>
      </c>
      <c r="D1584" s="1" t="s">
        <v>1053</v>
      </c>
      <c r="E1584" s="2">
        <v>4413</v>
      </c>
      <c r="F1584" s="2" t="s">
        <v>900</v>
      </c>
      <c r="G1584" s="2">
        <v>78</v>
      </c>
      <c r="H1584" s="2">
        <v>82</v>
      </c>
      <c r="I1584" s="2">
        <v>80</v>
      </c>
      <c r="J1584" s="5" t="s">
        <v>2457</v>
      </c>
      <c r="K1584" s="2" t="s">
        <v>2453</v>
      </c>
      <c r="L1584" s="24">
        <v>225</v>
      </c>
      <c r="M1584" s="37">
        <v>599.44889999999998</v>
      </c>
      <c r="N1584" s="38">
        <v>134876.0025</v>
      </c>
      <c r="O1584" s="38">
        <v>80925.600000000006</v>
      </c>
      <c r="P1584" s="36">
        <v>53950.402499999997</v>
      </c>
      <c r="Q1584" s="41">
        <f>ROUND(N1584*$N$11-O1584, 2)</f>
        <v>53297.74</v>
      </c>
      <c r="R1584" s="45">
        <f>ROUND(N1584-O1584-Q1584, 2)</f>
        <v>652.66</v>
      </c>
    </row>
    <row r="1585" spans="1:18" x14ac:dyDescent="0.25">
      <c r="A1585" s="2">
        <v>92878</v>
      </c>
      <c r="B1585" s="1" t="s">
        <v>2349</v>
      </c>
      <c r="C1585" s="2" t="s">
        <v>7</v>
      </c>
      <c r="D1585" s="1" t="s">
        <v>669</v>
      </c>
      <c r="E1585" s="2">
        <v>4281</v>
      </c>
      <c r="F1585" s="2" t="s">
        <v>227</v>
      </c>
      <c r="G1585" s="2">
        <v>64</v>
      </c>
      <c r="H1585" s="2">
        <v>63</v>
      </c>
      <c r="I1585" s="2">
        <v>63.5</v>
      </c>
      <c r="J1585" s="5" t="s">
        <v>2457</v>
      </c>
      <c r="K1585" s="2" t="s">
        <v>2472</v>
      </c>
      <c r="L1585" s="24">
        <v>0</v>
      </c>
      <c r="M1585" s="37">
        <v>968.59519999999998</v>
      </c>
      <c r="N1585" s="38">
        <v>0</v>
      </c>
      <c r="O1585" s="38">
        <v>0</v>
      </c>
      <c r="P1585" s="36">
        <v>0</v>
      </c>
      <c r="Q1585" s="41">
        <f>ROUND(N1585*$N$11-O1585, 2)</f>
        <v>0</v>
      </c>
      <c r="R1585" s="45">
        <f>ROUND(N1585-O1585-Q1585, 2)</f>
        <v>0</v>
      </c>
    </row>
    <row r="1586" spans="1:18" x14ac:dyDescent="0.25">
      <c r="A1586" s="2">
        <v>5311</v>
      </c>
      <c r="B1586" s="1" t="s">
        <v>589</v>
      </c>
      <c r="C1586" s="2" t="s">
        <v>7</v>
      </c>
      <c r="D1586" s="1" t="s">
        <v>574</v>
      </c>
      <c r="E1586" s="2">
        <v>4267</v>
      </c>
      <c r="F1586" s="2" t="s">
        <v>227</v>
      </c>
      <c r="G1586" s="2">
        <v>73</v>
      </c>
      <c r="H1586" s="2">
        <v>79</v>
      </c>
      <c r="I1586" s="2">
        <v>76</v>
      </c>
      <c r="J1586" s="5" t="s">
        <v>2457</v>
      </c>
      <c r="K1586" s="2" t="s">
        <v>2453</v>
      </c>
      <c r="L1586" s="24">
        <v>225</v>
      </c>
      <c r="M1586" s="37">
        <v>473.85</v>
      </c>
      <c r="N1586" s="38">
        <v>106616.25</v>
      </c>
      <c r="O1586" s="38">
        <v>63969.75</v>
      </c>
      <c r="P1586" s="36">
        <v>42646.5</v>
      </c>
      <c r="Q1586" s="41">
        <f>ROUND(N1586*$N$11-O1586, 2)</f>
        <v>42130.58</v>
      </c>
      <c r="R1586" s="45">
        <f>ROUND(N1586-O1586-Q1586, 2)</f>
        <v>515.91999999999996</v>
      </c>
    </row>
    <row r="1587" spans="1:18" x14ac:dyDescent="0.25">
      <c r="A1587" s="2">
        <v>4851</v>
      </c>
      <c r="B1587" s="1" t="s">
        <v>165</v>
      </c>
      <c r="C1587" s="2" t="s">
        <v>118</v>
      </c>
      <c r="D1587" s="1" t="s">
        <v>165</v>
      </c>
      <c r="E1587" s="2">
        <v>4207</v>
      </c>
      <c r="F1587" s="2" t="s">
        <v>123</v>
      </c>
      <c r="G1587" s="2">
        <v>51</v>
      </c>
      <c r="H1587" s="2">
        <v>42</v>
      </c>
      <c r="I1587" s="2">
        <v>46.5</v>
      </c>
      <c r="J1587" s="5" t="s">
        <v>2457</v>
      </c>
      <c r="K1587" s="2" t="s">
        <v>2472</v>
      </c>
      <c r="L1587" s="24">
        <v>0</v>
      </c>
      <c r="M1587" s="37">
        <v>289.73079999999999</v>
      </c>
      <c r="N1587" s="38">
        <v>0</v>
      </c>
      <c r="O1587" s="38">
        <v>0</v>
      </c>
      <c r="P1587" s="36">
        <v>0</v>
      </c>
      <c r="Q1587" s="41">
        <f>ROUND(N1587*$N$11-O1587, 2)</f>
        <v>0</v>
      </c>
      <c r="R1587" s="45">
        <f>ROUND(N1587-O1587-Q1587, 2)</f>
        <v>0</v>
      </c>
    </row>
    <row r="1588" spans="1:18" x14ac:dyDescent="0.25">
      <c r="A1588" s="2">
        <v>5141</v>
      </c>
      <c r="B1588" s="1" t="s">
        <v>435</v>
      </c>
      <c r="C1588" s="2" t="s">
        <v>7</v>
      </c>
      <c r="D1588" s="1" t="s">
        <v>432</v>
      </c>
      <c r="E1588" s="2">
        <v>4245</v>
      </c>
      <c r="F1588" s="2" t="s">
        <v>227</v>
      </c>
      <c r="G1588" s="2">
        <v>50</v>
      </c>
      <c r="H1588" s="2">
        <v>61</v>
      </c>
      <c r="I1588" s="2">
        <v>55.5</v>
      </c>
      <c r="J1588" s="5" t="s">
        <v>2457</v>
      </c>
      <c r="K1588" s="2" t="s">
        <v>2472</v>
      </c>
      <c r="L1588" s="24">
        <v>0</v>
      </c>
      <c r="M1588" s="37">
        <v>2133.0214999999998</v>
      </c>
      <c r="N1588" s="38">
        <v>0</v>
      </c>
      <c r="O1588" s="38">
        <v>0</v>
      </c>
      <c r="P1588" s="36">
        <v>0</v>
      </c>
      <c r="Q1588" s="41">
        <f>ROUND(N1588*$N$11-O1588, 2)</f>
        <v>0</v>
      </c>
      <c r="R1588" s="45">
        <f>ROUND(N1588-O1588-Q1588, 2)</f>
        <v>0</v>
      </c>
    </row>
    <row r="1589" spans="1:18" x14ac:dyDescent="0.25">
      <c r="A1589" s="2">
        <v>5542</v>
      </c>
      <c r="B1589" s="1" t="s">
        <v>788</v>
      </c>
      <c r="C1589" s="2" t="s">
        <v>118</v>
      </c>
      <c r="D1589" s="1" t="s">
        <v>789</v>
      </c>
      <c r="E1589" s="2">
        <v>4359</v>
      </c>
      <c r="F1589" s="2" t="s">
        <v>227</v>
      </c>
      <c r="G1589" s="2">
        <v>78</v>
      </c>
      <c r="H1589" s="2">
        <v>41</v>
      </c>
      <c r="I1589" s="2">
        <v>59.5</v>
      </c>
      <c r="J1589" s="5" t="s">
        <v>2457</v>
      </c>
      <c r="K1589" s="2" t="s">
        <v>2472</v>
      </c>
      <c r="L1589" s="24">
        <v>0</v>
      </c>
      <c r="M1589" s="37">
        <v>81.424000000000007</v>
      </c>
      <c r="N1589" s="38">
        <v>0</v>
      </c>
      <c r="O1589" s="38">
        <v>0</v>
      </c>
      <c r="P1589" s="36">
        <v>0</v>
      </c>
      <c r="Q1589" s="41">
        <f>ROUND(N1589*$N$11-O1589, 2)</f>
        <v>0</v>
      </c>
      <c r="R1589" s="45">
        <f>ROUND(N1589-O1589-Q1589, 2)</f>
        <v>0</v>
      </c>
    </row>
    <row r="1590" spans="1:18" x14ac:dyDescent="0.25">
      <c r="A1590" s="2">
        <v>91323</v>
      </c>
      <c r="B1590" s="1" t="s">
        <v>2208</v>
      </c>
      <c r="C1590" s="2" t="s">
        <v>118</v>
      </c>
      <c r="D1590" s="1" t="s">
        <v>2082</v>
      </c>
      <c r="E1590" s="2">
        <v>92327</v>
      </c>
      <c r="F1590" s="2" t="s">
        <v>227</v>
      </c>
      <c r="G1590" s="2">
        <v>72</v>
      </c>
      <c r="H1590" s="2">
        <v>67</v>
      </c>
      <c r="I1590" s="2">
        <v>69.5</v>
      </c>
      <c r="J1590" s="5" t="s">
        <v>2457</v>
      </c>
      <c r="K1590" s="2" t="s">
        <v>2453</v>
      </c>
      <c r="L1590" s="24">
        <v>225</v>
      </c>
      <c r="M1590" s="37">
        <v>345.56319999999999</v>
      </c>
      <c r="N1590" s="38">
        <v>77751.72</v>
      </c>
      <c r="O1590" s="38">
        <v>46872.7</v>
      </c>
      <c r="P1590" s="36">
        <v>30879.020000000004</v>
      </c>
      <c r="Q1590" s="41">
        <f>ROUND(N1590*$N$11-O1590, 2)</f>
        <v>30502.78</v>
      </c>
      <c r="R1590" s="45">
        <f>ROUND(N1590-O1590-Q1590, 2)</f>
        <v>376.24</v>
      </c>
    </row>
    <row r="1591" spans="1:18" x14ac:dyDescent="0.25">
      <c r="A1591" s="2">
        <v>225365</v>
      </c>
      <c r="B1591" s="1" t="s">
        <v>2384</v>
      </c>
      <c r="C1591" s="2" t="s">
        <v>118</v>
      </c>
      <c r="D1591" s="1" t="s">
        <v>2340</v>
      </c>
      <c r="E1591" s="2">
        <v>92730</v>
      </c>
      <c r="F1591" s="2" t="s">
        <v>227</v>
      </c>
      <c r="G1591" s="2">
        <v>60</v>
      </c>
      <c r="H1591" s="2">
        <v>41</v>
      </c>
      <c r="I1591" s="2">
        <v>50.5</v>
      </c>
      <c r="J1591" s="5" t="s">
        <v>2457</v>
      </c>
      <c r="K1591" s="2" t="s">
        <v>2472</v>
      </c>
      <c r="L1591" s="24">
        <v>0</v>
      </c>
      <c r="M1591" s="37">
        <v>523.67160000000001</v>
      </c>
      <c r="N1591" s="38">
        <v>0</v>
      </c>
      <c r="O1591" s="38">
        <v>0</v>
      </c>
      <c r="P1591" s="36">
        <v>0</v>
      </c>
      <c r="Q1591" s="41">
        <f>ROUND(N1591*$N$11-O1591, 2)</f>
        <v>0</v>
      </c>
      <c r="R1591" s="45">
        <f>ROUND(N1591-O1591-Q1591, 2)</f>
        <v>0</v>
      </c>
    </row>
    <row r="1592" spans="1:18" x14ac:dyDescent="0.25">
      <c r="A1592" s="2">
        <v>5035</v>
      </c>
      <c r="B1592" s="1" t="s">
        <v>336</v>
      </c>
      <c r="C1592" s="2" t="s">
        <v>7</v>
      </c>
      <c r="D1592" s="1" t="s">
        <v>323</v>
      </c>
      <c r="E1592" s="2">
        <v>4239</v>
      </c>
      <c r="F1592" s="2" t="s">
        <v>227</v>
      </c>
      <c r="G1592" s="2">
        <v>67</v>
      </c>
      <c r="H1592" s="2">
        <v>58</v>
      </c>
      <c r="I1592" s="2">
        <v>62.5</v>
      </c>
      <c r="J1592" s="5" t="s">
        <v>2457</v>
      </c>
      <c r="K1592" s="2" t="s">
        <v>2472</v>
      </c>
      <c r="L1592" s="24">
        <v>0</v>
      </c>
      <c r="M1592" s="37">
        <v>631.30100000000004</v>
      </c>
      <c r="N1592" s="38">
        <v>0</v>
      </c>
      <c r="O1592" s="38">
        <v>0</v>
      </c>
      <c r="P1592" s="36">
        <v>0</v>
      </c>
      <c r="Q1592" s="41">
        <f>ROUND(N1592*$N$11-O1592, 2)</f>
        <v>0</v>
      </c>
      <c r="R1592" s="45">
        <f>ROUND(N1592-O1592-Q1592, 2)</f>
        <v>0</v>
      </c>
    </row>
    <row r="1593" spans="1:18" x14ac:dyDescent="0.25">
      <c r="A1593" s="2">
        <v>5068</v>
      </c>
      <c r="B1593" s="1" t="s">
        <v>364</v>
      </c>
      <c r="C1593" s="2" t="s">
        <v>7</v>
      </c>
      <c r="D1593" s="1" t="s">
        <v>342</v>
      </c>
      <c r="E1593" s="2">
        <v>4240</v>
      </c>
      <c r="F1593" s="2" t="s">
        <v>227</v>
      </c>
      <c r="G1593" s="2">
        <v>53</v>
      </c>
      <c r="H1593" s="2">
        <v>54</v>
      </c>
      <c r="I1593" s="2">
        <v>53.5</v>
      </c>
      <c r="J1593" s="5" t="s">
        <v>2457</v>
      </c>
      <c r="K1593" s="2" t="s">
        <v>2472</v>
      </c>
      <c r="L1593" s="24">
        <v>0</v>
      </c>
      <c r="M1593" s="37">
        <v>1242.7615000000001</v>
      </c>
      <c r="N1593" s="38">
        <v>0</v>
      </c>
      <c r="O1593" s="38">
        <v>0</v>
      </c>
      <c r="P1593" s="36">
        <v>0</v>
      </c>
      <c r="Q1593" s="41">
        <f>ROUND(N1593*$N$11-O1593, 2)</f>
        <v>0</v>
      </c>
      <c r="R1593" s="45">
        <f>ROUND(N1593-O1593-Q1593, 2)</f>
        <v>0</v>
      </c>
    </row>
    <row r="1594" spans="1:18" x14ac:dyDescent="0.25">
      <c r="A1594" s="2">
        <v>5329</v>
      </c>
      <c r="B1594" s="1" t="s">
        <v>607</v>
      </c>
      <c r="C1594" s="2" t="s">
        <v>7</v>
      </c>
      <c r="D1594" s="1" t="s">
        <v>602</v>
      </c>
      <c r="E1594" s="2">
        <v>4270</v>
      </c>
      <c r="F1594" s="2" t="s">
        <v>227</v>
      </c>
      <c r="G1594" s="2">
        <v>62</v>
      </c>
      <c r="H1594" s="2">
        <v>62</v>
      </c>
      <c r="I1594" s="2">
        <v>62</v>
      </c>
      <c r="J1594" s="5" t="s">
        <v>2457</v>
      </c>
      <c r="K1594" s="2" t="s">
        <v>2472</v>
      </c>
      <c r="L1594" s="24">
        <v>0</v>
      </c>
      <c r="M1594" s="37">
        <v>804.54960000000005</v>
      </c>
      <c r="N1594" s="38">
        <v>0</v>
      </c>
      <c r="O1594" s="38">
        <v>0</v>
      </c>
      <c r="P1594" s="36">
        <v>0</v>
      </c>
      <c r="Q1594" s="41">
        <f>ROUND(N1594*$N$11-O1594, 2)</f>
        <v>0</v>
      </c>
      <c r="R1594" s="45">
        <f>ROUND(N1594-O1594-Q1594, 2)</f>
        <v>0</v>
      </c>
    </row>
    <row r="1595" spans="1:18" x14ac:dyDescent="0.25">
      <c r="A1595" s="2">
        <v>87470</v>
      </c>
      <c r="B1595" s="1" t="s">
        <v>1866</v>
      </c>
      <c r="C1595" s="2" t="s">
        <v>7</v>
      </c>
      <c r="D1595" s="1" t="s">
        <v>1053</v>
      </c>
      <c r="E1595" s="2">
        <v>4413</v>
      </c>
      <c r="F1595" s="2" t="s">
        <v>900</v>
      </c>
      <c r="G1595" s="2">
        <v>64</v>
      </c>
      <c r="H1595" s="2">
        <v>70</v>
      </c>
      <c r="I1595" s="2">
        <v>67</v>
      </c>
      <c r="J1595" s="5" t="s">
        <v>2457</v>
      </c>
      <c r="K1595" s="2" t="s">
        <v>2453</v>
      </c>
      <c r="L1595" s="24">
        <v>225</v>
      </c>
      <c r="M1595" s="37">
        <v>594.27719999999999</v>
      </c>
      <c r="N1595" s="38">
        <v>133712.37</v>
      </c>
      <c r="O1595" s="38">
        <v>80227.42</v>
      </c>
      <c r="P1595" s="36">
        <v>53484.95</v>
      </c>
      <c r="Q1595" s="41">
        <f>ROUND(N1595*$N$11-O1595, 2)</f>
        <v>52837.919999999998</v>
      </c>
      <c r="R1595" s="45">
        <f>ROUND(N1595-O1595-Q1595, 2)</f>
        <v>647.03</v>
      </c>
    </row>
    <row r="1596" spans="1:18" x14ac:dyDescent="0.25">
      <c r="A1596" s="2">
        <v>89912</v>
      </c>
      <c r="B1596" s="1" t="s">
        <v>2030</v>
      </c>
      <c r="C1596" s="2" t="s">
        <v>7</v>
      </c>
      <c r="D1596" s="1" t="s">
        <v>432</v>
      </c>
      <c r="E1596" s="2">
        <v>4245</v>
      </c>
      <c r="F1596" s="2" t="s">
        <v>227</v>
      </c>
      <c r="G1596" s="2">
        <v>53</v>
      </c>
      <c r="H1596" s="2">
        <v>57</v>
      </c>
      <c r="I1596" s="2">
        <v>55</v>
      </c>
      <c r="J1596" s="5" t="s">
        <v>2457</v>
      </c>
      <c r="K1596" s="2" t="s">
        <v>2472</v>
      </c>
      <c r="L1596" s="24">
        <v>0</v>
      </c>
      <c r="M1596" s="37">
        <v>903.53560000000004</v>
      </c>
      <c r="N1596" s="38">
        <v>0</v>
      </c>
      <c r="O1596" s="38">
        <v>0</v>
      </c>
      <c r="P1596" s="36">
        <v>0</v>
      </c>
      <c r="Q1596" s="41">
        <f>ROUND(N1596*$N$11-O1596, 2)</f>
        <v>0</v>
      </c>
      <c r="R1596" s="45">
        <f>ROUND(N1596-O1596-Q1596, 2)</f>
        <v>0</v>
      </c>
    </row>
    <row r="1597" spans="1:18" x14ac:dyDescent="0.25">
      <c r="A1597" s="2">
        <v>80439</v>
      </c>
      <c r="B1597" s="1" t="s">
        <v>1737</v>
      </c>
      <c r="C1597" s="2" t="s">
        <v>7</v>
      </c>
      <c r="D1597" s="1" t="s">
        <v>432</v>
      </c>
      <c r="E1597" s="2">
        <v>4245</v>
      </c>
      <c r="F1597" s="2" t="s">
        <v>227</v>
      </c>
      <c r="G1597" s="2">
        <v>64</v>
      </c>
      <c r="H1597" s="2">
        <v>69</v>
      </c>
      <c r="I1597" s="2">
        <v>66.5</v>
      </c>
      <c r="J1597" s="5" t="s">
        <v>2457</v>
      </c>
      <c r="K1597" s="2" t="s">
        <v>2453</v>
      </c>
      <c r="L1597" s="24">
        <v>225</v>
      </c>
      <c r="M1597" s="37">
        <v>435.66500000000002</v>
      </c>
      <c r="N1597" s="38">
        <v>98024.625</v>
      </c>
      <c r="O1597" s="38">
        <v>58814.78</v>
      </c>
      <c r="P1597" s="36">
        <v>39209.845000000001</v>
      </c>
      <c r="Q1597" s="41">
        <f>ROUND(N1597*$N$11-O1597, 2)</f>
        <v>38735.5</v>
      </c>
      <c r="R1597" s="45">
        <f>ROUND(N1597-O1597-Q1597, 2)</f>
        <v>474.35</v>
      </c>
    </row>
    <row r="1598" spans="1:18" x14ac:dyDescent="0.25">
      <c r="A1598" s="2">
        <v>4804</v>
      </c>
      <c r="B1598" s="1" t="s">
        <v>124</v>
      </c>
      <c r="C1598" s="2" t="s">
        <v>7</v>
      </c>
      <c r="D1598" s="1" t="s">
        <v>122</v>
      </c>
      <c r="E1598" s="2">
        <v>4192</v>
      </c>
      <c r="F1598" s="2" t="s">
        <v>123</v>
      </c>
      <c r="G1598" s="2">
        <v>60</v>
      </c>
      <c r="H1598" s="2">
        <v>45</v>
      </c>
      <c r="I1598" s="2">
        <v>52.5</v>
      </c>
      <c r="J1598" s="5" t="s">
        <v>2457</v>
      </c>
      <c r="K1598" s="2" t="s">
        <v>2472</v>
      </c>
      <c r="L1598" s="24">
        <v>0</v>
      </c>
      <c r="M1598" s="37">
        <v>584.58969999999999</v>
      </c>
      <c r="N1598" s="38">
        <v>0</v>
      </c>
      <c r="O1598" s="38">
        <v>0</v>
      </c>
      <c r="P1598" s="36">
        <v>0</v>
      </c>
      <c r="Q1598" s="41">
        <f>ROUND(N1598*$N$11-O1598, 2)</f>
        <v>0</v>
      </c>
      <c r="R1598" s="45">
        <f>ROUND(N1598-O1598-Q1598, 2)</f>
        <v>0</v>
      </c>
    </row>
    <row r="1599" spans="1:18" x14ac:dyDescent="0.25">
      <c r="A1599" s="2">
        <v>338609</v>
      </c>
      <c r="B1599" s="1" t="s">
        <v>2391</v>
      </c>
      <c r="C1599" s="2" t="s">
        <v>118</v>
      </c>
      <c r="D1599" s="1" t="s">
        <v>2082</v>
      </c>
      <c r="E1599" s="2">
        <v>631426</v>
      </c>
      <c r="F1599" s="2" t="s">
        <v>227</v>
      </c>
      <c r="G1599" s="2">
        <v>44</v>
      </c>
      <c r="H1599" s="2">
        <v>48</v>
      </c>
      <c r="I1599" s="2">
        <v>46</v>
      </c>
      <c r="J1599" s="5" t="s">
        <v>2457</v>
      </c>
      <c r="K1599" s="2" t="s">
        <v>2472</v>
      </c>
      <c r="L1599" s="24">
        <v>0</v>
      </c>
      <c r="M1599" s="37">
        <v>0</v>
      </c>
      <c r="N1599" s="38">
        <v>0</v>
      </c>
      <c r="O1599" s="38">
        <v>0</v>
      </c>
      <c r="P1599" s="36">
        <v>0</v>
      </c>
      <c r="Q1599" s="41">
        <f>ROUND(N1599*$N$11-O1599, 2)</f>
        <v>0</v>
      </c>
      <c r="R1599" s="45">
        <f>ROUND(N1599-O1599-Q1599, 2)</f>
        <v>0</v>
      </c>
    </row>
    <row r="1600" spans="1:18" x14ac:dyDescent="0.25">
      <c r="A1600" s="2">
        <v>78843</v>
      </c>
      <c r="B1600" s="1" t="s">
        <v>1444</v>
      </c>
      <c r="C1600" s="2" t="s">
        <v>118</v>
      </c>
      <c r="D1600" s="1" t="s">
        <v>1444</v>
      </c>
      <c r="E1600" s="2">
        <v>79207</v>
      </c>
      <c r="F1600" s="2" t="s">
        <v>227</v>
      </c>
      <c r="G1600" s="2">
        <v>56</v>
      </c>
      <c r="H1600" s="2">
        <v>56</v>
      </c>
      <c r="I1600" s="2">
        <v>56</v>
      </c>
      <c r="J1600" s="5" t="s">
        <v>2457</v>
      </c>
      <c r="K1600" s="2" t="s">
        <v>2472</v>
      </c>
      <c r="L1600" s="24">
        <v>0</v>
      </c>
      <c r="M1600" s="37">
        <v>204.14490000000001</v>
      </c>
      <c r="N1600" s="38">
        <v>0</v>
      </c>
      <c r="O1600" s="38">
        <v>0</v>
      </c>
      <c r="P1600" s="36">
        <v>0</v>
      </c>
      <c r="Q1600" s="41">
        <f>ROUND(N1600*$N$11-O1600, 2)</f>
        <v>0</v>
      </c>
      <c r="R1600" s="45">
        <f>ROUND(N1600-O1600-Q1600, 2)</f>
        <v>0</v>
      </c>
    </row>
    <row r="1601" spans="1:18" x14ac:dyDescent="0.25">
      <c r="A1601" s="2">
        <v>4931</v>
      </c>
      <c r="B1601" s="1" t="s">
        <v>244</v>
      </c>
      <c r="C1601" s="2" t="s">
        <v>7</v>
      </c>
      <c r="D1601" s="1" t="s">
        <v>226</v>
      </c>
      <c r="E1601" s="2">
        <v>4235</v>
      </c>
      <c r="F1601" s="2" t="s">
        <v>227</v>
      </c>
      <c r="G1601" s="2">
        <v>69</v>
      </c>
      <c r="H1601" s="2">
        <v>70</v>
      </c>
      <c r="I1601" s="2">
        <v>69.5</v>
      </c>
      <c r="J1601" s="5" t="s">
        <v>2457</v>
      </c>
      <c r="K1601" s="2" t="s">
        <v>2453</v>
      </c>
      <c r="L1601" s="24">
        <v>225</v>
      </c>
      <c r="M1601" s="37">
        <v>532.11289999999997</v>
      </c>
      <c r="N1601" s="38">
        <v>119725.4025</v>
      </c>
      <c r="O1601" s="38">
        <v>71835.240000000005</v>
      </c>
      <c r="P1601" s="36">
        <v>47890.162499999991</v>
      </c>
      <c r="Q1601" s="41">
        <f>ROUND(N1601*$N$11-O1601, 2)</f>
        <v>47310.81</v>
      </c>
      <c r="R1601" s="45">
        <f>ROUND(N1601-O1601-Q1601, 2)</f>
        <v>579.35</v>
      </c>
    </row>
    <row r="1602" spans="1:18" x14ac:dyDescent="0.25">
      <c r="A1602" s="2">
        <v>79144</v>
      </c>
      <c r="B1602" s="1" t="s">
        <v>1543</v>
      </c>
      <c r="C1602" s="2" t="s">
        <v>7</v>
      </c>
      <c r="D1602" s="1" t="s">
        <v>323</v>
      </c>
      <c r="E1602" s="2">
        <v>4239</v>
      </c>
      <c r="F1602" s="2" t="s">
        <v>227</v>
      </c>
      <c r="G1602" s="2">
        <v>71</v>
      </c>
      <c r="H1602" s="2">
        <v>70</v>
      </c>
      <c r="I1602" s="2">
        <v>70.5</v>
      </c>
      <c r="J1602" s="5" t="s">
        <v>2457</v>
      </c>
      <c r="K1602" s="2" t="s">
        <v>2453</v>
      </c>
      <c r="L1602" s="24">
        <v>225</v>
      </c>
      <c r="M1602" s="37">
        <v>489.39710000000002</v>
      </c>
      <c r="N1602" s="38">
        <v>110114.3475</v>
      </c>
      <c r="O1602" s="38">
        <v>66068.61</v>
      </c>
      <c r="P1602" s="36">
        <v>44045.737500000003</v>
      </c>
      <c r="Q1602" s="41">
        <f>ROUND(N1602*$N$11-O1602, 2)</f>
        <v>43512.89</v>
      </c>
      <c r="R1602" s="45">
        <f>ROUND(N1602-O1602-Q1602, 2)</f>
        <v>532.85</v>
      </c>
    </row>
    <row r="1603" spans="1:18" x14ac:dyDescent="0.25">
      <c r="A1603" s="2">
        <v>5022</v>
      </c>
      <c r="B1603" s="1" t="s">
        <v>324</v>
      </c>
      <c r="C1603" s="2" t="s">
        <v>7</v>
      </c>
      <c r="D1603" s="1" t="s">
        <v>323</v>
      </c>
      <c r="E1603" s="2">
        <v>4239</v>
      </c>
      <c r="F1603" s="2" t="s">
        <v>227</v>
      </c>
      <c r="G1603" s="2">
        <v>51</v>
      </c>
      <c r="H1603" s="2">
        <v>65</v>
      </c>
      <c r="I1603" s="2">
        <v>58</v>
      </c>
      <c r="J1603" s="5" t="s">
        <v>2457</v>
      </c>
      <c r="K1603" s="2" t="s">
        <v>2472</v>
      </c>
      <c r="L1603" s="24">
        <v>0</v>
      </c>
      <c r="M1603" s="37">
        <v>1043.8140000000001</v>
      </c>
      <c r="N1603" s="38">
        <v>0</v>
      </c>
      <c r="O1603" s="38">
        <v>0</v>
      </c>
      <c r="P1603" s="36">
        <v>0</v>
      </c>
      <c r="Q1603" s="41">
        <f>ROUND(N1603*$N$11-O1603, 2)</f>
        <v>0</v>
      </c>
      <c r="R1603" s="45">
        <f>ROUND(N1603-O1603-Q1603, 2)</f>
        <v>0</v>
      </c>
    </row>
    <row r="1604" spans="1:18" x14ac:dyDescent="0.25">
      <c r="A1604" s="2">
        <v>5296</v>
      </c>
      <c r="B1604" s="1" t="s">
        <v>573</v>
      </c>
      <c r="C1604" s="2" t="s">
        <v>7</v>
      </c>
      <c r="D1604" s="1" t="s">
        <v>574</v>
      </c>
      <c r="E1604" s="2">
        <v>4267</v>
      </c>
      <c r="F1604" s="2" t="s">
        <v>227</v>
      </c>
      <c r="G1604" s="2">
        <v>64</v>
      </c>
      <c r="H1604" s="2">
        <v>53</v>
      </c>
      <c r="I1604" s="2">
        <v>58.5</v>
      </c>
      <c r="J1604" s="5" t="s">
        <v>2457</v>
      </c>
      <c r="K1604" s="2" t="s">
        <v>2472</v>
      </c>
      <c r="L1604" s="24">
        <v>0</v>
      </c>
      <c r="M1604" s="37">
        <v>1128.0434</v>
      </c>
      <c r="N1604" s="38">
        <v>0</v>
      </c>
      <c r="O1604" s="38">
        <v>0</v>
      </c>
      <c r="P1604" s="36">
        <v>0</v>
      </c>
      <c r="Q1604" s="41">
        <f>ROUND(N1604*$N$11-O1604, 2)</f>
        <v>0</v>
      </c>
      <c r="R1604" s="45">
        <f>ROUND(N1604-O1604-Q1604, 2)</f>
        <v>0</v>
      </c>
    </row>
    <row r="1605" spans="1:18" x14ac:dyDescent="0.25">
      <c r="A1605" s="2">
        <v>5393</v>
      </c>
      <c r="B1605" s="1" t="s">
        <v>668</v>
      </c>
      <c r="C1605" s="2" t="s">
        <v>7</v>
      </c>
      <c r="D1605" s="1" t="s">
        <v>669</v>
      </c>
      <c r="E1605" s="2">
        <v>4281</v>
      </c>
      <c r="F1605" s="2" t="s">
        <v>227</v>
      </c>
      <c r="G1605" s="2">
        <v>65</v>
      </c>
      <c r="H1605" s="2">
        <v>57</v>
      </c>
      <c r="I1605" s="2">
        <v>61</v>
      </c>
      <c r="J1605" s="5" t="s">
        <v>2457</v>
      </c>
      <c r="K1605" s="2" t="s">
        <v>2472</v>
      </c>
      <c r="L1605" s="24">
        <v>0</v>
      </c>
      <c r="M1605" s="37">
        <v>740.72109999999998</v>
      </c>
      <c r="N1605" s="38">
        <v>0</v>
      </c>
      <c r="O1605" s="38">
        <v>0</v>
      </c>
      <c r="P1605" s="36">
        <v>0</v>
      </c>
      <c r="Q1605" s="41">
        <f>ROUND(N1605*$N$11-O1605, 2)</f>
        <v>0</v>
      </c>
      <c r="R1605" s="45">
        <f>ROUND(N1605-O1605-Q1605, 2)</f>
        <v>0</v>
      </c>
    </row>
    <row r="1606" spans="1:18" x14ac:dyDescent="0.25">
      <c r="A1606" s="2">
        <v>6006</v>
      </c>
      <c r="B1606" s="1" t="s">
        <v>1170</v>
      </c>
      <c r="C1606" s="2" t="s">
        <v>7</v>
      </c>
      <c r="D1606" s="1" t="s">
        <v>323</v>
      </c>
      <c r="E1606" s="2">
        <v>4239</v>
      </c>
      <c r="F1606" s="2" t="s">
        <v>227</v>
      </c>
      <c r="G1606" s="2">
        <v>55</v>
      </c>
      <c r="H1606" s="2">
        <v>52</v>
      </c>
      <c r="I1606" s="2">
        <v>53.5</v>
      </c>
      <c r="J1606" s="5" t="s">
        <v>2457</v>
      </c>
      <c r="K1606" s="2" t="s">
        <v>2472</v>
      </c>
      <c r="L1606" s="24">
        <v>0</v>
      </c>
      <c r="M1606" s="37">
        <v>1281.0542</v>
      </c>
      <c r="N1606" s="38">
        <v>0</v>
      </c>
      <c r="O1606" s="38">
        <v>0</v>
      </c>
      <c r="P1606" s="36">
        <v>0</v>
      </c>
      <c r="Q1606" s="41">
        <f>ROUND(N1606*$N$11-O1606, 2)</f>
        <v>0</v>
      </c>
      <c r="R1606" s="45">
        <f>ROUND(N1606-O1606-Q1606, 2)</f>
        <v>0</v>
      </c>
    </row>
    <row r="1607" spans="1:18" x14ac:dyDescent="0.25">
      <c r="A1607" s="2">
        <v>10753</v>
      </c>
      <c r="B1607" s="1" t="s">
        <v>1384</v>
      </c>
      <c r="C1607" s="2" t="s">
        <v>118</v>
      </c>
      <c r="D1607" s="1" t="s">
        <v>1385</v>
      </c>
      <c r="E1607" s="2">
        <v>81045</v>
      </c>
      <c r="F1607" s="2" t="s">
        <v>227</v>
      </c>
      <c r="G1607" s="2">
        <v>71</v>
      </c>
      <c r="H1607" s="2">
        <v>75</v>
      </c>
      <c r="I1607" s="2">
        <v>73</v>
      </c>
      <c r="J1607" s="5" t="s">
        <v>2457</v>
      </c>
      <c r="K1607" s="2" t="s">
        <v>2453</v>
      </c>
      <c r="L1607" s="24">
        <v>225</v>
      </c>
      <c r="M1607" s="37">
        <v>382.72669999999999</v>
      </c>
      <c r="N1607" s="38">
        <v>86113.507499999992</v>
      </c>
      <c r="O1607" s="38">
        <v>51623.87</v>
      </c>
      <c r="P1607" s="36">
        <v>34489.63749999999</v>
      </c>
      <c r="Q1607" s="41">
        <f>ROUND(N1607*$N$11-O1607, 2)</f>
        <v>34072.93</v>
      </c>
      <c r="R1607" s="45">
        <f>ROUND(N1607-O1607-Q1607, 2)</f>
        <v>416.71</v>
      </c>
    </row>
    <row r="1608" spans="1:18" x14ac:dyDescent="0.25">
      <c r="A1608" s="2">
        <v>78921</v>
      </c>
      <c r="B1608" s="1" t="s">
        <v>1470</v>
      </c>
      <c r="C1608" s="2" t="s">
        <v>7</v>
      </c>
      <c r="D1608" s="1" t="s">
        <v>437</v>
      </c>
      <c r="E1608" s="2">
        <v>4246</v>
      </c>
      <c r="F1608" s="2" t="s">
        <v>227</v>
      </c>
      <c r="G1608" s="2">
        <v>69</v>
      </c>
      <c r="H1608" s="2">
        <v>63</v>
      </c>
      <c r="I1608" s="2">
        <v>66</v>
      </c>
      <c r="J1608" s="5" t="s">
        <v>2457</v>
      </c>
      <c r="K1608" s="2" t="s">
        <v>2453</v>
      </c>
      <c r="L1608" s="24">
        <v>225</v>
      </c>
      <c r="M1608" s="37">
        <v>1090.3284000000001</v>
      </c>
      <c r="N1608" s="38">
        <v>245323.89</v>
      </c>
      <c r="O1608" s="38">
        <v>147194.32999999999</v>
      </c>
      <c r="P1608" s="36">
        <v>98129.560000000027</v>
      </c>
      <c r="Q1608" s="41">
        <f>ROUND(N1608*$N$11-O1608, 2)</f>
        <v>96942.44</v>
      </c>
      <c r="R1608" s="45">
        <f>ROUND(N1608-O1608-Q1608, 2)</f>
        <v>1187.1199999999999</v>
      </c>
    </row>
    <row r="1609" spans="1:18" x14ac:dyDescent="0.25">
      <c r="A1609" s="2">
        <v>78922</v>
      </c>
      <c r="B1609" s="1" t="s">
        <v>1471</v>
      </c>
      <c r="C1609" s="2" t="s">
        <v>7</v>
      </c>
      <c r="D1609" s="1" t="s">
        <v>437</v>
      </c>
      <c r="E1609" s="2">
        <v>4246</v>
      </c>
      <c r="F1609" s="2" t="s">
        <v>227</v>
      </c>
      <c r="G1609" s="2">
        <v>66</v>
      </c>
      <c r="H1609" s="2">
        <v>64</v>
      </c>
      <c r="I1609" s="2">
        <v>65</v>
      </c>
      <c r="J1609" s="5" t="s">
        <v>2457</v>
      </c>
      <c r="K1609" s="2" t="s">
        <v>2472</v>
      </c>
      <c r="L1609" s="24">
        <v>0</v>
      </c>
      <c r="M1609" s="37">
        <v>467.31569999999999</v>
      </c>
      <c r="N1609" s="38">
        <v>0</v>
      </c>
      <c r="O1609" s="38">
        <v>0</v>
      </c>
      <c r="P1609" s="36">
        <v>0</v>
      </c>
      <c r="Q1609" s="41">
        <f>ROUND(N1609*$N$11-O1609, 2)</f>
        <v>0</v>
      </c>
      <c r="R1609" s="45">
        <f>ROUND(N1609-O1609-Q1609, 2)</f>
        <v>0</v>
      </c>
    </row>
    <row r="1610" spans="1:18" x14ac:dyDescent="0.25">
      <c r="A1610" s="2">
        <v>85847</v>
      </c>
      <c r="B1610" s="1" t="s">
        <v>1835</v>
      </c>
      <c r="C1610" s="2" t="s">
        <v>7</v>
      </c>
      <c r="D1610" s="1" t="s">
        <v>323</v>
      </c>
      <c r="E1610" s="2">
        <v>4239</v>
      </c>
      <c r="F1610" s="2" t="s">
        <v>227</v>
      </c>
      <c r="G1610" s="2">
        <v>55</v>
      </c>
      <c r="H1610" s="2">
        <v>59</v>
      </c>
      <c r="I1610" s="2">
        <v>57</v>
      </c>
      <c r="J1610" s="5" t="s">
        <v>2457</v>
      </c>
      <c r="K1610" s="2" t="s">
        <v>2472</v>
      </c>
      <c r="L1610" s="24">
        <v>0</v>
      </c>
      <c r="M1610" s="37">
        <v>1016.4063</v>
      </c>
      <c r="N1610" s="38">
        <v>0</v>
      </c>
      <c r="O1610" s="38">
        <v>0</v>
      </c>
      <c r="P1610" s="36">
        <v>0</v>
      </c>
      <c r="Q1610" s="41">
        <f>ROUND(N1610*$N$11-O1610, 2)</f>
        <v>0</v>
      </c>
      <c r="R1610" s="45">
        <f>ROUND(N1610-O1610-Q1610, 2)</f>
        <v>0</v>
      </c>
    </row>
    <row r="1611" spans="1:18" x14ac:dyDescent="0.25">
      <c r="A1611" s="2">
        <v>70018</v>
      </c>
      <c r="B1611" s="1" t="s">
        <v>1415</v>
      </c>
      <c r="C1611" s="2" t="s">
        <v>118</v>
      </c>
      <c r="D1611" s="1" t="s">
        <v>1416</v>
      </c>
      <c r="E1611" s="2">
        <v>850099</v>
      </c>
      <c r="F1611" s="2" t="s">
        <v>227</v>
      </c>
      <c r="G1611" s="2">
        <v>66</v>
      </c>
      <c r="H1611" s="2">
        <v>65</v>
      </c>
      <c r="I1611" s="2">
        <v>65.5</v>
      </c>
      <c r="J1611" s="5" t="s">
        <v>2457</v>
      </c>
      <c r="K1611" s="2" t="s">
        <v>2453</v>
      </c>
      <c r="L1611" s="24">
        <v>225</v>
      </c>
      <c r="M1611" s="37">
        <v>752.05129999999997</v>
      </c>
      <c r="N1611" s="38">
        <v>169211.54249999998</v>
      </c>
      <c r="O1611" s="38">
        <v>102048.36</v>
      </c>
      <c r="P1611" s="36">
        <v>67163.182499999981</v>
      </c>
      <c r="Q1611" s="41">
        <f>ROUND(N1611*$N$11-O1611, 2)</f>
        <v>66344.37</v>
      </c>
      <c r="R1611" s="45">
        <f>ROUND(N1611-O1611-Q1611, 2)</f>
        <v>818.81</v>
      </c>
    </row>
    <row r="1612" spans="1:18" x14ac:dyDescent="0.25">
      <c r="A1612" s="2">
        <v>80012</v>
      </c>
      <c r="B1612" s="1" t="s">
        <v>1709</v>
      </c>
      <c r="C1612" s="2" t="s">
        <v>118</v>
      </c>
      <c r="D1612" s="1" t="s">
        <v>1710</v>
      </c>
      <c r="E1612" s="2">
        <v>80011</v>
      </c>
      <c r="F1612" s="2" t="s">
        <v>227</v>
      </c>
      <c r="G1612" s="2">
        <v>80</v>
      </c>
      <c r="H1612" s="2">
        <v>63</v>
      </c>
      <c r="I1612" s="2">
        <v>71.5</v>
      </c>
      <c r="J1612" s="5" t="s">
        <v>2457</v>
      </c>
      <c r="K1612" s="2" t="s">
        <v>2453</v>
      </c>
      <c r="L1612" s="24">
        <v>225</v>
      </c>
      <c r="M1612" s="37">
        <v>139.0703</v>
      </c>
      <c r="N1612" s="38">
        <v>31290.817500000001</v>
      </c>
      <c r="O1612" s="38">
        <v>18825.29</v>
      </c>
      <c r="P1612" s="36">
        <v>12465.5275</v>
      </c>
      <c r="Q1612" s="41">
        <f>ROUND(N1612*$N$11-O1612, 2)</f>
        <v>12314.11</v>
      </c>
      <c r="R1612" s="45">
        <f>ROUND(N1612-O1612-Q1612, 2)</f>
        <v>151.41999999999999</v>
      </c>
    </row>
    <row r="1613" spans="1:18" x14ac:dyDescent="0.25">
      <c r="A1613" s="2">
        <v>5038</v>
      </c>
      <c r="B1613" s="1" t="s">
        <v>339</v>
      </c>
      <c r="C1613" s="2" t="s">
        <v>7</v>
      </c>
      <c r="D1613" s="1" t="s">
        <v>323</v>
      </c>
      <c r="E1613" s="2">
        <v>4239</v>
      </c>
      <c r="F1613" s="2" t="s">
        <v>227</v>
      </c>
      <c r="G1613" s="2">
        <v>63</v>
      </c>
      <c r="H1613" s="2">
        <v>55</v>
      </c>
      <c r="I1613" s="2">
        <v>59</v>
      </c>
      <c r="J1613" s="5" t="s">
        <v>2457</v>
      </c>
      <c r="K1613" s="2" t="s">
        <v>2472</v>
      </c>
      <c r="L1613" s="24">
        <v>0</v>
      </c>
      <c r="M1613" s="37">
        <v>605.27859999999998</v>
      </c>
      <c r="N1613" s="38">
        <v>0</v>
      </c>
      <c r="O1613" s="38">
        <v>0</v>
      </c>
      <c r="P1613" s="36">
        <v>0</v>
      </c>
      <c r="Q1613" s="41">
        <f>ROUND(N1613*$N$11-O1613, 2)</f>
        <v>0</v>
      </c>
      <c r="R1613" s="45">
        <f>ROUND(N1613-O1613-Q1613, 2)</f>
        <v>0</v>
      </c>
    </row>
    <row r="1614" spans="1:18" x14ac:dyDescent="0.25">
      <c r="A1614" s="2">
        <v>81145</v>
      </c>
      <c r="B1614" s="1" t="s">
        <v>1790</v>
      </c>
      <c r="C1614" s="2" t="s">
        <v>7</v>
      </c>
      <c r="D1614" s="1" t="s">
        <v>323</v>
      </c>
      <c r="E1614" s="2">
        <v>4239</v>
      </c>
      <c r="F1614" s="2" t="s">
        <v>227</v>
      </c>
      <c r="G1614" s="2">
        <v>62</v>
      </c>
      <c r="H1614" s="2">
        <v>60</v>
      </c>
      <c r="I1614" s="2">
        <v>61</v>
      </c>
      <c r="J1614" s="5" t="s">
        <v>2457</v>
      </c>
      <c r="K1614" s="2" t="s">
        <v>2472</v>
      </c>
      <c r="L1614" s="24">
        <v>0</v>
      </c>
      <c r="M1614" s="37">
        <v>583.11789999999996</v>
      </c>
      <c r="N1614" s="38">
        <v>0</v>
      </c>
      <c r="O1614" s="38">
        <v>0</v>
      </c>
      <c r="P1614" s="36">
        <v>0</v>
      </c>
      <c r="Q1614" s="41">
        <f>ROUND(N1614*$N$11-O1614, 2)</f>
        <v>0</v>
      </c>
      <c r="R1614" s="45">
        <f>ROUND(N1614-O1614-Q1614, 2)</f>
        <v>0</v>
      </c>
    </row>
    <row r="1615" spans="1:18" x14ac:dyDescent="0.25">
      <c r="A1615" s="2">
        <v>5139</v>
      </c>
      <c r="B1615" s="1" t="s">
        <v>433</v>
      </c>
      <c r="C1615" s="2" t="s">
        <v>7</v>
      </c>
      <c r="D1615" s="1" t="s">
        <v>432</v>
      </c>
      <c r="E1615" s="2">
        <v>4245</v>
      </c>
      <c r="F1615" s="2" t="s">
        <v>227</v>
      </c>
      <c r="G1615" s="2">
        <v>70</v>
      </c>
      <c r="H1615" s="2">
        <v>72</v>
      </c>
      <c r="I1615" s="2">
        <v>71</v>
      </c>
      <c r="J1615" s="5" t="s">
        <v>2457</v>
      </c>
      <c r="K1615" s="2" t="s">
        <v>2453</v>
      </c>
      <c r="L1615" s="24">
        <v>225</v>
      </c>
      <c r="M1615" s="37">
        <v>620.96310000000005</v>
      </c>
      <c r="N1615" s="38">
        <v>139716.69750000001</v>
      </c>
      <c r="O1615" s="38">
        <v>83830.02</v>
      </c>
      <c r="P1615" s="36">
        <v>55886.677500000005</v>
      </c>
      <c r="Q1615" s="41">
        <f>ROUND(N1615*$N$11-O1615, 2)</f>
        <v>55210.59</v>
      </c>
      <c r="R1615" s="45">
        <f>ROUND(N1615-O1615-Q1615, 2)</f>
        <v>676.09</v>
      </c>
    </row>
    <row r="1616" spans="1:18" x14ac:dyDescent="0.25">
      <c r="A1616" s="2">
        <v>91812</v>
      </c>
      <c r="B1616" s="1" t="s">
        <v>2238</v>
      </c>
      <c r="C1616" s="2" t="s">
        <v>7</v>
      </c>
      <c r="D1616" s="1" t="s">
        <v>226</v>
      </c>
      <c r="E1616" s="2">
        <v>4235</v>
      </c>
      <c r="F1616" s="2" t="s">
        <v>227</v>
      </c>
      <c r="G1616" s="2">
        <v>87</v>
      </c>
      <c r="H1616" s="2">
        <v>85</v>
      </c>
      <c r="I1616" s="2">
        <v>86</v>
      </c>
      <c r="J1616" s="5" t="s">
        <v>2457</v>
      </c>
      <c r="K1616" s="2" t="s">
        <v>2453</v>
      </c>
      <c r="L1616" s="24">
        <v>225</v>
      </c>
      <c r="M1616" s="37">
        <v>763.19439999999997</v>
      </c>
      <c r="N1616" s="38">
        <v>171718.74</v>
      </c>
      <c r="O1616" s="38">
        <v>103031.24</v>
      </c>
      <c r="P1616" s="36">
        <v>68687.499999999985</v>
      </c>
      <c r="Q1616" s="41">
        <f>ROUND(N1616*$N$11-O1616, 2)</f>
        <v>67856.55</v>
      </c>
      <c r="R1616" s="45">
        <f>ROUND(N1616-O1616-Q1616, 2)</f>
        <v>830.95</v>
      </c>
    </row>
    <row r="1617" spans="1:18" x14ac:dyDescent="0.25">
      <c r="A1617" s="2">
        <v>5090</v>
      </c>
      <c r="B1617" s="1" t="s">
        <v>384</v>
      </c>
      <c r="C1617" s="2" t="s">
        <v>7</v>
      </c>
      <c r="D1617" s="1" t="s">
        <v>368</v>
      </c>
      <c r="E1617" s="2">
        <v>4241</v>
      </c>
      <c r="F1617" s="2" t="s">
        <v>227</v>
      </c>
      <c r="G1617" s="2">
        <v>68</v>
      </c>
      <c r="H1617" s="2">
        <v>58</v>
      </c>
      <c r="I1617" s="2">
        <v>63</v>
      </c>
      <c r="J1617" s="5" t="s">
        <v>2457</v>
      </c>
      <c r="K1617" s="2" t="s">
        <v>2472</v>
      </c>
      <c r="L1617" s="24">
        <v>0</v>
      </c>
      <c r="M1617" s="37">
        <v>437.88720000000001</v>
      </c>
      <c r="N1617" s="38">
        <v>0</v>
      </c>
      <c r="O1617" s="38">
        <v>0</v>
      </c>
      <c r="P1617" s="36">
        <v>0</v>
      </c>
      <c r="Q1617" s="41">
        <f>ROUND(N1617*$N$11-O1617, 2)</f>
        <v>0</v>
      </c>
      <c r="R1617" s="45">
        <f>ROUND(N1617-O1617-Q1617, 2)</f>
        <v>0</v>
      </c>
    </row>
    <row r="1618" spans="1:18" x14ac:dyDescent="0.25">
      <c r="A1618" s="2">
        <v>5119</v>
      </c>
      <c r="B1618" s="1" t="s">
        <v>411</v>
      </c>
      <c r="C1618" s="2" t="s">
        <v>7</v>
      </c>
      <c r="D1618" s="1" t="s">
        <v>403</v>
      </c>
      <c r="E1618" s="2">
        <v>4242</v>
      </c>
      <c r="F1618" s="2" t="s">
        <v>227</v>
      </c>
      <c r="G1618" s="2">
        <v>76</v>
      </c>
      <c r="H1618" s="2">
        <v>73</v>
      </c>
      <c r="I1618" s="2">
        <v>74.5</v>
      </c>
      <c r="J1618" s="5" t="s">
        <v>2457</v>
      </c>
      <c r="K1618" s="2" t="s">
        <v>2453</v>
      </c>
      <c r="L1618" s="24">
        <v>225</v>
      </c>
      <c r="M1618" s="37">
        <v>689.95569999999998</v>
      </c>
      <c r="N1618" s="38">
        <v>155240.0325</v>
      </c>
      <c r="O1618" s="38">
        <v>93144.02</v>
      </c>
      <c r="P1618" s="36">
        <v>62096.012499999997</v>
      </c>
      <c r="Q1618" s="41">
        <f>ROUND(N1618*$N$11-O1618, 2)</f>
        <v>61344.81</v>
      </c>
      <c r="R1618" s="45">
        <f>ROUND(N1618-O1618-Q1618, 2)</f>
        <v>751.2</v>
      </c>
    </row>
    <row r="1619" spans="1:18" x14ac:dyDescent="0.25">
      <c r="A1619" s="2">
        <v>5217</v>
      </c>
      <c r="B1619" s="1" t="s">
        <v>496</v>
      </c>
      <c r="C1619" s="2" t="s">
        <v>7</v>
      </c>
      <c r="D1619" s="1" t="s">
        <v>490</v>
      </c>
      <c r="E1619" s="2">
        <v>4258</v>
      </c>
      <c r="F1619" s="2" t="s">
        <v>227</v>
      </c>
      <c r="G1619" s="2" t="s">
        <v>2485</v>
      </c>
      <c r="H1619" s="2" t="s">
        <v>2485</v>
      </c>
      <c r="I1619" s="2" t="s">
        <v>2485</v>
      </c>
      <c r="J1619" s="5" t="s">
        <v>2457</v>
      </c>
      <c r="K1619" s="2" t="s">
        <v>2472</v>
      </c>
      <c r="L1619" s="24">
        <v>0</v>
      </c>
      <c r="M1619" s="37">
        <v>68.62</v>
      </c>
      <c r="N1619" s="38">
        <v>0</v>
      </c>
      <c r="O1619" s="38">
        <v>0</v>
      </c>
      <c r="P1619" s="36">
        <v>0</v>
      </c>
      <c r="Q1619" s="41">
        <f>ROUND(N1619*$N$11-O1619, 2)</f>
        <v>0</v>
      </c>
      <c r="R1619" s="45">
        <f>ROUND(N1619-O1619-Q1619, 2)</f>
        <v>0</v>
      </c>
    </row>
    <row r="1620" spans="1:18" x14ac:dyDescent="0.25">
      <c r="A1620" s="2">
        <v>5330</v>
      </c>
      <c r="B1620" s="1" t="s">
        <v>608</v>
      </c>
      <c r="C1620" s="2" t="s">
        <v>7</v>
      </c>
      <c r="D1620" s="1" t="s">
        <v>602</v>
      </c>
      <c r="E1620" s="2">
        <v>4270</v>
      </c>
      <c r="F1620" s="2" t="s">
        <v>227</v>
      </c>
      <c r="G1620" s="2">
        <v>74</v>
      </c>
      <c r="H1620" s="2">
        <v>76</v>
      </c>
      <c r="I1620" s="2">
        <v>75</v>
      </c>
      <c r="J1620" s="5" t="s">
        <v>2457</v>
      </c>
      <c r="K1620" s="2" t="s">
        <v>2453</v>
      </c>
      <c r="L1620" s="24">
        <v>225</v>
      </c>
      <c r="M1620" s="37">
        <v>474.92</v>
      </c>
      <c r="N1620" s="38">
        <v>106857</v>
      </c>
      <c r="O1620" s="38">
        <v>64114.2</v>
      </c>
      <c r="P1620" s="36">
        <v>42742.8</v>
      </c>
      <c r="Q1620" s="41">
        <f>ROUND(N1620*$N$11-O1620, 2)</f>
        <v>42225.72</v>
      </c>
      <c r="R1620" s="45">
        <f>ROUND(N1620-O1620-Q1620, 2)</f>
        <v>517.08000000000004</v>
      </c>
    </row>
    <row r="1621" spans="1:18" x14ac:dyDescent="0.25">
      <c r="A1621" s="2">
        <v>6005</v>
      </c>
      <c r="B1621" s="1" t="s">
        <v>1169</v>
      </c>
      <c r="C1621" s="2" t="s">
        <v>7</v>
      </c>
      <c r="D1621" s="1" t="s">
        <v>291</v>
      </c>
      <c r="E1621" s="2">
        <v>4237</v>
      </c>
      <c r="F1621" s="2" t="s">
        <v>227</v>
      </c>
      <c r="G1621" s="2">
        <v>55</v>
      </c>
      <c r="H1621" s="2">
        <v>51</v>
      </c>
      <c r="I1621" s="2">
        <v>53</v>
      </c>
      <c r="J1621" s="5" t="s">
        <v>2457</v>
      </c>
      <c r="K1621" s="2" t="s">
        <v>2472</v>
      </c>
      <c r="L1621" s="24">
        <v>0</v>
      </c>
      <c r="M1621" s="37">
        <v>883.59540000000004</v>
      </c>
      <c r="N1621" s="38">
        <v>0</v>
      </c>
      <c r="O1621" s="38">
        <v>0</v>
      </c>
      <c r="P1621" s="36">
        <v>0</v>
      </c>
      <c r="Q1621" s="41">
        <f>ROUND(N1621*$N$11-O1621, 2)</f>
        <v>0</v>
      </c>
      <c r="R1621" s="45">
        <f>ROUND(N1621-O1621-Q1621, 2)</f>
        <v>0</v>
      </c>
    </row>
    <row r="1622" spans="1:18" x14ac:dyDescent="0.25">
      <c r="A1622" s="2">
        <v>79375</v>
      </c>
      <c r="B1622" s="1" t="s">
        <v>1571</v>
      </c>
      <c r="C1622" s="2" t="s">
        <v>7</v>
      </c>
      <c r="D1622" s="1" t="s">
        <v>461</v>
      </c>
      <c r="E1622" s="2">
        <v>4248</v>
      </c>
      <c r="F1622" s="2" t="s">
        <v>227</v>
      </c>
      <c r="G1622" s="2">
        <v>67</v>
      </c>
      <c r="H1622" s="2">
        <v>73</v>
      </c>
      <c r="I1622" s="2">
        <v>70</v>
      </c>
      <c r="J1622" s="5" t="s">
        <v>2457</v>
      </c>
      <c r="K1622" s="2" t="s">
        <v>2453</v>
      </c>
      <c r="L1622" s="24">
        <v>225</v>
      </c>
      <c r="M1622" s="37">
        <v>820.99720000000002</v>
      </c>
      <c r="N1622" s="38">
        <v>184724.37</v>
      </c>
      <c r="O1622" s="38">
        <v>110834.62</v>
      </c>
      <c r="P1622" s="36">
        <v>73889.75</v>
      </c>
      <c r="Q1622" s="41">
        <f>ROUND(N1622*$N$11-O1622, 2)</f>
        <v>72995.87</v>
      </c>
      <c r="R1622" s="45">
        <f>ROUND(N1622-O1622-Q1622, 2)</f>
        <v>893.88</v>
      </c>
    </row>
    <row r="1623" spans="1:18" x14ac:dyDescent="0.25">
      <c r="A1623" s="2">
        <v>79645</v>
      </c>
      <c r="B1623" s="1" t="s">
        <v>1641</v>
      </c>
      <c r="C1623" s="2" t="s">
        <v>7</v>
      </c>
      <c r="D1623" s="1" t="s">
        <v>291</v>
      </c>
      <c r="E1623" s="2">
        <v>4237</v>
      </c>
      <c r="F1623" s="2" t="s">
        <v>227</v>
      </c>
      <c r="G1623" s="2">
        <v>54</v>
      </c>
      <c r="H1623" s="2">
        <v>49</v>
      </c>
      <c r="I1623" s="2">
        <v>51.5</v>
      </c>
      <c r="J1623" s="5" t="s">
        <v>2457</v>
      </c>
      <c r="K1623" s="2" t="s">
        <v>2472</v>
      </c>
      <c r="L1623" s="24">
        <v>0</v>
      </c>
      <c r="M1623" s="37">
        <v>950.23419999999999</v>
      </c>
      <c r="N1623" s="38">
        <v>0</v>
      </c>
      <c r="O1623" s="38">
        <v>0</v>
      </c>
      <c r="P1623" s="36">
        <v>0</v>
      </c>
      <c r="Q1623" s="41">
        <f>ROUND(N1623*$N$11-O1623, 2)</f>
        <v>0</v>
      </c>
      <c r="R1623" s="45">
        <f>ROUND(N1623-O1623-Q1623, 2)</f>
        <v>0</v>
      </c>
    </row>
    <row r="1624" spans="1:18" x14ac:dyDescent="0.25">
      <c r="A1624" s="2">
        <v>79721</v>
      </c>
      <c r="B1624" s="1" t="s">
        <v>1655</v>
      </c>
      <c r="C1624" s="2" t="s">
        <v>7</v>
      </c>
      <c r="D1624" s="1" t="s">
        <v>1053</v>
      </c>
      <c r="E1624" s="2">
        <v>4413</v>
      </c>
      <c r="F1624" s="2" t="s">
        <v>900</v>
      </c>
      <c r="G1624" s="2">
        <v>49</v>
      </c>
      <c r="H1624" s="2">
        <v>50</v>
      </c>
      <c r="I1624" s="2">
        <v>49.5</v>
      </c>
      <c r="J1624" s="5" t="s">
        <v>2457</v>
      </c>
      <c r="K1624" s="2" t="s">
        <v>2472</v>
      </c>
      <c r="L1624" s="24">
        <v>0</v>
      </c>
      <c r="M1624" s="37">
        <v>2049.1379000000002</v>
      </c>
      <c r="N1624" s="38">
        <v>0</v>
      </c>
      <c r="O1624" s="38">
        <v>0</v>
      </c>
      <c r="P1624" s="36">
        <v>0</v>
      </c>
      <c r="Q1624" s="41">
        <f>ROUND(N1624*$N$11-O1624, 2)</f>
        <v>0</v>
      </c>
      <c r="R1624" s="45">
        <f>ROUND(N1624-O1624-Q1624, 2)</f>
        <v>0</v>
      </c>
    </row>
    <row r="1625" spans="1:18" x14ac:dyDescent="0.25">
      <c r="A1625" s="2">
        <v>81057</v>
      </c>
      <c r="B1625" s="1" t="s">
        <v>1768</v>
      </c>
      <c r="C1625" s="2" t="s">
        <v>7</v>
      </c>
      <c r="D1625" s="1" t="s">
        <v>490</v>
      </c>
      <c r="E1625" s="2">
        <v>4258</v>
      </c>
      <c r="F1625" s="2" t="s">
        <v>227</v>
      </c>
      <c r="G1625" s="2">
        <v>74</v>
      </c>
      <c r="H1625" s="2">
        <v>65</v>
      </c>
      <c r="I1625" s="2">
        <v>69.5</v>
      </c>
      <c r="J1625" s="5" t="s">
        <v>2457</v>
      </c>
      <c r="K1625" s="2" t="s">
        <v>2453</v>
      </c>
      <c r="L1625" s="24">
        <v>225</v>
      </c>
      <c r="M1625" s="37">
        <v>400.05340000000001</v>
      </c>
      <c r="N1625" s="38">
        <v>90012.014999999999</v>
      </c>
      <c r="O1625" s="38">
        <v>54007.21</v>
      </c>
      <c r="P1625" s="36">
        <v>36004.805</v>
      </c>
      <c r="Q1625" s="41">
        <f>ROUND(N1625*$N$11-O1625, 2)</f>
        <v>35569.24</v>
      </c>
      <c r="R1625" s="45">
        <f>ROUND(N1625-O1625-Q1625, 2)</f>
        <v>435.57</v>
      </c>
    </row>
    <row r="1626" spans="1:18" x14ac:dyDescent="0.25">
      <c r="A1626" s="2">
        <v>85455</v>
      </c>
      <c r="B1626" s="1" t="s">
        <v>1814</v>
      </c>
      <c r="C1626" s="2" t="s">
        <v>118</v>
      </c>
      <c r="D1626" s="1" t="s">
        <v>1815</v>
      </c>
      <c r="E1626" s="2">
        <v>85454</v>
      </c>
      <c r="F1626" s="2" t="s">
        <v>900</v>
      </c>
      <c r="G1626" s="2">
        <v>71</v>
      </c>
      <c r="H1626" s="2">
        <v>51</v>
      </c>
      <c r="I1626" s="2">
        <v>61</v>
      </c>
      <c r="J1626" s="5" t="s">
        <v>2457</v>
      </c>
      <c r="K1626" s="2" t="s">
        <v>2472</v>
      </c>
      <c r="L1626" s="24">
        <v>0</v>
      </c>
      <c r="M1626" s="37">
        <v>126.20829999999999</v>
      </c>
      <c r="N1626" s="38">
        <v>0</v>
      </c>
      <c r="O1626" s="38">
        <v>0</v>
      </c>
      <c r="P1626" s="36">
        <v>0</v>
      </c>
      <c r="Q1626" s="41">
        <f>ROUND(N1626*$N$11-O1626, 2)</f>
        <v>0</v>
      </c>
      <c r="R1626" s="45">
        <f>ROUND(N1626-O1626-Q1626, 2)</f>
        <v>0</v>
      </c>
    </row>
    <row r="1627" spans="1:18" x14ac:dyDescent="0.25">
      <c r="A1627" s="2">
        <v>88399</v>
      </c>
      <c r="B1627" s="1" t="s">
        <v>1926</v>
      </c>
      <c r="C1627" s="2" t="s">
        <v>7</v>
      </c>
      <c r="D1627" s="1" t="s">
        <v>437</v>
      </c>
      <c r="E1627" s="2">
        <v>4246</v>
      </c>
      <c r="F1627" s="2" t="s">
        <v>227</v>
      </c>
      <c r="G1627" s="2">
        <v>62</v>
      </c>
      <c r="H1627" s="2">
        <v>66</v>
      </c>
      <c r="I1627" s="2">
        <v>64</v>
      </c>
      <c r="J1627" s="5" t="s">
        <v>2457</v>
      </c>
      <c r="K1627" s="2" t="s">
        <v>2472</v>
      </c>
      <c r="L1627" s="24">
        <v>0</v>
      </c>
      <c r="M1627" s="37">
        <v>787.13729999999998</v>
      </c>
      <c r="N1627" s="38">
        <v>0</v>
      </c>
      <c r="O1627" s="38">
        <v>0</v>
      </c>
      <c r="P1627" s="36">
        <v>0</v>
      </c>
      <c r="Q1627" s="41">
        <f>ROUND(N1627*$N$11-O1627, 2)</f>
        <v>0</v>
      </c>
      <c r="R1627" s="45">
        <f>ROUND(N1627-O1627-Q1627, 2)</f>
        <v>0</v>
      </c>
    </row>
    <row r="1628" spans="1:18" x14ac:dyDescent="0.25">
      <c r="A1628" s="2">
        <v>91147</v>
      </c>
      <c r="B1628" s="1" t="s">
        <v>2169</v>
      </c>
      <c r="C1628" s="2" t="s">
        <v>118</v>
      </c>
      <c r="D1628" s="1" t="s">
        <v>2170</v>
      </c>
      <c r="E1628" s="2">
        <v>90894</v>
      </c>
      <c r="F1628" s="2" t="s">
        <v>1075</v>
      </c>
      <c r="G1628" s="2" t="s">
        <v>2485</v>
      </c>
      <c r="H1628" s="2" t="s">
        <v>2485</v>
      </c>
      <c r="I1628" s="2" t="s">
        <v>2485</v>
      </c>
      <c r="J1628" s="5" t="s">
        <v>2457</v>
      </c>
      <c r="K1628" s="2" t="s">
        <v>2472</v>
      </c>
      <c r="L1628" s="24">
        <v>0</v>
      </c>
      <c r="M1628" s="37">
        <v>0</v>
      </c>
      <c r="N1628" s="38">
        <v>0</v>
      </c>
      <c r="O1628" s="38">
        <v>0</v>
      </c>
      <c r="P1628" s="36">
        <v>0</v>
      </c>
      <c r="Q1628" s="41">
        <f>ROUND(N1628*$N$11-O1628, 2)</f>
        <v>0</v>
      </c>
      <c r="R1628" s="45">
        <f>ROUND(N1628-O1628-Q1628, 2)</f>
        <v>0</v>
      </c>
    </row>
    <row r="1629" spans="1:18" x14ac:dyDescent="0.25">
      <c r="A1629" s="2">
        <v>78923</v>
      </c>
      <c r="B1629" s="1" t="s">
        <v>1472</v>
      </c>
      <c r="C1629" s="2" t="s">
        <v>7</v>
      </c>
      <c r="D1629" s="1" t="s">
        <v>574</v>
      </c>
      <c r="E1629" s="2">
        <v>4267</v>
      </c>
      <c r="F1629" s="2" t="s">
        <v>227</v>
      </c>
      <c r="G1629" s="2">
        <v>69</v>
      </c>
      <c r="H1629" s="2">
        <v>67</v>
      </c>
      <c r="I1629" s="2">
        <v>68</v>
      </c>
      <c r="J1629" s="5" t="s">
        <v>2457</v>
      </c>
      <c r="K1629" s="2" t="s">
        <v>2453</v>
      </c>
      <c r="L1629" s="24">
        <v>225</v>
      </c>
      <c r="M1629" s="37">
        <v>467.99849999999998</v>
      </c>
      <c r="N1629" s="38">
        <v>105299.66249999999</v>
      </c>
      <c r="O1629" s="38">
        <v>63179.8</v>
      </c>
      <c r="P1629" s="36">
        <v>42119.862499999988</v>
      </c>
      <c r="Q1629" s="41">
        <f>ROUND(N1629*$N$11-O1629, 2)</f>
        <v>41610.32</v>
      </c>
      <c r="R1629" s="45">
        <f>ROUND(N1629-O1629-Q1629, 2)</f>
        <v>509.54</v>
      </c>
    </row>
    <row r="1630" spans="1:18" x14ac:dyDescent="0.25">
      <c r="A1630" s="2">
        <v>79181</v>
      </c>
      <c r="B1630" s="1" t="s">
        <v>1550</v>
      </c>
      <c r="C1630" s="2" t="s">
        <v>7</v>
      </c>
      <c r="D1630" s="1" t="s">
        <v>323</v>
      </c>
      <c r="E1630" s="2">
        <v>4239</v>
      </c>
      <c r="F1630" s="2" t="s">
        <v>227</v>
      </c>
      <c r="G1630" s="2">
        <v>68</v>
      </c>
      <c r="H1630" s="2">
        <v>67</v>
      </c>
      <c r="I1630" s="2">
        <v>67.5</v>
      </c>
      <c r="J1630" s="5" t="s">
        <v>2457</v>
      </c>
      <c r="K1630" s="2" t="s">
        <v>2453</v>
      </c>
      <c r="L1630" s="24">
        <v>225</v>
      </c>
      <c r="M1630" s="37">
        <v>715.34429999999998</v>
      </c>
      <c r="N1630" s="38">
        <v>160952.4675</v>
      </c>
      <c r="O1630" s="38">
        <v>96571.48</v>
      </c>
      <c r="P1630" s="36">
        <v>64380.987500000003</v>
      </c>
      <c r="Q1630" s="41">
        <f>ROUND(N1630*$N$11-O1630, 2)</f>
        <v>63602.14</v>
      </c>
      <c r="R1630" s="45">
        <f>ROUND(N1630-O1630-Q1630, 2)</f>
        <v>778.85</v>
      </c>
    </row>
    <row r="1631" spans="1:18" x14ac:dyDescent="0.25">
      <c r="A1631" s="2">
        <v>5680</v>
      </c>
      <c r="B1631" s="1" t="s">
        <v>919</v>
      </c>
      <c r="C1631" s="2" t="s">
        <v>7</v>
      </c>
      <c r="D1631" s="1" t="s">
        <v>903</v>
      </c>
      <c r="E1631" s="2">
        <v>4403</v>
      </c>
      <c r="F1631" s="2" t="s">
        <v>900</v>
      </c>
      <c r="G1631" s="2">
        <v>82</v>
      </c>
      <c r="H1631" s="2">
        <v>77</v>
      </c>
      <c r="I1631" s="2">
        <v>79.5</v>
      </c>
      <c r="J1631" s="5" t="s">
        <v>2457</v>
      </c>
      <c r="K1631" s="2" t="s">
        <v>2453</v>
      </c>
      <c r="L1631" s="24">
        <v>225</v>
      </c>
      <c r="M1631" s="37">
        <v>337.88510000000002</v>
      </c>
      <c r="N1631" s="38">
        <v>76024.147500000006</v>
      </c>
      <c r="O1631" s="38">
        <v>45614.49</v>
      </c>
      <c r="P1631" s="36">
        <v>30409.657500000008</v>
      </c>
      <c r="Q1631" s="41">
        <f>ROUND(N1631*$N$11-O1631, 2)</f>
        <v>30041.78</v>
      </c>
      <c r="R1631" s="45">
        <f>ROUND(N1631-O1631-Q1631, 2)</f>
        <v>367.88</v>
      </c>
    </row>
    <row r="1632" spans="1:18" x14ac:dyDescent="0.25">
      <c r="A1632" s="2">
        <v>79636</v>
      </c>
      <c r="B1632" s="1" t="s">
        <v>1639</v>
      </c>
      <c r="C1632" s="2" t="s">
        <v>7</v>
      </c>
      <c r="D1632" s="1" t="s">
        <v>403</v>
      </c>
      <c r="E1632" s="2">
        <v>4242</v>
      </c>
      <c r="F1632" s="2" t="s">
        <v>227</v>
      </c>
      <c r="G1632" s="2">
        <v>62</v>
      </c>
      <c r="H1632" s="2">
        <v>55</v>
      </c>
      <c r="I1632" s="2">
        <v>58.5</v>
      </c>
      <c r="J1632" s="5" t="s">
        <v>2457</v>
      </c>
      <c r="K1632" s="2" t="s">
        <v>2472</v>
      </c>
      <c r="L1632" s="24">
        <v>0</v>
      </c>
      <c r="M1632" s="37">
        <v>578.73450000000003</v>
      </c>
      <c r="N1632" s="38">
        <v>0</v>
      </c>
      <c r="O1632" s="38">
        <v>0</v>
      </c>
      <c r="P1632" s="36">
        <v>0</v>
      </c>
      <c r="Q1632" s="41">
        <f>ROUND(N1632*$N$11-O1632, 2)</f>
        <v>0</v>
      </c>
      <c r="R1632" s="45">
        <f>ROUND(N1632-O1632-Q1632, 2)</f>
        <v>0</v>
      </c>
    </row>
    <row r="1633" spans="1:18" x14ac:dyDescent="0.25">
      <c r="A1633" s="2">
        <v>79807</v>
      </c>
      <c r="B1633" s="1" t="s">
        <v>1664</v>
      </c>
      <c r="C1633" s="2" t="s">
        <v>7</v>
      </c>
      <c r="D1633" s="1" t="s">
        <v>226</v>
      </c>
      <c r="E1633" s="2">
        <v>4235</v>
      </c>
      <c r="F1633" s="2" t="s">
        <v>227</v>
      </c>
      <c r="G1633" s="2">
        <v>64</v>
      </c>
      <c r="H1633" s="2">
        <v>64</v>
      </c>
      <c r="I1633" s="2">
        <v>64</v>
      </c>
      <c r="J1633" s="5" t="s">
        <v>2457</v>
      </c>
      <c r="K1633" s="2" t="s">
        <v>2472</v>
      </c>
      <c r="L1633" s="24">
        <v>0</v>
      </c>
      <c r="M1633" s="37">
        <v>825.55359999999996</v>
      </c>
      <c r="N1633" s="38">
        <v>0</v>
      </c>
      <c r="O1633" s="38">
        <v>0</v>
      </c>
      <c r="P1633" s="36">
        <v>0</v>
      </c>
      <c r="Q1633" s="41">
        <f>ROUND(N1633*$N$11-O1633, 2)</f>
        <v>0</v>
      </c>
      <c r="R1633" s="45">
        <f>ROUND(N1633-O1633-Q1633, 2)</f>
        <v>0</v>
      </c>
    </row>
    <row r="1634" spans="1:18" x14ac:dyDescent="0.25">
      <c r="A1634" s="2">
        <v>85844</v>
      </c>
      <c r="B1634" s="1" t="s">
        <v>1834</v>
      </c>
      <c r="C1634" s="2" t="s">
        <v>7</v>
      </c>
      <c r="D1634" s="1" t="s">
        <v>669</v>
      </c>
      <c r="E1634" s="2">
        <v>4281</v>
      </c>
      <c r="F1634" s="2" t="s">
        <v>227</v>
      </c>
      <c r="G1634" s="2">
        <v>54</v>
      </c>
      <c r="H1634" s="2">
        <v>61</v>
      </c>
      <c r="I1634" s="2">
        <v>57.5</v>
      </c>
      <c r="J1634" s="5" t="s">
        <v>2457</v>
      </c>
      <c r="K1634" s="2" t="s">
        <v>2472</v>
      </c>
      <c r="L1634" s="24">
        <v>0</v>
      </c>
      <c r="M1634" s="37">
        <v>542.97919999999999</v>
      </c>
      <c r="N1634" s="38">
        <v>0</v>
      </c>
      <c r="O1634" s="38">
        <v>0</v>
      </c>
      <c r="P1634" s="36">
        <v>0</v>
      </c>
      <c r="Q1634" s="41">
        <f>ROUND(N1634*$N$11-O1634, 2)</f>
        <v>0</v>
      </c>
      <c r="R1634" s="45">
        <f>ROUND(N1634-O1634-Q1634, 2)</f>
        <v>0</v>
      </c>
    </row>
    <row r="1635" spans="1:18" x14ac:dyDescent="0.25">
      <c r="A1635" s="2">
        <v>89581</v>
      </c>
      <c r="B1635" s="1" t="s">
        <v>1962</v>
      </c>
      <c r="C1635" s="2" t="s">
        <v>7</v>
      </c>
      <c r="D1635" s="1" t="s">
        <v>461</v>
      </c>
      <c r="E1635" s="2">
        <v>4248</v>
      </c>
      <c r="F1635" s="2" t="s">
        <v>227</v>
      </c>
      <c r="G1635" s="2">
        <v>55</v>
      </c>
      <c r="H1635" s="2">
        <v>59</v>
      </c>
      <c r="I1635" s="2">
        <v>57</v>
      </c>
      <c r="J1635" s="5" t="s">
        <v>2457</v>
      </c>
      <c r="K1635" s="2" t="s">
        <v>2472</v>
      </c>
      <c r="L1635" s="24">
        <v>0</v>
      </c>
      <c r="M1635" s="37">
        <v>1898.9131</v>
      </c>
      <c r="N1635" s="38">
        <v>0</v>
      </c>
      <c r="O1635" s="38">
        <v>0</v>
      </c>
      <c r="P1635" s="36">
        <v>0</v>
      </c>
      <c r="Q1635" s="41">
        <f>ROUND(N1635*$N$11-O1635, 2)</f>
        <v>0</v>
      </c>
      <c r="R1635" s="45">
        <f>ROUND(N1635-O1635-Q1635, 2)</f>
        <v>0</v>
      </c>
    </row>
    <row r="1636" spans="1:18" x14ac:dyDescent="0.25">
      <c r="A1636" s="2">
        <v>90550</v>
      </c>
      <c r="B1636" s="1" t="s">
        <v>2111</v>
      </c>
      <c r="C1636" s="2" t="s">
        <v>7</v>
      </c>
      <c r="D1636" s="1" t="s">
        <v>669</v>
      </c>
      <c r="E1636" s="2">
        <v>4281</v>
      </c>
      <c r="F1636" s="2" t="s">
        <v>227</v>
      </c>
      <c r="G1636" s="2">
        <v>61</v>
      </c>
      <c r="H1636" s="2">
        <v>59</v>
      </c>
      <c r="I1636" s="2">
        <v>60</v>
      </c>
      <c r="J1636" s="5" t="s">
        <v>2457</v>
      </c>
      <c r="K1636" s="2" t="s">
        <v>2472</v>
      </c>
      <c r="L1636" s="24">
        <v>0</v>
      </c>
      <c r="M1636" s="37">
        <v>589.11990000000003</v>
      </c>
      <c r="N1636" s="38">
        <v>0</v>
      </c>
      <c r="O1636" s="38">
        <v>0</v>
      </c>
      <c r="P1636" s="36">
        <v>0</v>
      </c>
      <c r="Q1636" s="41">
        <f>ROUND(N1636*$N$11-O1636, 2)</f>
        <v>0</v>
      </c>
      <c r="R1636" s="45">
        <f>ROUND(N1636-O1636-Q1636, 2)</f>
        <v>0</v>
      </c>
    </row>
    <row r="1637" spans="1:18" x14ac:dyDescent="0.25">
      <c r="A1637" s="2">
        <v>81200</v>
      </c>
      <c r="B1637" s="1" t="s">
        <v>1802</v>
      </c>
      <c r="C1637" s="2" t="s">
        <v>118</v>
      </c>
      <c r="D1637" s="1" t="s">
        <v>743</v>
      </c>
      <c r="E1637" s="2">
        <v>4310</v>
      </c>
      <c r="F1637" s="2" t="s">
        <v>227</v>
      </c>
      <c r="G1637" s="2">
        <v>70</v>
      </c>
      <c r="H1637" s="2">
        <v>61</v>
      </c>
      <c r="I1637" s="2">
        <v>65.5</v>
      </c>
      <c r="J1637" s="5" t="s">
        <v>2457</v>
      </c>
      <c r="K1637" s="2" t="s">
        <v>2453</v>
      </c>
      <c r="L1637" s="24">
        <v>225</v>
      </c>
      <c r="M1637" s="37">
        <v>34.2378</v>
      </c>
      <c r="N1637" s="38">
        <v>7703.5050000000001</v>
      </c>
      <c r="O1637" s="38">
        <v>4593.7</v>
      </c>
      <c r="P1637" s="36">
        <v>3109.8050000000003</v>
      </c>
      <c r="Q1637" s="41">
        <f>ROUND(N1637*$N$11-O1637, 2)</f>
        <v>3072.53</v>
      </c>
      <c r="R1637" s="45">
        <f>ROUND(N1637-O1637-Q1637, 2)</f>
        <v>37.28</v>
      </c>
    </row>
    <row r="1638" spans="1:18" x14ac:dyDescent="0.25">
      <c r="A1638" s="2">
        <v>91054</v>
      </c>
      <c r="B1638" s="1" t="s">
        <v>2157</v>
      </c>
      <c r="C1638" s="2" t="s">
        <v>118</v>
      </c>
      <c r="D1638" s="1" t="s">
        <v>2157</v>
      </c>
      <c r="E1638" s="2">
        <v>91053</v>
      </c>
      <c r="F1638" s="2" t="s">
        <v>227</v>
      </c>
      <c r="G1638" s="2">
        <v>53</v>
      </c>
      <c r="H1638" s="2">
        <v>38</v>
      </c>
      <c r="I1638" s="2">
        <v>45.5</v>
      </c>
      <c r="J1638" s="5" t="s">
        <v>2457</v>
      </c>
      <c r="K1638" s="2" t="s">
        <v>2472</v>
      </c>
      <c r="L1638" s="24">
        <v>0</v>
      </c>
      <c r="M1638" s="37">
        <v>0</v>
      </c>
      <c r="N1638" s="38">
        <v>0</v>
      </c>
      <c r="O1638" s="38">
        <v>0</v>
      </c>
      <c r="P1638" s="36">
        <v>0</v>
      </c>
      <c r="Q1638" s="41">
        <f>ROUND(N1638*$N$11-O1638, 2)</f>
        <v>0</v>
      </c>
      <c r="R1638" s="45">
        <f>ROUND(N1638-O1638-Q1638, 2)</f>
        <v>0</v>
      </c>
    </row>
    <row r="1639" spans="1:18" x14ac:dyDescent="0.25">
      <c r="A1639" s="2">
        <v>5053</v>
      </c>
      <c r="B1639" s="1" t="s">
        <v>351</v>
      </c>
      <c r="C1639" s="2" t="s">
        <v>7</v>
      </c>
      <c r="D1639" s="1" t="s">
        <v>342</v>
      </c>
      <c r="E1639" s="2">
        <v>4240</v>
      </c>
      <c r="F1639" s="2" t="s">
        <v>227</v>
      </c>
      <c r="G1639" s="2">
        <v>84</v>
      </c>
      <c r="H1639" s="2">
        <v>68</v>
      </c>
      <c r="I1639" s="2">
        <v>76</v>
      </c>
      <c r="J1639" s="5" t="s">
        <v>2457</v>
      </c>
      <c r="K1639" s="2" t="s">
        <v>2453</v>
      </c>
      <c r="L1639" s="24">
        <v>225</v>
      </c>
      <c r="M1639" s="37">
        <v>417.99290000000002</v>
      </c>
      <c r="N1639" s="38">
        <v>94048.402500000011</v>
      </c>
      <c r="O1639" s="38">
        <v>56429.04</v>
      </c>
      <c r="P1639" s="36">
        <v>37619.36250000001</v>
      </c>
      <c r="Q1639" s="41">
        <f>ROUND(N1639*$N$11-O1639, 2)</f>
        <v>37164.26</v>
      </c>
      <c r="R1639" s="45">
        <f>ROUND(N1639-O1639-Q1639, 2)</f>
        <v>455.1</v>
      </c>
    </row>
    <row r="1640" spans="1:18" x14ac:dyDescent="0.25">
      <c r="A1640" s="2">
        <v>5168</v>
      </c>
      <c r="B1640" s="1" t="s">
        <v>460</v>
      </c>
      <c r="C1640" s="2" t="s">
        <v>7</v>
      </c>
      <c r="D1640" s="1" t="s">
        <v>461</v>
      </c>
      <c r="E1640" s="2">
        <v>4248</v>
      </c>
      <c r="F1640" s="2" t="s">
        <v>227</v>
      </c>
      <c r="G1640" s="2">
        <v>70</v>
      </c>
      <c r="H1640" s="2">
        <v>73</v>
      </c>
      <c r="I1640" s="2">
        <v>71.5</v>
      </c>
      <c r="J1640" s="5" t="s">
        <v>2457</v>
      </c>
      <c r="K1640" s="2" t="s">
        <v>2453</v>
      </c>
      <c r="L1640" s="24">
        <v>225</v>
      </c>
      <c r="M1640" s="37">
        <v>699.74360000000001</v>
      </c>
      <c r="N1640" s="38">
        <v>157442.31</v>
      </c>
      <c r="O1640" s="38">
        <v>94465.39</v>
      </c>
      <c r="P1640" s="36">
        <v>62976.92</v>
      </c>
      <c r="Q1640" s="41">
        <f>ROUND(N1640*$N$11-O1640, 2)</f>
        <v>62215.06</v>
      </c>
      <c r="R1640" s="45">
        <f>ROUND(N1640-O1640-Q1640, 2)</f>
        <v>761.86</v>
      </c>
    </row>
    <row r="1641" spans="1:18" x14ac:dyDescent="0.25">
      <c r="A1641" s="2">
        <v>5793</v>
      </c>
      <c r="B1641" s="1" t="s">
        <v>1001</v>
      </c>
      <c r="C1641" s="2" t="s">
        <v>7</v>
      </c>
      <c r="D1641" s="1" t="s">
        <v>1000</v>
      </c>
      <c r="E1641" s="2">
        <v>4406</v>
      </c>
      <c r="F1641" s="2" t="s">
        <v>900</v>
      </c>
      <c r="G1641" s="2">
        <v>74</v>
      </c>
      <c r="H1641" s="2">
        <v>64</v>
      </c>
      <c r="I1641" s="2">
        <v>69</v>
      </c>
      <c r="J1641" s="5" t="s">
        <v>2457</v>
      </c>
      <c r="K1641" s="2" t="s">
        <v>2453</v>
      </c>
      <c r="L1641" s="24">
        <v>225</v>
      </c>
      <c r="M1641" s="37">
        <v>473.3295</v>
      </c>
      <c r="N1641" s="38">
        <v>106499.1375</v>
      </c>
      <c r="O1641" s="38">
        <v>63899.48</v>
      </c>
      <c r="P1641" s="36">
        <v>42599.657499999994</v>
      </c>
      <c r="Q1641" s="41">
        <f>ROUND(N1641*$N$11-O1641, 2)</f>
        <v>42084.31</v>
      </c>
      <c r="R1641" s="45">
        <f>ROUND(N1641-O1641-Q1641, 2)</f>
        <v>515.35</v>
      </c>
    </row>
    <row r="1642" spans="1:18" x14ac:dyDescent="0.25">
      <c r="A1642" s="2">
        <v>10855</v>
      </c>
      <c r="B1642" s="1" t="s">
        <v>1409</v>
      </c>
      <c r="C1642" s="2" t="s">
        <v>7</v>
      </c>
      <c r="D1642" s="1" t="s">
        <v>1053</v>
      </c>
      <c r="E1642" s="2">
        <v>4413</v>
      </c>
      <c r="F1642" s="2" t="s">
        <v>900</v>
      </c>
      <c r="G1642" s="2">
        <v>62</v>
      </c>
      <c r="H1642" s="2">
        <v>68</v>
      </c>
      <c r="I1642" s="2">
        <v>65</v>
      </c>
      <c r="J1642" s="5" t="s">
        <v>2457</v>
      </c>
      <c r="K1642" s="2" t="s">
        <v>2472</v>
      </c>
      <c r="L1642" s="24">
        <v>0</v>
      </c>
      <c r="M1642" s="37">
        <v>446.72480000000002</v>
      </c>
      <c r="N1642" s="38">
        <v>0</v>
      </c>
      <c r="O1642" s="38">
        <v>0</v>
      </c>
      <c r="P1642" s="36">
        <v>0</v>
      </c>
      <c r="Q1642" s="41">
        <f>ROUND(N1642*$N$11-O1642, 2)</f>
        <v>0</v>
      </c>
      <c r="R1642" s="45">
        <f>ROUND(N1642-O1642-Q1642, 2)</f>
        <v>0</v>
      </c>
    </row>
    <row r="1643" spans="1:18" x14ac:dyDescent="0.25">
      <c r="A1643" s="2">
        <v>79222</v>
      </c>
      <c r="B1643" s="1" t="s">
        <v>1556</v>
      </c>
      <c r="C1643" s="2" t="s">
        <v>7</v>
      </c>
      <c r="D1643" s="1" t="s">
        <v>291</v>
      </c>
      <c r="E1643" s="2">
        <v>4237</v>
      </c>
      <c r="F1643" s="2" t="s">
        <v>227</v>
      </c>
      <c r="G1643" s="2">
        <v>56</v>
      </c>
      <c r="H1643" s="2">
        <v>50</v>
      </c>
      <c r="I1643" s="2">
        <v>53</v>
      </c>
      <c r="J1643" s="5" t="s">
        <v>2457</v>
      </c>
      <c r="K1643" s="2" t="s">
        <v>2472</v>
      </c>
      <c r="L1643" s="24">
        <v>0</v>
      </c>
      <c r="M1643" s="37">
        <v>808.05349999999999</v>
      </c>
      <c r="N1643" s="38">
        <v>0</v>
      </c>
      <c r="O1643" s="38">
        <v>0</v>
      </c>
      <c r="P1643" s="36">
        <v>0</v>
      </c>
      <c r="Q1643" s="41">
        <f>ROUND(N1643*$N$11-O1643, 2)</f>
        <v>0</v>
      </c>
      <c r="R1643" s="45">
        <f>ROUND(N1643-O1643-Q1643, 2)</f>
        <v>0</v>
      </c>
    </row>
    <row r="1644" spans="1:18" x14ac:dyDescent="0.25">
      <c r="A1644" s="2">
        <v>79653</v>
      </c>
      <c r="B1644" s="1" t="s">
        <v>1644</v>
      </c>
      <c r="C1644" s="2" t="s">
        <v>7</v>
      </c>
      <c r="D1644" s="1" t="s">
        <v>403</v>
      </c>
      <c r="E1644" s="2">
        <v>4242</v>
      </c>
      <c r="F1644" s="2" t="s">
        <v>227</v>
      </c>
      <c r="G1644" s="2">
        <v>63</v>
      </c>
      <c r="H1644" s="2">
        <v>62</v>
      </c>
      <c r="I1644" s="2">
        <v>62.5</v>
      </c>
      <c r="J1644" s="5" t="s">
        <v>2457</v>
      </c>
      <c r="K1644" s="2" t="s">
        <v>2472</v>
      </c>
      <c r="L1644" s="24">
        <v>0</v>
      </c>
      <c r="M1644" s="37">
        <v>644.0797</v>
      </c>
      <c r="N1644" s="38">
        <v>0</v>
      </c>
      <c r="O1644" s="38">
        <v>0</v>
      </c>
      <c r="P1644" s="36">
        <v>0</v>
      </c>
      <c r="Q1644" s="41">
        <f>ROUND(N1644*$N$11-O1644, 2)</f>
        <v>0</v>
      </c>
      <c r="R1644" s="45">
        <f>ROUND(N1644-O1644-Q1644, 2)</f>
        <v>0</v>
      </c>
    </row>
    <row r="1645" spans="1:18" x14ac:dyDescent="0.25">
      <c r="A1645" s="2">
        <v>90315</v>
      </c>
      <c r="B1645" s="1" t="s">
        <v>991</v>
      </c>
      <c r="C1645" s="2" t="s">
        <v>7</v>
      </c>
      <c r="D1645" s="1" t="s">
        <v>461</v>
      </c>
      <c r="E1645" s="2">
        <v>4248</v>
      </c>
      <c r="F1645" s="2" t="s">
        <v>227</v>
      </c>
      <c r="G1645" s="2">
        <v>66</v>
      </c>
      <c r="H1645" s="2">
        <v>66</v>
      </c>
      <c r="I1645" s="2">
        <v>66</v>
      </c>
      <c r="J1645" s="5" t="s">
        <v>2457</v>
      </c>
      <c r="K1645" s="2" t="s">
        <v>2453</v>
      </c>
      <c r="L1645" s="24">
        <v>225</v>
      </c>
      <c r="M1645" s="37">
        <v>760.67269999999996</v>
      </c>
      <c r="N1645" s="38">
        <v>171151.35749999998</v>
      </c>
      <c r="O1645" s="38">
        <v>102690.81</v>
      </c>
      <c r="P1645" s="36">
        <v>68460.547499999986</v>
      </c>
      <c r="Q1645" s="41">
        <f>ROUND(N1645*$N$11-O1645, 2)</f>
        <v>67632.350000000006</v>
      </c>
      <c r="R1645" s="45">
        <f>ROUND(N1645-O1645-Q1645, 2)</f>
        <v>828.2</v>
      </c>
    </row>
    <row r="1646" spans="1:18" x14ac:dyDescent="0.25">
      <c r="A1646" s="2">
        <v>90875</v>
      </c>
      <c r="B1646" s="1" t="s">
        <v>2142</v>
      </c>
      <c r="C1646" s="2" t="s">
        <v>7</v>
      </c>
      <c r="D1646" s="1" t="s">
        <v>421</v>
      </c>
      <c r="E1646" s="2">
        <v>4243</v>
      </c>
      <c r="F1646" s="2" t="s">
        <v>227</v>
      </c>
      <c r="G1646" s="2">
        <v>29</v>
      </c>
      <c r="H1646" s="2">
        <v>55</v>
      </c>
      <c r="I1646" s="2">
        <v>42</v>
      </c>
      <c r="J1646" s="5" t="s">
        <v>2457</v>
      </c>
      <c r="K1646" s="2" t="s">
        <v>2472</v>
      </c>
      <c r="L1646" s="24">
        <v>0</v>
      </c>
      <c r="M1646" s="37">
        <v>49.928899999999999</v>
      </c>
      <c r="N1646" s="38">
        <v>0</v>
      </c>
      <c r="O1646" s="38">
        <v>0</v>
      </c>
      <c r="P1646" s="36">
        <v>0</v>
      </c>
      <c r="Q1646" s="41">
        <f>ROUND(N1646*$N$11-O1646, 2)</f>
        <v>0</v>
      </c>
      <c r="R1646" s="45">
        <f>ROUND(N1646-O1646-Q1646, 2)</f>
        <v>0</v>
      </c>
    </row>
    <row r="1647" spans="1:18" x14ac:dyDescent="0.25">
      <c r="A1647" s="2">
        <v>78889</v>
      </c>
      <c r="B1647" s="1" t="s">
        <v>1454</v>
      </c>
      <c r="C1647" s="2" t="s">
        <v>118</v>
      </c>
      <c r="D1647" s="1" t="s">
        <v>1455</v>
      </c>
      <c r="E1647" s="2">
        <v>78888</v>
      </c>
      <c r="F1647" s="2" t="s">
        <v>227</v>
      </c>
      <c r="G1647" s="2">
        <v>48</v>
      </c>
      <c r="H1647" s="2">
        <v>42</v>
      </c>
      <c r="I1647" s="2">
        <v>45</v>
      </c>
      <c r="J1647" s="5" t="s">
        <v>2457</v>
      </c>
      <c r="K1647" s="2" t="s">
        <v>2472</v>
      </c>
      <c r="L1647" s="24">
        <v>0</v>
      </c>
      <c r="M1647" s="37">
        <v>197.82480000000001</v>
      </c>
      <c r="N1647" s="38">
        <v>0</v>
      </c>
      <c r="O1647" s="38">
        <v>0</v>
      </c>
      <c r="P1647" s="36">
        <v>0</v>
      </c>
      <c r="Q1647" s="41">
        <f>ROUND(N1647*$N$11-O1647, 2)</f>
        <v>0</v>
      </c>
      <c r="R1647" s="45">
        <f>ROUND(N1647-O1647-Q1647, 2)</f>
        <v>0</v>
      </c>
    </row>
    <row r="1648" spans="1:18" x14ac:dyDescent="0.25">
      <c r="A1648" s="2">
        <v>6009</v>
      </c>
      <c r="B1648" s="1" t="s">
        <v>1172</v>
      </c>
      <c r="C1648" s="2" t="s">
        <v>7</v>
      </c>
      <c r="D1648" s="1" t="s">
        <v>342</v>
      </c>
      <c r="E1648" s="2">
        <v>4240</v>
      </c>
      <c r="F1648" s="2" t="s">
        <v>227</v>
      </c>
      <c r="G1648" s="2">
        <v>77</v>
      </c>
      <c r="H1648" s="2">
        <v>82</v>
      </c>
      <c r="I1648" s="2">
        <v>79.5</v>
      </c>
      <c r="J1648" s="5" t="s">
        <v>2457</v>
      </c>
      <c r="K1648" s="2" t="s">
        <v>2453</v>
      </c>
      <c r="L1648" s="24">
        <v>225</v>
      </c>
      <c r="M1648" s="37">
        <v>367.34059999999999</v>
      </c>
      <c r="N1648" s="38">
        <v>82651.634999999995</v>
      </c>
      <c r="O1648" s="38">
        <v>49590.98</v>
      </c>
      <c r="P1648" s="36">
        <v>33060.654999999992</v>
      </c>
      <c r="Q1648" s="41">
        <f>ROUND(N1648*$N$11-O1648, 2)</f>
        <v>32660.7</v>
      </c>
      <c r="R1648" s="45">
        <f>ROUND(N1648-O1648-Q1648, 2)</f>
        <v>399.95</v>
      </c>
    </row>
    <row r="1649" spans="1:18" x14ac:dyDescent="0.25">
      <c r="A1649" s="2">
        <v>5552</v>
      </c>
      <c r="B1649" s="1" t="s">
        <v>796</v>
      </c>
      <c r="C1649" s="2" t="s">
        <v>118</v>
      </c>
      <c r="D1649" s="1" t="s">
        <v>797</v>
      </c>
      <c r="E1649" s="2">
        <v>4363</v>
      </c>
      <c r="F1649" s="2" t="s">
        <v>227</v>
      </c>
      <c r="G1649" s="2">
        <v>96</v>
      </c>
      <c r="H1649" s="2">
        <v>77</v>
      </c>
      <c r="I1649" s="2">
        <v>86.5</v>
      </c>
      <c r="J1649" s="5" t="s">
        <v>2457</v>
      </c>
      <c r="K1649" s="2" t="s">
        <v>2453</v>
      </c>
      <c r="L1649" s="24">
        <v>225</v>
      </c>
      <c r="M1649" s="37">
        <v>223.75559999999999</v>
      </c>
      <c r="N1649" s="38">
        <v>50345.009999999995</v>
      </c>
      <c r="O1649" s="38">
        <v>30254.49</v>
      </c>
      <c r="P1649" s="36">
        <v>20090.519999999993</v>
      </c>
      <c r="Q1649" s="41">
        <f>ROUND(N1649*$N$11-O1649, 2)</f>
        <v>19846.900000000001</v>
      </c>
      <c r="R1649" s="45">
        <f>ROUND(N1649-O1649-Q1649, 2)</f>
        <v>243.62</v>
      </c>
    </row>
    <row r="1650" spans="1:18" x14ac:dyDescent="0.25">
      <c r="A1650" s="2">
        <v>92048</v>
      </c>
      <c r="B1650" s="1" t="s">
        <v>2254</v>
      </c>
      <c r="C1650" s="2" t="s">
        <v>118</v>
      </c>
      <c r="D1650" s="1" t="s">
        <v>2255</v>
      </c>
      <c r="E1650" s="2">
        <v>92047</v>
      </c>
      <c r="F1650" s="2" t="s">
        <v>227</v>
      </c>
      <c r="G1650" s="2">
        <v>76</v>
      </c>
      <c r="H1650" s="2">
        <v>76</v>
      </c>
      <c r="I1650" s="2">
        <v>76</v>
      </c>
      <c r="J1650" s="5" t="s">
        <v>2457</v>
      </c>
      <c r="K1650" s="2" t="s">
        <v>2453</v>
      </c>
      <c r="L1650" s="24">
        <v>225</v>
      </c>
      <c r="M1650" s="37">
        <v>1060.1723</v>
      </c>
      <c r="N1650" s="38">
        <v>238538.76749999999</v>
      </c>
      <c r="O1650" s="38">
        <v>143126.65</v>
      </c>
      <c r="P1650" s="36">
        <v>95412.117499999993</v>
      </c>
      <c r="Q1650" s="41">
        <f>ROUND(N1650*$N$11-O1650, 2)</f>
        <v>94257.83</v>
      </c>
      <c r="R1650" s="45">
        <f>ROUND(N1650-O1650-Q1650, 2)</f>
        <v>1154.29</v>
      </c>
    </row>
    <row r="1651" spans="1:18" x14ac:dyDescent="0.25">
      <c r="A1651" s="2">
        <v>4811</v>
      </c>
      <c r="B1651" s="1" t="s">
        <v>129</v>
      </c>
      <c r="C1651" s="2" t="s">
        <v>7</v>
      </c>
      <c r="D1651" s="1" t="s">
        <v>122</v>
      </c>
      <c r="E1651" s="2">
        <v>4192</v>
      </c>
      <c r="F1651" s="2" t="s">
        <v>123</v>
      </c>
      <c r="G1651" s="2">
        <v>75</v>
      </c>
      <c r="H1651" s="2">
        <v>73</v>
      </c>
      <c r="I1651" s="2">
        <v>74</v>
      </c>
      <c r="J1651" s="5" t="s">
        <v>2457</v>
      </c>
      <c r="K1651" s="2" t="s">
        <v>2453</v>
      </c>
      <c r="L1651" s="24">
        <v>225</v>
      </c>
      <c r="M1651" s="37">
        <v>410.6028</v>
      </c>
      <c r="N1651" s="38">
        <v>92385.63</v>
      </c>
      <c r="O1651" s="38">
        <v>55431.38</v>
      </c>
      <c r="P1651" s="36">
        <v>36954.250000000007</v>
      </c>
      <c r="Q1651" s="41">
        <f>ROUND(N1651*$N$11-O1651, 2)</f>
        <v>36507.199999999997</v>
      </c>
      <c r="R1651" s="45">
        <f>ROUND(N1651-O1651-Q1651, 2)</f>
        <v>447.05</v>
      </c>
    </row>
    <row r="1652" spans="1:18" x14ac:dyDescent="0.25">
      <c r="A1652" s="2">
        <v>5045</v>
      </c>
      <c r="B1652" s="1" t="s">
        <v>344</v>
      </c>
      <c r="C1652" s="2" t="s">
        <v>7</v>
      </c>
      <c r="D1652" s="1" t="s">
        <v>342</v>
      </c>
      <c r="E1652" s="2">
        <v>4240</v>
      </c>
      <c r="F1652" s="2" t="s">
        <v>227</v>
      </c>
      <c r="G1652" s="2">
        <v>66</v>
      </c>
      <c r="H1652" s="2">
        <v>71</v>
      </c>
      <c r="I1652" s="2">
        <v>68.5</v>
      </c>
      <c r="J1652" s="5" t="s">
        <v>2457</v>
      </c>
      <c r="K1652" s="2" t="s">
        <v>2453</v>
      </c>
      <c r="L1652" s="24">
        <v>225</v>
      </c>
      <c r="M1652" s="37">
        <v>486.44479999999999</v>
      </c>
      <c r="N1652" s="38">
        <v>109450.08</v>
      </c>
      <c r="O1652" s="38">
        <v>65670.05</v>
      </c>
      <c r="P1652" s="36">
        <v>43780.03</v>
      </c>
      <c r="Q1652" s="41">
        <f>ROUND(N1652*$N$11-O1652, 2)</f>
        <v>43250.400000000001</v>
      </c>
      <c r="R1652" s="45">
        <f>ROUND(N1652-O1652-Q1652, 2)</f>
        <v>529.63</v>
      </c>
    </row>
    <row r="1653" spans="1:18" x14ac:dyDescent="0.25">
      <c r="A1653" s="2">
        <v>5056</v>
      </c>
      <c r="B1653" s="1" t="s">
        <v>354</v>
      </c>
      <c r="C1653" s="2" t="s">
        <v>7</v>
      </c>
      <c r="D1653" s="1" t="s">
        <v>342</v>
      </c>
      <c r="E1653" s="2">
        <v>4240</v>
      </c>
      <c r="F1653" s="2" t="s">
        <v>227</v>
      </c>
      <c r="G1653" s="2">
        <v>84</v>
      </c>
      <c r="H1653" s="2">
        <v>86</v>
      </c>
      <c r="I1653" s="2">
        <v>85</v>
      </c>
      <c r="J1653" s="5" t="s">
        <v>2457</v>
      </c>
      <c r="K1653" s="2" t="s">
        <v>2453</v>
      </c>
      <c r="L1653" s="24">
        <v>225</v>
      </c>
      <c r="M1653" s="37">
        <v>454.1037</v>
      </c>
      <c r="N1653" s="38">
        <v>102173.3325</v>
      </c>
      <c r="O1653" s="38">
        <v>61304</v>
      </c>
      <c r="P1653" s="36">
        <v>40869.332500000004</v>
      </c>
      <c r="Q1653" s="41">
        <f>ROUND(N1653*$N$11-O1653, 2)</f>
        <v>40374.92</v>
      </c>
      <c r="R1653" s="45">
        <f>ROUND(N1653-O1653-Q1653, 2)</f>
        <v>494.41</v>
      </c>
    </row>
    <row r="1654" spans="1:18" x14ac:dyDescent="0.25">
      <c r="A1654" s="2">
        <v>5092</v>
      </c>
      <c r="B1654" s="1" t="s">
        <v>386</v>
      </c>
      <c r="C1654" s="2" t="s">
        <v>7</v>
      </c>
      <c r="D1654" s="1" t="s">
        <v>368</v>
      </c>
      <c r="E1654" s="2">
        <v>4241</v>
      </c>
      <c r="F1654" s="2" t="s">
        <v>227</v>
      </c>
      <c r="G1654" s="2">
        <v>73</v>
      </c>
      <c r="H1654" s="2">
        <v>64</v>
      </c>
      <c r="I1654" s="2">
        <v>68.5</v>
      </c>
      <c r="J1654" s="5" t="s">
        <v>2457</v>
      </c>
      <c r="K1654" s="2" t="s">
        <v>2453</v>
      </c>
      <c r="L1654" s="24">
        <v>225</v>
      </c>
      <c r="M1654" s="37">
        <v>497.87360000000001</v>
      </c>
      <c r="N1654" s="38">
        <v>112021.56</v>
      </c>
      <c r="O1654" s="38">
        <v>67212.94</v>
      </c>
      <c r="P1654" s="36">
        <v>44808.619999999995</v>
      </c>
      <c r="Q1654" s="41">
        <f>ROUND(N1654*$N$11-O1654, 2)</f>
        <v>44266.55</v>
      </c>
      <c r="R1654" s="45">
        <f>ROUND(N1654-O1654-Q1654, 2)</f>
        <v>542.07000000000005</v>
      </c>
    </row>
    <row r="1655" spans="1:18" x14ac:dyDescent="0.25">
      <c r="A1655" s="2">
        <v>5155</v>
      </c>
      <c r="B1655" s="1" t="s">
        <v>447</v>
      </c>
      <c r="C1655" s="2" t="s">
        <v>7</v>
      </c>
      <c r="D1655" s="1" t="s">
        <v>437</v>
      </c>
      <c r="E1655" s="2">
        <v>4246</v>
      </c>
      <c r="F1655" s="2" t="s">
        <v>227</v>
      </c>
      <c r="G1655" s="2">
        <v>62</v>
      </c>
      <c r="H1655" s="2">
        <v>54</v>
      </c>
      <c r="I1655" s="2">
        <v>58</v>
      </c>
      <c r="J1655" s="5" t="s">
        <v>2457</v>
      </c>
      <c r="K1655" s="2" t="s">
        <v>2472</v>
      </c>
      <c r="L1655" s="24">
        <v>0</v>
      </c>
      <c r="M1655" s="37">
        <v>937.46910000000003</v>
      </c>
      <c r="N1655" s="38">
        <v>0</v>
      </c>
      <c r="O1655" s="38">
        <v>0</v>
      </c>
      <c r="P1655" s="36">
        <v>0</v>
      </c>
      <c r="Q1655" s="41">
        <f>ROUND(N1655*$N$11-O1655, 2)</f>
        <v>0</v>
      </c>
      <c r="R1655" s="45">
        <f>ROUND(N1655-O1655-Q1655, 2)</f>
        <v>0</v>
      </c>
    </row>
    <row r="1656" spans="1:18" x14ac:dyDescent="0.25">
      <c r="A1656" s="2">
        <v>6015</v>
      </c>
      <c r="B1656" s="1" t="s">
        <v>1177</v>
      </c>
      <c r="C1656" s="2" t="s">
        <v>7</v>
      </c>
      <c r="D1656" s="1" t="s">
        <v>403</v>
      </c>
      <c r="E1656" s="2">
        <v>4242</v>
      </c>
      <c r="F1656" s="2" t="s">
        <v>227</v>
      </c>
      <c r="G1656" s="2">
        <v>49</v>
      </c>
      <c r="H1656" s="2">
        <v>56</v>
      </c>
      <c r="I1656" s="2">
        <v>52.5</v>
      </c>
      <c r="J1656" s="5" t="s">
        <v>2457</v>
      </c>
      <c r="K1656" s="2" t="s">
        <v>2472</v>
      </c>
      <c r="L1656" s="24">
        <v>0</v>
      </c>
      <c r="M1656" s="37">
        <v>4007.1017999999999</v>
      </c>
      <c r="N1656" s="38">
        <v>0</v>
      </c>
      <c r="O1656" s="38">
        <v>0</v>
      </c>
      <c r="P1656" s="36">
        <v>0</v>
      </c>
      <c r="Q1656" s="41">
        <f>ROUND(N1656*$N$11-O1656, 2)</f>
        <v>0</v>
      </c>
      <c r="R1656" s="45">
        <f>ROUND(N1656-O1656-Q1656, 2)</f>
        <v>0</v>
      </c>
    </row>
    <row r="1657" spans="1:18" x14ac:dyDescent="0.25">
      <c r="A1657" s="2">
        <v>79846</v>
      </c>
      <c r="B1657" s="1" t="s">
        <v>1671</v>
      </c>
      <c r="C1657" s="2" t="s">
        <v>7</v>
      </c>
      <c r="D1657" s="1" t="s">
        <v>571</v>
      </c>
      <c r="E1657" s="2">
        <v>4266</v>
      </c>
      <c r="F1657" s="2" t="s">
        <v>227</v>
      </c>
      <c r="G1657" s="2">
        <v>56</v>
      </c>
      <c r="H1657" s="2">
        <v>62</v>
      </c>
      <c r="I1657" s="2">
        <v>59</v>
      </c>
      <c r="J1657" s="5" t="s">
        <v>2457</v>
      </c>
      <c r="K1657" s="2" t="s">
        <v>2472</v>
      </c>
      <c r="L1657" s="24">
        <v>0</v>
      </c>
      <c r="M1657" s="37">
        <v>711.46559999999999</v>
      </c>
      <c r="N1657" s="38">
        <v>0</v>
      </c>
      <c r="O1657" s="38">
        <v>0</v>
      </c>
      <c r="P1657" s="36">
        <v>0</v>
      </c>
      <c r="Q1657" s="41">
        <f>ROUND(N1657*$N$11-O1657, 2)</f>
        <v>0</v>
      </c>
      <c r="R1657" s="45">
        <f>ROUND(N1657-O1657-Q1657, 2)</f>
        <v>0</v>
      </c>
    </row>
    <row r="1658" spans="1:18" x14ac:dyDescent="0.25">
      <c r="A1658" s="2">
        <v>89749</v>
      </c>
      <c r="B1658" s="1" t="s">
        <v>1986</v>
      </c>
      <c r="C1658" s="2" t="s">
        <v>7</v>
      </c>
      <c r="D1658" s="1" t="s">
        <v>1053</v>
      </c>
      <c r="E1658" s="2">
        <v>4413</v>
      </c>
      <c r="F1658" s="2" t="s">
        <v>900</v>
      </c>
      <c r="G1658" s="2">
        <v>77</v>
      </c>
      <c r="H1658" s="2">
        <v>84</v>
      </c>
      <c r="I1658" s="2">
        <v>80.5</v>
      </c>
      <c r="J1658" s="5" t="s">
        <v>2457</v>
      </c>
      <c r="K1658" s="2" t="s">
        <v>2453</v>
      </c>
      <c r="L1658" s="24">
        <v>225</v>
      </c>
      <c r="M1658" s="37">
        <v>621.66899999999998</v>
      </c>
      <c r="N1658" s="38">
        <v>139875.52499999999</v>
      </c>
      <c r="O1658" s="38">
        <v>83925.32</v>
      </c>
      <c r="P1658" s="36">
        <v>55950.204999999987</v>
      </c>
      <c r="Q1658" s="41">
        <f>ROUND(N1658*$N$11-O1658, 2)</f>
        <v>55273.35</v>
      </c>
      <c r="R1658" s="45">
        <f>ROUND(N1658-O1658-Q1658, 2)</f>
        <v>676.85</v>
      </c>
    </row>
    <row r="1659" spans="1:18" x14ac:dyDescent="0.25">
      <c r="A1659" s="2">
        <v>92492</v>
      </c>
      <c r="B1659" s="1" t="s">
        <v>2300</v>
      </c>
      <c r="C1659" s="2" t="s">
        <v>118</v>
      </c>
      <c r="D1659" s="1" t="s">
        <v>1385</v>
      </c>
      <c r="E1659" s="2">
        <v>81045</v>
      </c>
      <c r="F1659" s="2" t="s">
        <v>227</v>
      </c>
      <c r="G1659" s="2">
        <v>61</v>
      </c>
      <c r="H1659" s="2">
        <v>56</v>
      </c>
      <c r="I1659" s="2">
        <v>58.5</v>
      </c>
      <c r="J1659" s="5" t="s">
        <v>2457</v>
      </c>
      <c r="K1659" s="2" t="s">
        <v>2472</v>
      </c>
      <c r="L1659" s="24">
        <v>0</v>
      </c>
      <c r="M1659" s="37">
        <v>278.47019999999998</v>
      </c>
      <c r="N1659" s="38">
        <v>0</v>
      </c>
      <c r="O1659" s="38">
        <v>0</v>
      </c>
      <c r="P1659" s="36">
        <v>0</v>
      </c>
      <c r="Q1659" s="41">
        <f>ROUND(N1659*$N$11-O1659, 2)</f>
        <v>0</v>
      </c>
      <c r="R1659" s="45">
        <f>ROUND(N1659-O1659-Q1659, 2)</f>
        <v>0</v>
      </c>
    </row>
    <row r="1660" spans="1:18" x14ac:dyDescent="0.25">
      <c r="A1660" s="2">
        <v>865358</v>
      </c>
      <c r="B1660" s="1" t="s">
        <v>2431</v>
      </c>
      <c r="C1660" s="2" t="s">
        <v>118</v>
      </c>
      <c r="D1660" s="1" t="s">
        <v>780</v>
      </c>
      <c r="E1660" s="2">
        <v>4348</v>
      </c>
      <c r="F1660" s="2" t="s">
        <v>227</v>
      </c>
      <c r="G1660" s="2">
        <v>65</v>
      </c>
      <c r="H1660" s="2">
        <v>61</v>
      </c>
      <c r="I1660" s="2">
        <v>63</v>
      </c>
      <c r="J1660" s="5" t="s">
        <v>2457</v>
      </c>
      <c r="K1660" s="2" t="s">
        <v>2472</v>
      </c>
      <c r="L1660" s="24">
        <v>0</v>
      </c>
      <c r="M1660" s="37">
        <v>381.60239999999999</v>
      </c>
      <c r="N1660" s="38">
        <v>0</v>
      </c>
      <c r="O1660" s="38">
        <v>0</v>
      </c>
      <c r="P1660" s="36">
        <v>0</v>
      </c>
      <c r="Q1660" s="41">
        <f>ROUND(N1660*$N$11-O1660, 2)</f>
        <v>0</v>
      </c>
      <c r="R1660" s="45">
        <f>ROUND(N1660-O1660-Q1660, 2)</f>
        <v>0</v>
      </c>
    </row>
    <row r="1661" spans="1:18" x14ac:dyDescent="0.25">
      <c r="A1661" s="2">
        <v>91778</v>
      </c>
      <c r="B1661" s="1" t="s">
        <v>2223</v>
      </c>
      <c r="C1661" s="2" t="s">
        <v>118</v>
      </c>
      <c r="D1661" s="1" t="s">
        <v>780</v>
      </c>
      <c r="E1661" s="2">
        <v>4348</v>
      </c>
      <c r="F1661" s="2" t="s">
        <v>227</v>
      </c>
      <c r="G1661" s="2">
        <v>66</v>
      </c>
      <c r="H1661" s="2">
        <v>70</v>
      </c>
      <c r="I1661" s="2">
        <v>68</v>
      </c>
      <c r="J1661" s="5" t="s">
        <v>2457</v>
      </c>
      <c r="K1661" s="2" t="s">
        <v>2453</v>
      </c>
      <c r="L1661" s="24">
        <v>225</v>
      </c>
      <c r="M1661" s="37">
        <v>405.6533</v>
      </c>
      <c r="N1661" s="38">
        <v>91271.992500000008</v>
      </c>
      <c r="O1661" s="38">
        <v>55234.1</v>
      </c>
      <c r="P1661" s="36">
        <v>36037.892500000009</v>
      </c>
      <c r="Q1661" s="41">
        <f>ROUND(N1661*$N$11-O1661, 2)</f>
        <v>35596.230000000003</v>
      </c>
      <c r="R1661" s="45">
        <f>ROUND(N1661-O1661-Q1661, 2)</f>
        <v>441.66</v>
      </c>
    </row>
    <row r="1662" spans="1:18" x14ac:dyDescent="0.25">
      <c r="A1662" s="2">
        <v>5835</v>
      </c>
      <c r="B1662" s="1" t="s">
        <v>1040</v>
      </c>
      <c r="C1662" s="2" t="s">
        <v>7</v>
      </c>
      <c r="D1662" s="1" t="s">
        <v>1037</v>
      </c>
      <c r="E1662" s="2">
        <v>4410</v>
      </c>
      <c r="F1662" s="2" t="s">
        <v>900</v>
      </c>
      <c r="G1662" s="2">
        <v>79</v>
      </c>
      <c r="H1662" s="2">
        <v>70</v>
      </c>
      <c r="I1662" s="2">
        <v>74.5</v>
      </c>
      <c r="J1662" s="5" t="s">
        <v>2457</v>
      </c>
      <c r="K1662" s="2" t="s">
        <v>2453</v>
      </c>
      <c r="L1662" s="24">
        <v>225</v>
      </c>
      <c r="M1662" s="37">
        <v>398.50009999999997</v>
      </c>
      <c r="N1662" s="38">
        <v>89662.522499999992</v>
      </c>
      <c r="O1662" s="38">
        <v>53797.51</v>
      </c>
      <c r="P1662" s="36">
        <v>35865.01249999999</v>
      </c>
      <c r="Q1662" s="41">
        <f>ROUND(N1662*$N$11-O1662, 2)</f>
        <v>35431.14</v>
      </c>
      <c r="R1662" s="45">
        <f>ROUND(N1662-O1662-Q1662, 2)</f>
        <v>433.87</v>
      </c>
    </row>
    <row r="1663" spans="1:18" x14ac:dyDescent="0.25">
      <c r="A1663" s="2">
        <v>80473</v>
      </c>
      <c r="B1663" s="1" t="s">
        <v>1743</v>
      </c>
      <c r="C1663" s="2" t="s">
        <v>118</v>
      </c>
      <c r="D1663" s="1" t="s">
        <v>1593</v>
      </c>
      <c r="E1663" s="2">
        <v>79455</v>
      </c>
      <c r="F1663" s="2" t="s">
        <v>227</v>
      </c>
      <c r="G1663" s="2">
        <v>71</v>
      </c>
      <c r="H1663" s="2">
        <v>63</v>
      </c>
      <c r="I1663" s="2">
        <v>67</v>
      </c>
      <c r="J1663" s="5" t="s">
        <v>2457</v>
      </c>
      <c r="K1663" s="2" t="s">
        <v>2453</v>
      </c>
      <c r="L1663" s="24">
        <v>225</v>
      </c>
      <c r="M1663" s="37">
        <v>81.582099999999997</v>
      </c>
      <c r="N1663" s="38">
        <v>18355.9725</v>
      </c>
      <c r="O1663" s="38">
        <v>10989.28</v>
      </c>
      <c r="P1663" s="36">
        <v>7366.6924999999992</v>
      </c>
      <c r="Q1663" s="41">
        <f>ROUND(N1663*$N$11-O1663, 2)</f>
        <v>7277.87</v>
      </c>
      <c r="R1663" s="45">
        <f>ROUND(N1663-O1663-Q1663, 2)</f>
        <v>88.82</v>
      </c>
    </row>
    <row r="1664" spans="1:18" x14ac:dyDescent="0.25">
      <c r="A1664" s="2">
        <v>5837</v>
      </c>
      <c r="B1664" s="1" t="s">
        <v>1041</v>
      </c>
      <c r="C1664" s="2" t="s">
        <v>7</v>
      </c>
      <c r="D1664" s="1" t="s">
        <v>1037</v>
      </c>
      <c r="E1664" s="2">
        <v>4410</v>
      </c>
      <c r="F1664" s="2" t="s">
        <v>900</v>
      </c>
      <c r="G1664" s="2">
        <v>58</v>
      </c>
      <c r="H1664" s="2">
        <v>61</v>
      </c>
      <c r="I1664" s="2">
        <v>59.5</v>
      </c>
      <c r="J1664" s="5" t="s">
        <v>2457</v>
      </c>
      <c r="K1664" s="2" t="s">
        <v>2472</v>
      </c>
      <c r="L1664" s="24">
        <v>0</v>
      </c>
      <c r="M1664" s="37">
        <v>617.76469999999995</v>
      </c>
      <c r="N1664" s="38">
        <v>0</v>
      </c>
      <c r="O1664" s="38">
        <v>0</v>
      </c>
      <c r="P1664" s="36">
        <v>0</v>
      </c>
      <c r="Q1664" s="41">
        <f>ROUND(N1664*$N$11-O1664, 2)</f>
        <v>0</v>
      </c>
      <c r="R1664" s="45">
        <f>ROUND(N1664-O1664-Q1664, 2)</f>
        <v>0</v>
      </c>
    </row>
    <row r="1665" spans="1:18" x14ac:dyDescent="0.25">
      <c r="A1665" s="2">
        <v>92911</v>
      </c>
      <c r="B1665" s="1" t="s">
        <v>2363</v>
      </c>
      <c r="C1665" s="2" t="s">
        <v>7</v>
      </c>
      <c r="D1665" s="1" t="s">
        <v>432</v>
      </c>
      <c r="E1665" s="2">
        <v>4245</v>
      </c>
      <c r="F1665" s="2" t="s">
        <v>227</v>
      </c>
      <c r="G1665" s="2">
        <v>53</v>
      </c>
      <c r="H1665" s="2">
        <v>57</v>
      </c>
      <c r="I1665" s="2">
        <v>55</v>
      </c>
      <c r="J1665" s="5" t="s">
        <v>2457</v>
      </c>
      <c r="K1665" s="2" t="s">
        <v>2472</v>
      </c>
      <c r="L1665" s="24">
        <v>0</v>
      </c>
      <c r="M1665" s="37">
        <v>784.38900000000001</v>
      </c>
      <c r="N1665" s="38">
        <v>0</v>
      </c>
      <c r="O1665" s="38">
        <v>0</v>
      </c>
      <c r="P1665" s="36">
        <v>0</v>
      </c>
      <c r="Q1665" s="41">
        <f>ROUND(N1665*$N$11-O1665, 2)</f>
        <v>0</v>
      </c>
      <c r="R1665" s="45">
        <f>ROUND(N1665-O1665-Q1665, 2)</f>
        <v>0</v>
      </c>
    </row>
    <row r="1666" spans="1:18" x14ac:dyDescent="0.25">
      <c r="A1666" s="2">
        <v>5829</v>
      </c>
      <c r="B1666" s="1" t="s">
        <v>1032</v>
      </c>
      <c r="C1666" s="2" t="s">
        <v>7</v>
      </c>
      <c r="D1666" s="1" t="s">
        <v>1031</v>
      </c>
      <c r="E1666" s="2">
        <v>4408</v>
      </c>
      <c r="F1666" s="2" t="s">
        <v>900</v>
      </c>
      <c r="G1666" s="2">
        <v>67</v>
      </c>
      <c r="H1666" s="2">
        <v>61</v>
      </c>
      <c r="I1666" s="2">
        <v>64</v>
      </c>
      <c r="J1666" s="5" t="s">
        <v>2457</v>
      </c>
      <c r="K1666" s="2" t="s">
        <v>2472</v>
      </c>
      <c r="L1666" s="24">
        <v>0</v>
      </c>
      <c r="M1666" s="37">
        <v>623.05290000000002</v>
      </c>
      <c r="N1666" s="38">
        <v>0</v>
      </c>
      <c r="O1666" s="38">
        <v>0</v>
      </c>
      <c r="P1666" s="36">
        <v>0</v>
      </c>
      <c r="Q1666" s="41">
        <f>ROUND(N1666*$N$11-O1666, 2)</f>
        <v>0</v>
      </c>
      <c r="R1666" s="45">
        <f>ROUND(N1666-O1666-Q1666, 2)</f>
        <v>0</v>
      </c>
    </row>
    <row r="1667" spans="1:18" x14ac:dyDescent="0.25">
      <c r="A1667" s="2">
        <v>5158</v>
      </c>
      <c r="B1667" s="1" t="s">
        <v>450</v>
      </c>
      <c r="C1667" s="2" t="s">
        <v>7</v>
      </c>
      <c r="D1667" s="1" t="s">
        <v>437</v>
      </c>
      <c r="E1667" s="2">
        <v>4246</v>
      </c>
      <c r="F1667" s="2" t="s">
        <v>227</v>
      </c>
      <c r="G1667" s="2">
        <v>68</v>
      </c>
      <c r="H1667" s="2">
        <v>63</v>
      </c>
      <c r="I1667" s="2">
        <v>65.5</v>
      </c>
      <c r="J1667" s="5" t="s">
        <v>2457</v>
      </c>
      <c r="K1667" s="2" t="s">
        <v>2453</v>
      </c>
      <c r="L1667" s="24">
        <v>225</v>
      </c>
      <c r="M1667" s="37">
        <v>730.33950000000004</v>
      </c>
      <c r="N1667" s="38">
        <v>164326.38750000001</v>
      </c>
      <c r="O1667" s="38">
        <v>98595.83</v>
      </c>
      <c r="P1667" s="36">
        <v>65730.55750000001</v>
      </c>
      <c r="Q1667" s="41">
        <f>ROUND(N1667*$N$11-O1667, 2)</f>
        <v>64935.38</v>
      </c>
      <c r="R1667" s="45">
        <f>ROUND(N1667-O1667-Q1667, 2)</f>
        <v>795.18</v>
      </c>
    </row>
    <row r="1668" spans="1:18" x14ac:dyDescent="0.25">
      <c r="A1668" s="2">
        <v>79247</v>
      </c>
      <c r="B1668" s="1" t="s">
        <v>1559</v>
      </c>
      <c r="C1668" s="2" t="s">
        <v>7</v>
      </c>
      <c r="D1668" s="1" t="s">
        <v>403</v>
      </c>
      <c r="E1668" s="2">
        <v>4242</v>
      </c>
      <c r="F1668" s="2" t="s">
        <v>227</v>
      </c>
      <c r="G1668" s="2">
        <v>66</v>
      </c>
      <c r="H1668" s="2">
        <v>58</v>
      </c>
      <c r="I1668" s="2">
        <v>62</v>
      </c>
      <c r="J1668" s="5" t="s">
        <v>2457</v>
      </c>
      <c r="K1668" s="2" t="s">
        <v>2472</v>
      </c>
      <c r="L1668" s="24">
        <v>0</v>
      </c>
      <c r="M1668" s="37">
        <v>620.93949999999995</v>
      </c>
      <c r="N1668" s="38">
        <v>0</v>
      </c>
      <c r="O1668" s="38">
        <v>0</v>
      </c>
      <c r="P1668" s="36">
        <v>0</v>
      </c>
      <c r="Q1668" s="41">
        <f>ROUND(N1668*$N$11-O1668, 2)</f>
        <v>0</v>
      </c>
      <c r="R1668" s="45">
        <f>ROUND(N1668-O1668-Q1668, 2)</f>
        <v>0</v>
      </c>
    </row>
    <row r="1669" spans="1:18" x14ac:dyDescent="0.25">
      <c r="A1669" s="2">
        <v>79574</v>
      </c>
      <c r="B1669" s="1" t="s">
        <v>1623</v>
      </c>
      <c r="C1669" s="2" t="s">
        <v>7</v>
      </c>
      <c r="D1669" s="1" t="s">
        <v>437</v>
      </c>
      <c r="E1669" s="2">
        <v>4246</v>
      </c>
      <c r="F1669" s="2" t="s">
        <v>227</v>
      </c>
      <c r="G1669" s="2">
        <v>77</v>
      </c>
      <c r="H1669" s="2">
        <v>71</v>
      </c>
      <c r="I1669" s="2">
        <v>74</v>
      </c>
      <c r="J1669" s="5" t="s">
        <v>2457</v>
      </c>
      <c r="K1669" s="2" t="s">
        <v>2453</v>
      </c>
      <c r="L1669" s="24">
        <v>225</v>
      </c>
      <c r="M1669" s="37">
        <v>933.02620000000002</v>
      </c>
      <c r="N1669" s="38">
        <v>209930.89499999999</v>
      </c>
      <c r="O1669" s="38">
        <v>125958.54</v>
      </c>
      <c r="P1669" s="36">
        <v>83972.354999999996</v>
      </c>
      <c r="Q1669" s="41">
        <f>ROUND(N1669*$N$11-O1669, 2)</f>
        <v>82956.5</v>
      </c>
      <c r="R1669" s="45">
        <f>ROUND(N1669-O1669-Q1669, 2)</f>
        <v>1015.86</v>
      </c>
    </row>
    <row r="1670" spans="1:18" x14ac:dyDescent="0.25">
      <c r="A1670" s="2">
        <v>89575</v>
      </c>
      <c r="B1670" s="1" t="s">
        <v>1957</v>
      </c>
      <c r="C1670" s="2" t="s">
        <v>7</v>
      </c>
      <c r="D1670" s="1" t="s">
        <v>1053</v>
      </c>
      <c r="E1670" s="2">
        <v>4413</v>
      </c>
      <c r="F1670" s="2" t="s">
        <v>900</v>
      </c>
      <c r="G1670" s="2">
        <v>81</v>
      </c>
      <c r="H1670" s="2">
        <v>84</v>
      </c>
      <c r="I1670" s="2">
        <v>82.5</v>
      </c>
      <c r="J1670" s="5" t="s">
        <v>2457</v>
      </c>
      <c r="K1670" s="2" t="s">
        <v>2453</v>
      </c>
      <c r="L1670" s="24">
        <v>225</v>
      </c>
      <c r="M1670" s="37">
        <v>531.36860000000001</v>
      </c>
      <c r="N1670" s="38">
        <v>119557.935</v>
      </c>
      <c r="O1670" s="38">
        <v>71734.759999999995</v>
      </c>
      <c r="P1670" s="36">
        <v>47823.175000000003</v>
      </c>
      <c r="Q1670" s="41">
        <f>ROUND(N1670*$N$11-O1670, 2)</f>
        <v>47244.63</v>
      </c>
      <c r="R1670" s="45">
        <f>ROUND(N1670-O1670-Q1670, 2)</f>
        <v>578.54999999999995</v>
      </c>
    </row>
    <row r="1671" spans="1:18" x14ac:dyDescent="0.25">
      <c r="A1671" s="2">
        <v>89622</v>
      </c>
      <c r="B1671" s="1" t="s">
        <v>1982</v>
      </c>
      <c r="C1671" s="2" t="s">
        <v>7</v>
      </c>
      <c r="D1671" s="1" t="s">
        <v>602</v>
      </c>
      <c r="E1671" s="2">
        <v>4270</v>
      </c>
      <c r="F1671" s="2" t="s">
        <v>227</v>
      </c>
      <c r="G1671" s="2">
        <v>80</v>
      </c>
      <c r="H1671" s="2">
        <v>87</v>
      </c>
      <c r="I1671" s="2">
        <v>83.5</v>
      </c>
      <c r="J1671" s="5" t="s">
        <v>2457</v>
      </c>
      <c r="K1671" s="2" t="s">
        <v>2453</v>
      </c>
      <c r="L1671" s="24">
        <v>225</v>
      </c>
      <c r="M1671" s="37">
        <v>780.05949999999996</v>
      </c>
      <c r="N1671" s="38">
        <v>175513.38749999998</v>
      </c>
      <c r="O1671" s="38">
        <v>105308.03</v>
      </c>
      <c r="P1671" s="36">
        <v>70205.357499999984</v>
      </c>
      <c r="Q1671" s="41">
        <f>ROUND(N1671*$N$11-O1671, 2)</f>
        <v>69356.05</v>
      </c>
      <c r="R1671" s="45">
        <f>ROUND(N1671-O1671-Q1671, 2)</f>
        <v>849.31</v>
      </c>
    </row>
    <row r="1672" spans="1:18" x14ac:dyDescent="0.25">
      <c r="A1672" s="2">
        <v>89953</v>
      </c>
      <c r="B1672" s="1" t="s">
        <v>2044</v>
      </c>
      <c r="C1672" s="2" t="s">
        <v>7</v>
      </c>
      <c r="D1672" s="1" t="s">
        <v>437</v>
      </c>
      <c r="E1672" s="2">
        <v>4246</v>
      </c>
      <c r="F1672" s="2" t="s">
        <v>227</v>
      </c>
      <c r="G1672" s="2">
        <v>64</v>
      </c>
      <c r="H1672" s="2">
        <v>57</v>
      </c>
      <c r="I1672" s="2">
        <v>60.5</v>
      </c>
      <c r="J1672" s="5" t="s">
        <v>2457</v>
      </c>
      <c r="K1672" s="2" t="s">
        <v>2472</v>
      </c>
      <c r="L1672" s="24">
        <v>0</v>
      </c>
      <c r="M1672" s="37">
        <v>890.50220000000002</v>
      </c>
      <c r="N1672" s="38">
        <v>0</v>
      </c>
      <c r="O1672" s="38">
        <v>0</v>
      </c>
      <c r="P1672" s="36">
        <v>0</v>
      </c>
      <c r="Q1672" s="41">
        <f>ROUND(N1672*$N$11-O1672, 2)</f>
        <v>0</v>
      </c>
      <c r="R1672" s="45">
        <f>ROUND(N1672-O1672-Q1672, 2)</f>
        <v>0</v>
      </c>
    </row>
    <row r="1673" spans="1:18" x14ac:dyDescent="0.25">
      <c r="A1673" s="2">
        <v>5838</v>
      </c>
      <c r="B1673" s="1" t="s">
        <v>1042</v>
      </c>
      <c r="C1673" s="2" t="s">
        <v>7</v>
      </c>
      <c r="D1673" s="1" t="s">
        <v>1037</v>
      </c>
      <c r="E1673" s="2">
        <v>4410</v>
      </c>
      <c r="F1673" s="2" t="s">
        <v>900</v>
      </c>
      <c r="G1673" s="2">
        <v>73</v>
      </c>
      <c r="H1673" s="2">
        <v>62</v>
      </c>
      <c r="I1673" s="2">
        <v>67.5</v>
      </c>
      <c r="J1673" s="5" t="s">
        <v>2457</v>
      </c>
      <c r="K1673" s="2" t="s">
        <v>2453</v>
      </c>
      <c r="L1673" s="24">
        <v>225</v>
      </c>
      <c r="M1673" s="37">
        <v>484.5548</v>
      </c>
      <c r="N1673" s="38">
        <v>109024.83</v>
      </c>
      <c r="O1673" s="38">
        <v>65414.9</v>
      </c>
      <c r="P1673" s="36">
        <v>43609.93</v>
      </c>
      <c r="Q1673" s="41">
        <f>ROUND(N1673*$N$11-O1673, 2)</f>
        <v>43082.36</v>
      </c>
      <c r="R1673" s="45">
        <f>ROUND(N1673-O1673-Q1673, 2)</f>
        <v>527.57000000000005</v>
      </c>
    </row>
    <row r="1674" spans="1:18" x14ac:dyDescent="0.25">
      <c r="A1674" s="2">
        <v>89586</v>
      </c>
      <c r="B1674" s="1" t="s">
        <v>1966</v>
      </c>
      <c r="C1674" s="2" t="s">
        <v>7</v>
      </c>
      <c r="D1674" s="1" t="s">
        <v>669</v>
      </c>
      <c r="E1674" s="2">
        <v>4281</v>
      </c>
      <c r="F1674" s="2" t="s">
        <v>227</v>
      </c>
      <c r="G1674" s="2">
        <v>69</v>
      </c>
      <c r="H1674" s="2">
        <v>71</v>
      </c>
      <c r="I1674" s="2">
        <v>70</v>
      </c>
      <c r="J1674" s="5" t="s">
        <v>2457</v>
      </c>
      <c r="K1674" s="2" t="s">
        <v>2453</v>
      </c>
      <c r="L1674" s="24">
        <v>225</v>
      </c>
      <c r="M1674" s="37">
        <v>591.50229999999999</v>
      </c>
      <c r="N1674" s="38">
        <v>133088.01749999999</v>
      </c>
      <c r="O1674" s="38">
        <v>79852.81</v>
      </c>
      <c r="P1674" s="36">
        <v>53235.20749999999</v>
      </c>
      <c r="Q1674" s="41">
        <f>ROUND(N1674*$N$11-O1674, 2)</f>
        <v>52591.19</v>
      </c>
      <c r="R1674" s="45">
        <f>ROUND(N1674-O1674-Q1674, 2)</f>
        <v>644.02</v>
      </c>
    </row>
    <row r="1675" spans="1:18" x14ac:dyDescent="0.25">
      <c r="A1675" s="2">
        <v>5306</v>
      </c>
      <c r="B1675" s="1" t="s">
        <v>584</v>
      </c>
      <c r="C1675" s="2" t="s">
        <v>7</v>
      </c>
      <c r="D1675" s="1" t="s">
        <v>574</v>
      </c>
      <c r="E1675" s="2">
        <v>4267</v>
      </c>
      <c r="F1675" s="2" t="s">
        <v>227</v>
      </c>
      <c r="G1675" s="2">
        <v>77</v>
      </c>
      <c r="H1675" s="2">
        <v>79</v>
      </c>
      <c r="I1675" s="2">
        <v>78</v>
      </c>
      <c r="J1675" s="5" t="s">
        <v>2457</v>
      </c>
      <c r="K1675" s="2" t="s">
        <v>2453</v>
      </c>
      <c r="L1675" s="24">
        <v>225</v>
      </c>
      <c r="M1675" s="37">
        <v>642.27350000000001</v>
      </c>
      <c r="N1675" s="38">
        <v>144511.53750000001</v>
      </c>
      <c r="O1675" s="38">
        <v>86706.92</v>
      </c>
      <c r="P1675" s="36">
        <v>57804.617500000008</v>
      </c>
      <c r="Q1675" s="41">
        <f>ROUND(N1675*$N$11-O1675, 2)</f>
        <v>57105.33</v>
      </c>
      <c r="R1675" s="45">
        <f>ROUND(N1675-O1675-Q1675, 2)</f>
        <v>699.29</v>
      </c>
    </row>
    <row r="1676" spans="1:18" x14ac:dyDescent="0.25">
      <c r="A1676" s="2">
        <v>91209</v>
      </c>
      <c r="B1676" s="1" t="s">
        <v>2192</v>
      </c>
      <c r="C1676" s="2" t="s">
        <v>7</v>
      </c>
      <c r="D1676" s="1" t="s">
        <v>323</v>
      </c>
      <c r="E1676" s="2">
        <v>4239</v>
      </c>
      <c r="F1676" s="2" t="s">
        <v>227</v>
      </c>
      <c r="G1676" s="2" t="s">
        <v>2485</v>
      </c>
      <c r="H1676" s="2" t="s">
        <v>2485</v>
      </c>
      <c r="I1676" s="2" t="s">
        <v>2485</v>
      </c>
      <c r="J1676" s="5" t="s">
        <v>2457</v>
      </c>
      <c r="K1676" s="2" t="s">
        <v>2472</v>
      </c>
      <c r="L1676" s="24">
        <v>0</v>
      </c>
      <c r="M1676" s="37">
        <v>185.71629999999999</v>
      </c>
      <c r="N1676" s="38">
        <v>0</v>
      </c>
      <c r="O1676" s="38">
        <v>0</v>
      </c>
      <c r="P1676" s="36">
        <v>0</v>
      </c>
      <c r="Q1676" s="41">
        <f>ROUND(N1676*$N$11-O1676, 2)</f>
        <v>0</v>
      </c>
      <c r="R1676" s="45">
        <f>ROUND(N1676-O1676-Q1676, 2)</f>
        <v>0</v>
      </c>
    </row>
    <row r="1677" spans="1:18" x14ac:dyDescent="0.25">
      <c r="A1677" s="2">
        <v>5522</v>
      </c>
      <c r="B1677" s="1" t="s">
        <v>779</v>
      </c>
      <c r="C1677" s="2" t="s">
        <v>118</v>
      </c>
      <c r="D1677" s="1" t="s">
        <v>780</v>
      </c>
      <c r="E1677" s="2">
        <v>4348</v>
      </c>
      <c r="F1677" s="2" t="s">
        <v>227</v>
      </c>
      <c r="G1677" s="2">
        <v>76</v>
      </c>
      <c r="H1677" s="2">
        <v>76</v>
      </c>
      <c r="I1677" s="2">
        <v>76</v>
      </c>
      <c r="J1677" s="5" t="s">
        <v>2457</v>
      </c>
      <c r="K1677" s="2" t="s">
        <v>2453</v>
      </c>
      <c r="L1677" s="24">
        <v>225</v>
      </c>
      <c r="M1677" s="37">
        <v>596.6875</v>
      </c>
      <c r="N1677" s="38">
        <v>134254.6875</v>
      </c>
      <c r="O1677" s="38">
        <v>80863.929999999993</v>
      </c>
      <c r="P1677" s="36">
        <v>53390.757500000007</v>
      </c>
      <c r="Q1677" s="41">
        <f>ROUND(N1677*$N$11-O1677, 2)</f>
        <v>52741.1</v>
      </c>
      <c r="R1677" s="45">
        <f>ROUND(N1677-O1677-Q1677, 2)</f>
        <v>649.66</v>
      </c>
    </row>
    <row r="1678" spans="1:18" x14ac:dyDescent="0.25">
      <c r="A1678" s="2">
        <v>81017</v>
      </c>
      <c r="B1678" s="1" t="s">
        <v>1759</v>
      </c>
      <c r="C1678" s="2" t="s">
        <v>7</v>
      </c>
      <c r="D1678" s="1" t="s">
        <v>437</v>
      </c>
      <c r="E1678" s="2">
        <v>4246</v>
      </c>
      <c r="F1678" s="2" t="s">
        <v>227</v>
      </c>
      <c r="G1678" s="2">
        <v>60</v>
      </c>
      <c r="H1678" s="2">
        <v>66</v>
      </c>
      <c r="I1678" s="2">
        <v>63</v>
      </c>
      <c r="J1678" s="5" t="s">
        <v>2457</v>
      </c>
      <c r="K1678" s="2" t="s">
        <v>2472</v>
      </c>
      <c r="L1678" s="24">
        <v>0</v>
      </c>
      <c r="M1678" s="37">
        <v>676.83100000000002</v>
      </c>
      <c r="N1678" s="38">
        <v>0</v>
      </c>
      <c r="O1678" s="38">
        <v>0</v>
      </c>
      <c r="P1678" s="36">
        <v>0</v>
      </c>
      <c r="Q1678" s="41">
        <f>ROUND(N1678*$N$11-O1678, 2)</f>
        <v>0</v>
      </c>
      <c r="R1678" s="45">
        <f>ROUND(N1678-O1678-Q1678, 2)</f>
        <v>0</v>
      </c>
    </row>
    <row r="1679" spans="1:18" x14ac:dyDescent="0.25">
      <c r="A1679" s="2">
        <v>89799</v>
      </c>
      <c r="B1679" s="1" t="s">
        <v>2002</v>
      </c>
      <c r="C1679" s="2" t="s">
        <v>118</v>
      </c>
      <c r="D1679" s="1" t="s">
        <v>2003</v>
      </c>
      <c r="E1679" s="2">
        <v>89798</v>
      </c>
      <c r="F1679" s="2" t="s">
        <v>227</v>
      </c>
      <c r="G1679" s="2">
        <v>49</v>
      </c>
      <c r="H1679" s="2">
        <v>42</v>
      </c>
      <c r="I1679" s="2">
        <v>45.5</v>
      </c>
      <c r="J1679" s="5" t="s">
        <v>2457</v>
      </c>
      <c r="K1679" s="2" t="s">
        <v>2472</v>
      </c>
      <c r="L1679" s="24">
        <v>0</v>
      </c>
      <c r="M1679" s="37">
        <v>810.05539999999996</v>
      </c>
      <c r="N1679" s="38">
        <v>0</v>
      </c>
      <c r="O1679" s="38">
        <v>0</v>
      </c>
      <c r="P1679" s="36">
        <v>0</v>
      </c>
      <c r="Q1679" s="41">
        <f>ROUND(N1679*$N$11-O1679, 2)</f>
        <v>0</v>
      </c>
      <c r="R1679" s="45">
        <f>ROUND(N1679-O1679-Q1679, 2)</f>
        <v>0</v>
      </c>
    </row>
    <row r="1680" spans="1:18" x14ac:dyDescent="0.25">
      <c r="A1680" s="2">
        <v>5026</v>
      </c>
      <c r="B1680" s="1" t="s">
        <v>328</v>
      </c>
      <c r="C1680" s="2" t="s">
        <v>7</v>
      </c>
      <c r="D1680" s="1" t="s">
        <v>323</v>
      </c>
      <c r="E1680" s="2">
        <v>4239</v>
      </c>
      <c r="F1680" s="2" t="s">
        <v>227</v>
      </c>
      <c r="G1680" s="2">
        <v>87</v>
      </c>
      <c r="H1680" s="2">
        <v>87</v>
      </c>
      <c r="I1680" s="2">
        <v>87</v>
      </c>
      <c r="J1680" s="5" t="s">
        <v>2457</v>
      </c>
      <c r="K1680" s="2" t="s">
        <v>2453</v>
      </c>
      <c r="L1680" s="24">
        <v>225</v>
      </c>
      <c r="M1680" s="37">
        <v>725.86569999999995</v>
      </c>
      <c r="N1680" s="38">
        <v>163319.7825</v>
      </c>
      <c r="O1680" s="38">
        <v>97991.87</v>
      </c>
      <c r="P1680" s="36">
        <v>65327.912500000006</v>
      </c>
      <c r="Q1680" s="41">
        <f>ROUND(N1680*$N$11-O1680, 2)</f>
        <v>64537.61</v>
      </c>
      <c r="R1680" s="45">
        <f>ROUND(N1680-O1680-Q1680, 2)</f>
        <v>790.3</v>
      </c>
    </row>
    <row r="1681" spans="1:18" x14ac:dyDescent="0.25">
      <c r="A1681" s="2">
        <v>4967</v>
      </c>
      <c r="B1681" s="1" t="s">
        <v>273</v>
      </c>
      <c r="C1681" s="2" t="s">
        <v>7</v>
      </c>
      <c r="D1681" s="1" t="s">
        <v>226</v>
      </c>
      <c r="E1681" s="2">
        <v>4235</v>
      </c>
      <c r="F1681" s="2" t="s">
        <v>227</v>
      </c>
      <c r="G1681" s="2">
        <v>51</v>
      </c>
      <c r="H1681" s="2">
        <v>28</v>
      </c>
      <c r="I1681" s="2">
        <v>39.5</v>
      </c>
      <c r="J1681" s="5" t="s">
        <v>2457</v>
      </c>
      <c r="K1681" s="2" t="s">
        <v>2472</v>
      </c>
      <c r="L1681" s="24">
        <v>0</v>
      </c>
      <c r="M1681" s="37">
        <v>188.6071</v>
      </c>
      <c r="N1681" s="38">
        <v>0</v>
      </c>
      <c r="O1681" s="38">
        <v>0</v>
      </c>
      <c r="P1681" s="36">
        <v>0</v>
      </c>
      <c r="Q1681" s="41">
        <f>ROUND(N1681*$N$11-O1681, 2)</f>
        <v>0</v>
      </c>
      <c r="R1681" s="45">
        <f>ROUND(N1681-O1681-Q1681, 2)</f>
        <v>0</v>
      </c>
    </row>
    <row r="1682" spans="1:18" x14ac:dyDescent="0.25">
      <c r="A1682" s="2">
        <v>5017</v>
      </c>
      <c r="B1682" s="1" t="s">
        <v>318</v>
      </c>
      <c r="C1682" s="2" t="s">
        <v>7</v>
      </c>
      <c r="D1682" s="1" t="s">
        <v>291</v>
      </c>
      <c r="E1682" s="2">
        <v>4237</v>
      </c>
      <c r="F1682" s="2" t="s">
        <v>227</v>
      </c>
      <c r="G1682" s="2">
        <v>46</v>
      </c>
      <c r="H1682" s="2">
        <v>63</v>
      </c>
      <c r="I1682" s="2">
        <v>54.5</v>
      </c>
      <c r="J1682" s="5" t="s">
        <v>2457</v>
      </c>
      <c r="K1682" s="2" t="s">
        <v>2472</v>
      </c>
      <c r="L1682" s="24">
        <v>0</v>
      </c>
      <c r="M1682" s="37">
        <v>1947.6880000000001</v>
      </c>
      <c r="N1682" s="38">
        <v>0</v>
      </c>
      <c r="O1682" s="38">
        <v>0</v>
      </c>
      <c r="P1682" s="36">
        <v>0</v>
      </c>
      <c r="Q1682" s="41">
        <f>ROUND(N1682*$N$11-O1682, 2)</f>
        <v>0</v>
      </c>
      <c r="R1682" s="45">
        <f>ROUND(N1682-O1682-Q1682, 2)</f>
        <v>0</v>
      </c>
    </row>
    <row r="1683" spans="1:18" x14ac:dyDescent="0.25">
      <c r="A1683" s="2">
        <v>5160</v>
      </c>
      <c r="B1683" s="1" t="s">
        <v>452</v>
      </c>
      <c r="C1683" s="2" t="s">
        <v>7</v>
      </c>
      <c r="D1683" s="1" t="s">
        <v>437</v>
      </c>
      <c r="E1683" s="2">
        <v>4246</v>
      </c>
      <c r="F1683" s="2" t="s">
        <v>227</v>
      </c>
      <c r="G1683" s="2">
        <v>72</v>
      </c>
      <c r="H1683" s="2">
        <v>69</v>
      </c>
      <c r="I1683" s="2">
        <v>70.5</v>
      </c>
      <c r="J1683" s="5" t="s">
        <v>2457</v>
      </c>
      <c r="K1683" s="2" t="s">
        <v>2453</v>
      </c>
      <c r="L1683" s="24">
        <v>225</v>
      </c>
      <c r="M1683" s="37">
        <v>663.86620000000005</v>
      </c>
      <c r="N1683" s="38">
        <v>149369.89500000002</v>
      </c>
      <c r="O1683" s="38">
        <v>89621.94</v>
      </c>
      <c r="P1683" s="36">
        <v>59747.955000000016</v>
      </c>
      <c r="Q1683" s="41">
        <f>ROUND(N1683*$N$11-O1683, 2)</f>
        <v>59025.15</v>
      </c>
      <c r="R1683" s="45">
        <f>ROUND(N1683-O1683-Q1683, 2)</f>
        <v>722.81</v>
      </c>
    </row>
    <row r="1684" spans="1:18" x14ac:dyDescent="0.25">
      <c r="A1684" s="2">
        <v>5326</v>
      </c>
      <c r="B1684" s="1" t="s">
        <v>604</v>
      </c>
      <c r="C1684" s="2" t="s">
        <v>7</v>
      </c>
      <c r="D1684" s="1" t="s">
        <v>602</v>
      </c>
      <c r="E1684" s="2">
        <v>4270</v>
      </c>
      <c r="F1684" s="2" t="s">
        <v>227</v>
      </c>
      <c r="G1684" s="2">
        <v>70</v>
      </c>
      <c r="H1684" s="2">
        <v>66</v>
      </c>
      <c r="I1684" s="2">
        <v>68</v>
      </c>
      <c r="J1684" s="5" t="s">
        <v>2457</v>
      </c>
      <c r="K1684" s="2" t="s">
        <v>2453</v>
      </c>
      <c r="L1684" s="24">
        <v>225</v>
      </c>
      <c r="M1684" s="37">
        <v>828.21410000000003</v>
      </c>
      <c r="N1684" s="38">
        <v>186348.17250000002</v>
      </c>
      <c r="O1684" s="38">
        <v>111808.9</v>
      </c>
      <c r="P1684" s="36">
        <v>74539.272500000021</v>
      </c>
      <c r="Q1684" s="41">
        <f>ROUND(N1684*$N$11-O1684, 2)</f>
        <v>73637.53</v>
      </c>
      <c r="R1684" s="45">
        <f>ROUND(N1684-O1684-Q1684, 2)</f>
        <v>901.74</v>
      </c>
    </row>
    <row r="1685" spans="1:18" x14ac:dyDescent="0.25">
      <c r="A1685" s="2">
        <v>10820</v>
      </c>
      <c r="B1685" s="1" t="s">
        <v>1400</v>
      </c>
      <c r="C1685" s="2" t="s">
        <v>118</v>
      </c>
      <c r="D1685" s="1" t="s">
        <v>1401</v>
      </c>
      <c r="E1685" s="2">
        <v>5180</v>
      </c>
      <c r="F1685" s="2" t="s">
        <v>227</v>
      </c>
      <c r="G1685" s="2">
        <v>66</v>
      </c>
      <c r="H1685" s="2">
        <v>55</v>
      </c>
      <c r="I1685" s="2">
        <v>60.5</v>
      </c>
      <c r="J1685" s="5" t="s">
        <v>2457</v>
      </c>
      <c r="K1685" s="2" t="s">
        <v>2472</v>
      </c>
      <c r="L1685" s="24">
        <v>0</v>
      </c>
      <c r="M1685" s="37">
        <v>1786.5251000000001</v>
      </c>
      <c r="N1685" s="38">
        <v>0</v>
      </c>
      <c r="O1685" s="38">
        <v>0</v>
      </c>
      <c r="P1685" s="36">
        <v>0</v>
      </c>
      <c r="Q1685" s="41">
        <f>ROUND(N1685*$N$11-O1685, 2)</f>
        <v>0</v>
      </c>
      <c r="R1685" s="45">
        <f>ROUND(N1685-O1685-Q1685, 2)</f>
        <v>0</v>
      </c>
    </row>
    <row r="1686" spans="1:18" x14ac:dyDescent="0.25">
      <c r="A1686" s="2">
        <v>79095</v>
      </c>
      <c r="B1686" s="1" t="s">
        <v>1510</v>
      </c>
      <c r="C1686" s="2" t="s">
        <v>118</v>
      </c>
      <c r="D1686" s="1" t="s">
        <v>1511</v>
      </c>
      <c r="E1686" s="2">
        <v>79081</v>
      </c>
      <c r="F1686" s="2" t="s">
        <v>227</v>
      </c>
      <c r="G1686" s="2">
        <v>75</v>
      </c>
      <c r="H1686" s="2">
        <v>64</v>
      </c>
      <c r="I1686" s="2">
        <v>69.5</v>
      </c>
      <c r="J1686" s="5" t="s">
        <v>2457</v>
      </c>
      <c r="K1686" s="2" t="s">
        <v>2453</v>
      </c>
      <c r="L1686" s="24">
        <v>225</v>
      </c>
      <c r="M1686" s="37">
        <v>490.32429999999999</v>
      </c>
      <c r="N1686" s="38">
        <v>110322.9675</v>
      </c>
      <c r="O1686" s="38">
        <v>66252.2</v>
      </c>
      <c r="P1686" s="36">
        <v>44070.767500000002</v>
      </c>
      <c r="Q1686" s="41">
        <f>ROUND(N1686*$N$11-O1686, 2)</f>
        <v>43536.91</v>
      </c>
      <c r="R1686" s="45">
        <f>ROUND(N1686-O1686-Q1686, 2)</f>
        <v>533.86</v>
      </c>
    </row>
    <row r="1687" spans="1:18" x14ac:dyDescent="0.25">
      <c r="A1687" s="2">
        <v>85850</v>
      </c>
      <c r="B1687" s="1" t="s">
        <v>1836</v>
      </c>
      <c r="C1687" s="2" t="s">
        <v>7</v>
      </c>
      <c r="D1687" s="1" t="s">
        <v>437</v>
      </c>
      <c r="E1687" s="2">
        <v>4246</v>
      </c>
      <c r="F1687" s="2" t="s">
        <v>227</v>
      </c>
      <c r="G1687" s="2">
        <v>53</v>
      </c>
      <c r="H1687" s="2">
        <v>59</v>
      </c>
      <c r="I1687" s="2">
        <v>56</v>
      </c>
      <c r="J1687" s="5" t="s">
        <v>2457</v>
      </c>
      <c r="K1687" s="2" t="s">
        <v>2472</v>
      </c>
      <c r="L1687" s="24">
        <v>0</v>
      </c>
      <c r="M1687" s="37">
        <v>2455.0394999999999</v>
      </c>
      <c r="N1687" s="38">
        <v>0</v>
      </c>
      <c r="O1687" s="38">
        <v>0</v>
      </c>
      <c r="P1687" s="36">
        <v>0</v>
      </c>
      <c r="Q1687" s="41">
        <f>ROUND(N1687*$N$11-O1687, 2)</f>
        <v>0</v>
      </c>
      <c r="R1687" s="45">
        <f>ROUND(N1687-O1687-Q1687, 2)</f>
        <v>0</v>
      </c>
    </row>
    <row r="1688" spans="1:18" x14ac:dyDescent="0.25">
      <c r="A1688" s="2">
        <v>92260</v>
      </c>
      <c r="B1688" s="1" t="s">
        <v>2280</v>
      </c>
      <c r="C1688" s="2" t="s">
        <v>7</v>
      </c>
      <c r="D1688" s="1" t="s">
        <v>461</v>
      </c>
      <c r="E1688" s="2">
        <v>4248</v>
      </c>
      <c r="F1688" s="2" t="s">
        <v>227</v>
      </c>
      <c r="G1688" s="2">
        <v>64</v>
      </c>
      <c r="H1688" s="2">
        <v>68</v>
      </c>
      <c r="I1688" s="2">
        <v>66</v>
      </c>
      <c r="J1688" s="5" t="s">
        <v>2457</v>
      </c>
      <c r="K1688" s="2" t="s">
        <v>2453</v>
      </c>
      <c r="L1688" s="24">
        <v>225</v>
      </c>
      <c r="M1688" s="37">
        <v>1088.6433</v>
      </c>
      <c r="N1688" s="38">
        <v>244944.74249999999</v>
      </c>
      <c r="O1688" s="38">
        <v>146966.85</v>
      </c>
      <c r="P1688" s="36">
        <v>97977.892499999987</v>
      </c>
      <c r="Q1688" s="41">
        <f>ROUND(N1688*$N$11-O1688, 2)</f>
        <v>96792.61</v>
      </c>
      <c r="R1688" s="45">
        <f>ROUND(N1688-O1688-Q1688, 2)</f>
        <v>1185.28</v>
      </c>
    </row>
    <row r="1689" spans="1:18" x14ac:dyDescent="0.25">
      <c r="A1689" s="2">
        <v>92891</v>
      </c>
      <c r="B1689" s="1" t="s">
        <v>2355</v>
      </c>
      <c r="C1689" s="2" t="s">
        <v>7</v>
      </c>
      <c r="D1689" s="1" t="s">
        <v>403</v>
      </c>
      <c r="E1689" s="2">
        <v>4242</v>
      </c>
      <c r="F1689" s="2" t="s">
        <v>227</v>
      </c>
      <c r="G1689" s="2">
        <v>63</v>
      </c>
      <c r="H1689" s="2">
        <v>54</v>
      </c>
      <c r="I1689" s="2">
        <v>58.5</v>
      </c>
      <c r="J1689" s="5" t="s">
        <v>2457</v>
      </c>
      <c r="K1689" s="2" t="s">
        <v>2472</v>
      </c>
      <c r="L1689" s="24">
        <v>0</v>
      </c>
      <c r="M1689" s="37">
        <v>943.08920000000001</v>
      </c>
      <c r="N1689" s="38">
        <v>0</v>
      </c>
      <c r="O1689" s="38">
        <v>0</v>
      </c>
      <c r="P1689" s="36">
        <v>0</v>
      </c>
      <c r="Q1689" s="41">
        <f>ROUND(N1689*$N$11-O1689, 2)</f>
        <v>0</v>
      </c>
      <c r="R1689" s="45">
        <f>ROUND(N1689-O1689-Q1689, 2)</f>
        <v>0</v>
      </c>
    </row>
    <row r="1690" spans="1:18" x14ac:dyDescent="0.25">
      <c r="A1690" s="2">
        <v>93000</v>
      </c>
      <c r="B1690" s="1" t="s">
        <v>2370</v>
      </c>
      <c r="C1690" s="2" t="s">
        <v>7</v>
      </c>
      <c r="D1690" s="1" t="s">
        <v>1053</v>
      </c>
      <c r="E1690" s="2">
        <v>4413</v>
      </c>
      <c r="F1690" s="2" t="s">
        <v>900</v>
      </c>
      <c r="G1690" s="2">
        <v>78</v>
      </c>
      <c r="H1690" s="2">
        <v>78</v>
      </c>
      <c r="I1690" s="2">
        <v>78</v>
      </c>
      <c r="J1690" s="5" t="s">
        <v>2457</v>
      </c>
      <c r="K1690" s="2" t="s">
        <v>2453</v>
      </c>
      <c r="L1690" s="24">
        <v>225</v>
      </c>
      <c r="M1690" s="37">
        <v>360.14229999999998</v>
      </c>
      <c r="N1690" s="38">
        <v>81032.017500000002</v>
      </c>
      <c r="O1690" s="38">
        <v>48619.21</v>
      </c>
      <c r="P1690" s="36">
        <v>32412.807500000003</v>
      </c>
      <c r="Q1690" s="41">
        <f>ROUND(N1690*$N$11-O1690, 2)</f>
        <v>32020.69</v>
      </c>
      <c r="R1690" s="45">
        <f>ROUND(N1690-O1690-Q1690, 2)</f>
        <v>392.12</v>
      </c>
    </row>
    <row r="1691" spans="1:18" x14ac:dyDescent="0.25">
      <c r="A1691" s="2">
        <v>5839</v>
      </c>
      <c r="B1691" s="1" t="s">
        <v>1043</v>
      </c>
      <c r="C1691" s="2" t="s">
        <v>7</v>
      </c>
      <c r="D1691" s="1" t="s">
        <v>1037</v>
      </c>
      <c r="E1691" s="2">
        <v>4410</v>
      </c>
      <c r="F1691" s="2" t="s">
        <v>900</v>
      </c>
      <c r="G1691" s="2">
        <v>59</v>
      </c>
      <c r="H1691" s="2">
        <v>63</v>
      </c>
      <c r="I1691" s="2">
        <v>61</v>
      </c>
      <c r="J1691" s="5" t="s">
        <v>2457</v>
      </c>
      <c r="K1691" s="2" t="s">
        <v>2472</v>
      </c>
      <c r="L1691" s="24">
        <v>0</v>
      </c>
      <c r="M1691" s="37">
        <v>1766.825</v>
      </c>
      <c r="N1691" s="38">
        <v>0</v>
      </c>
      <c r="O1691" s="38">
        <v>0</v>
      </c>
      <c r="P1691" s="36">
        <v>0</v>
      </c>
      <c r="Q1691" s="41">
        <f>ROUND(N1691*$N$11-O1691, 2)</f>
        <v>0</v>
      </c>
      <c r="R1691" s="45">
        <f>ROUND(N1691-O1691-Q1691, 2)</f>
        <v>0</v>
      </c>
    </row>
    <row r="1692" spans="1:18" x14ac:dyDescent="0.25">
      <c r="A1692" s="2">
        <v>89828</v>
      </c>
      <c r="B1692" s="1" t="s">
        <v>2006</v>
      </c>
      <c r="C1692" s="2" t="s">
        <v>118</v>
      </c>
      <c r="D1692" s="1" t="s">
        <v>1401</v>
      </c>
      <c r="E1692" s="2">
        <v>5180</v>
      </c>
      <c r="F1692" s="2" t="s">
        <v>227</v>
      </c>
      <c r="G1692" s="2">
        <v>58</v>
      </c>
      <c r="H1692" s="2">
        <v>56</v>
      </c>
      <c r="I1692" s="2">
        <v>57</v>
      </c>
      <c r="J1692" s="5" t="s">
        <v>2457</v>
      </c>
      <c r="K1692" s="2" t="s">
        <v>2472</v>
      </c>
      <c r="L1692" s="24">
        <v>0</v>
      </c>
      <c r="M1692" s="37">
        <v>898.8655</v>
      </c>
      <c r="N1692" s="38">
        <v>0</v>
      </c>
      <c r="O1692" s="38">
        <v>0</v>
      </c>
      <c r="P1692" s="36">
        <v>0</v>
      </c>
      <c r="Q1692" s="41">
        <f>ROUND(N1692*$N$11-O1692, 2)</f>
        <v>0</v>
      </c>
      <c r="R1692" s="45">
        <f>ROUND(N1692-O1692-Q1692, 2)</f>
        <v>0</v>
      </c>
    </row>
    <row r="1693" spans="1:18" x14ac:dyDescent="0.25">
      <c r="A1693" s="2">
        <v>90124</v>
      </c>
      <c r="B1693" s="1" t="s">
        <v>2058</v>
      </c>
      <c r="C1693" s="2" t="s">
        <v>7</v>
      </c>
      <c r="D1693" s="1" t="s">
        <v>323</v>
      </c>
      <c r="E1693" s="2">
        <v>4239</v>
      </c>
      <c r="F1693" s="2" t="s">
        <v>227</v>
      </c>
      <c r="G1693" s="2">
        <v>53</v>
      </c>
      <c r="H1693" s="2">
        <v>50</v>
      </c>
      <c r="I1693" s="2">
        <v>51.5</v>
      </c>
      <c r="J1693" s="5" t="s">
        <v>2457</v>
      </c>
      <c r="K1693" s="2" t="s">
        <v>2472</v>
      </c>
      <c r="L1693" s="24">
        <v>0</v>
      </c>
      <c r="M1693" s="37">
        <v>2011.9353000000001</v>
      </c>
      <c r="N1693" s="38">
        <v>0</v>
      </c>
      <c r="O1693" s="38">
        <v>0</v>
      </c>
      <c r="P1693" s="36">
        <v>0</v>
      </c>
      <c r="Q1693" s="41">
        <f>ROUND(N1693*$N$11-O1693, 2)</f>
        <v>0</v>
      </c>
      <c r="R1693" s="45">
        <f>ROUND(N1693-O1693-Q1693, 2)</f>
        <v>0</v>
      </c>
    </row>
    <row r="1694" spans="1:18" x14ac:dyDescent="0.25">
      <c r="A1694" s="2">
        <v>5547</v>
      </c>
      <c r="B1694" s="1" t="s">
        <v>791</v>
      </c>
      <c r="C1694" s="2" t="s">
        <v>118</v>
      </c>
      <c r="D1694" s="1" t="s">
        <v>792</v>
      </c>
      <c r="E1694" s="2">
        <v>4360</v>
      </c>
      <c r="F1694" s="2" t="s">
        <v>227</v>
      </c>
      <c r="G1694" s="2">
        <v>96</v>
      </c>
      <c r="H1694" s="2">
        <v>87</v>
      </c>
      <c r="I1694" s="2">
        <v>91.5</v>
      </c>
      <c r="J1694" s="5" t="s">
        <v>2457</v>
      </c>
      <c r="K1694" s="2" t="s">
        <v>2453</v>
      </c>
      <c r="L1694" s="24">
        <v>225</v>
      </c>
      <c r="M1694" s="37">
        <v>137.7869</v>
      </c>
      <c r="N1694" s="38">
        <v>31002.052500000002</v>
      </c>
      <c r="O1694" s="38">
        <v>18657.93</v>
      </c>
      <c r="P1694" s="36">
        <v>12344.122500000001</v>
      </c>
      <c r="Q1694" s="41">
        <f>ROUND(N1694*$N$11-O1694, 2)</f>
        <v>12194.1</v>
      </c>
      <c r="R1694" s="45">
        <f>ROUND(N1694-O1694-Q1694, 2)</f>
        <v>150.02000000000001</v>
      </c>
    </row>
    <row r="1695" spans="1:18" x14ac:dyDescent="0.25">
      <c r="A1695" s="2">
        <v>5040</v>
      </c>
      <c r="B1695" s="1" t="s">
        <v>341</v>
      </c>
      <c r="C1695" s="2" t="s">
        <v>7</v>
      </c>
      <c r="D1695" s="1" t="s">
        <v>323</v>
      </c>
      <c r="E1695" s="2">
        <v>4239</v>
      </c>
      <c r="F1695" s="2" t="s">
        <v>227</v>
      </c>
      <c r="G1695" s="2">
        <v>50</v>
      </c>
      <c r="H1695" s="2">
        <v>52</v>
      </c>
      <c r="I1695" s="2">
        <v>51</v>
      </c>
      <c r="J1695" s="5" t="s">
        <v>2457</v>
      </c>
      <c r="K1695" s="2" t="s">
        <v>2472</v>
      </c>
      <c r="L1695" s="24">
        <v>0</v>
      </c>
      <c r="M1695" s="37">
        <v>3232.6846999999998</v>
      </c>
      <c r="N1695" s="38">
        <v>0</v>
      </c>
      <c r="O1695" s="38">
        <v>0</v>
      </c>
      <c r="P1695" s="36">
        <v>0</v>
      </c>
      <c r="Q1695" s="41">
        <f>ROUND(N1695*$N$11-O1695, 2)</f>
        <v>0</v>
      </c>
      <c r="R1695" s="45">
        <f>ROUND(N1695-O1695-Q1695, 2)</f>
        <v>0</v>
      </c>
    </row>
    <row r="1696" spans="1:18" x14ac:dyDescent="0.25">
      <c r="A1696" s="2">
        <v>5117</v>
      </c>
      <c r="B1696" s="1" t="s">
        <v>409</v>
      </c>
      <c r="C1696" s="2" t="s">
        <v>7</v>
      </c>
      <c r="D1696" s="1" t="s">
        <v>403</v>
      </c>
      <c r="E1696" s="2">
        <v>4242</v>
      </c>
      <c r="F1696" s="2" t="s">
        <v>227</v>
      </c>
      <c r="G1696" s="2">
        <v>63</v>
      </c>
      <c r="H1696" s="2">
        <v>59</v>
      </c>
      <c r="I1696" s="2">
        <v>61</v>
      </c>
      <c r="J1696" s="5" t="s">
        <v>2457</v>
      </c>
      <c r="K1696" s="2" t="s">
        <v>2472</v>
      </c>
      <c r="L1696" s="24">
        <v>0</v>
      </c>
      <c r="M1696" s="37">
        <v>867.77470000000005</v>
      </c>
      <c r="N1696" s="38">
        <v>0</v>
      </c>
      <c r="O1696" s="38">
        <v>0</v>
      </c>
      <c r="P1696" s="36">
        <v>0</v>
      </c>
      <c r="Q1696" s="41">
        <f>ROUND(N1696*$N$11-O1696, 2)</f>
        <v>0</v>
      </c>
      <c r="R1696" s="45">
        <f>ROUND(N1696-O1696-Q1696, 2)</f>
        <v>0</v>
      </c>
    </row>
    <row r="1697" spans="1:18" x14ac:dyDescent="0.25">
      <c r="A1697" s="2">
        <v>5167</v>
      </c>
      <c r="B1697" s="1" t="s">
        <v>459</v>
      </c>
      <c r="C1697" s="2" t="s">
        <v>7</v>
      </c>
      <c r="D1697" s="1" t="s">
        <v>457</v>
      </c>
      <c r="E1697" s="2">
        <v>4247</v>
      </c>
      <c r="F1697" s="2" t="s">
        <v>227</v>
      </c>
      <c r="G1697" s="2">
        <v>53</v>
      </c>
      <c r="H1697" s="2">
        <v>62</v>
      </c>
      <c r="I1697" s="2">
        <v>57.5</v>
      </c>
      <c r="J1697" s="5" t="s">
        <v>2457</v>
      </c>
      <c r="K1697" s="2" t="s">
        <v>2472</v>
      </c>
      <c r="L1697" s="24">
        <v>0</v>
      </c>
      <c r="M1697" s="37">
        <v>490.5573</v>
      </c>
      <c r="N1697" s="38">
        <v>0</v>
      </c>
      <c r="O1697" s="38">
        <v>0</v>
      </c>
      <c r="P1697" s="36">
        <v>0</v>
      </c>
      <c r="Q1697" s="41">
        <f>ROUND(N1697*$N$11-O1697, 2)</f>
        <v>0</v>
      </c>
      <c r="R1697" s="45">
        <f>ROUND(N1697-O1697-Q1697, 2)</f>
        <v>0</v>
      </c>
    </row>
    <row r="1698" spans="1:18" x14ac:dyDescent="0.25">
      <c r="A1698" s="2">
        <v>5312</v>
      </c>
      <c r="B1698" s="1" t="s">
        <v>590</v>
      </c>
      <c r="C1698" s="2" t="s">
        <v>7</v>
      </c>
      <c r="D1698" s="1" t="s">
        <v>574</v>
      </c>
      <c r="E1698" s="2">
        <v>4267</v>
      </c>
      <c r="F1698" s="2" t="s">
        <v>227</v>
      </c>
      <c r="G1698" s="2">
        <v>79</v>
      </c>
      <c r="H1698" s="2">
        <v>83</v>
      </c>
      <c r="I1698" s="2">
        <v>81</v>
      </c>
      <c r="J1698" s="5" t="s">
        <v>2457</v>
      </c>
      <c r="K1698" s="2" t="s">
        <v>2453</v>
      </c>
      <c r="L1698" s="24">
        <v>225</v>
      </c>
      <c r="M1698" s="37">
        <v>618.61410000000001</v>
      </c>
      <c r="N1698" s="38">
        <v>139188.17250000002</v>
      </c>
      <c r="O1698" s="38">
        <v>83512.899999999994</v>
      </c>
      <c r="P1698" s="36">
        <v>55675.272500000021</v>
      </c>
      <c r="Q1698" s="41">
        <f>ROUND(N1698*$N$11-O1698, 2)</f>
        <v>55001.74</v>
      </c>
      <c r="R1698" s="45">
        <f>ROUND(N1698-O1698-Q1698, 2)</f>
        <v>673.53</v>
      </c>
    </row>
    <row r="1699" spans="1:18" x14ac:dyDescent="0.25">
      <c r="A1699" s="2">
        <v>5807</v>
      </c>
      <c r="B1699" s="1" t="s">
        <v>1014</v>
      </c>
      <c r="C1699" s="2" t="s">
        <v>7</v>
      </c>
      <c r="D1699" s="1" t="s">
        <v>1000</v>
      </c>
      <c r="E1699" s="2">
        <v>4406</v>
      </c>
      <c r="F1699" s="2" t="s">
        <v>900</v>
      </c>
      <c r="G1699" s="2">
        <v>62</v>
      </c>
      <c r="H1699" s="2">
        <v>60</v>
      </c>
      <c r="I1699" s="2">
        <v>61</v>
      </c>
      <c r="J1699" s="5" t="s">
        <v>2457</v>
      </c>
      <c r="K1699" s="2" t="s">
        <v>2472</v>
      </c>
      <c r="L1699" s="24">
        <v>0</v>
      </c>
      <c r="M1699" s="37">
        <v>988.3279</v>
      </c>
      <c r="N1699" s="38">
        <v>0</v>
      </c>
      <c r="O1699" s="38">
        <v>0</v>
      </c>
      <c r="P1699" s="36">
        <v>0</v>
      </c>
      <c r="Q1699" s="41">
        <f>ROUND(N1699*$N$11-O1699, 2)</f>
        <v>0</v>
      </c>
      <c r="R1699" s="45">
        <f>ROUND(N1699-O1699-Q1699, 2)</f>
        <v>0</v>
      </c>
    </row>
    <row r="1700" spans="1:18" x14ac:dyDescent="0.25">
      <c r="A1700" s="2">
        <v>79227</v>
      </c>
      <c r="B1700" s="1" t="s">
        <v>6</v>
      </c>
      <c r="C1700" s="2" t="s">
        <v>7</v>
      </c>
      <c r="D1700" s="1" t="s">
        <v>461</v>
      </c>
      <c r="E1700" s="2">
        <v>4248</v>
      </c>
      <c r="F1700" s="2" t="s">
        <v>227</v>
      </c>
      <c r="G1700" s="2">
        <v>65</v>
      </c>
      <c r="H1700" s="2">
        <v>63</v>
      </c>
      <c r="I1700" s="2">
        <v>64</v>
      </c>
      <c r="J1700" s="5" t="s">
        <v>2457</v>
      </c>
      <c r="K1700" s="2" t="s">
        <v>2472</v>
      </c>
      <c r="L1700" s="24">
        <v>0</v>
      </c>
      <c r="M1700" s="37">
        <v>601.25639999999999</v>
      </c>
      <c r="N1700" s="38">
        <v>0</v>
      </c>
      <c r="O1700" s="38">
        <v>0</v>
      </c>
      <c r="P1700" s="36">
        <v>0</v>
      </c>
      <c r="Q1700" s="41">
        <f>ROUND(N1700*$N$11-O1700, 2)</f>
        <v>0</v>
      </c>
      <c r="R1700" s="45">
        <f>ROUND(N1700-O1700-Q1700, 2)</f>
        <v>0</v>
      </c>
    </row>
    <row r="1701" spans="1:18" x14ac:dyDescent="0.25">
      <c r="A1701" s="2">
        <v>79282</v>
      </c>
      <c r="B1701" s="1" t="s">
        <v>1564</v>
      </c>
      <c r="C1701" s="2" t="s">
        <v>7</v>
      </c>
      <c r="D1701" s="1" t="s">
        <v>1000</v>
      </c>
      <c r="E1701" s="2">
        <v>4406</v>
      </c>
      <c r="F1701" s="2" t="s">
        <v>900</v>
      </c>
      <c r="G1701" s="2">
        <v>72</v>
      </c>
      <c r="H1701" s="2">
        <v>74</v>
      </c>
      <c r="I1701" s="2">
        <v>73</v>
      </c>
      <c r="J1701" s="5" t="s">
        <v>2457</v>
      </c>
      <c r="K1701" s="2" t="s">
        <v>2453</v>
      </c>
      <c r="L1701" s="24">
        <v>225</v>
      </c>
      <c r="M1701" s="37">
        <v>370.96809999999999</v>
      </c>
      <c r="N1701" s="38">
        <v>83467.822499999995</v>
      </c>
      <c r="O1701" s="38">
        <v>50080.69</v>
      </c>
      <c r="P1701" s="36">
        <v>33387.132499999992</v>
      </c>
      <c r="Q1701" s="41">
        <f>ROUND(N1701*$N$11-O1701, 2)</f>
        <v>32983.230000000003</v>
      </c>
      <c r="R1701" s="45">
        <f>ROUND(N1701-O1701-Q1701, 2)</f>
        <v>403.9</v>
      </c>
    </row>
    <row r="1702" spans="1:18" x14ac:dyDescent="0.25">
      <c r="A1702" s="2">
        <v>79573</v>
      </c>
      <c r="B1702" s="1" t="s">
        <v>1622</v>
      </c>
      <c r="C1702" s="2" t="s">
        <v>7</v>
      </c>
      <c r="D1702" s="1" t="s">
        <v>437</v>
      </c>
      <c r="E1702" s="2">
        <v>4246</v>
      </c>
      <c r="F1702" s="2" t="s">
        <v>227</v>
      </c>
      <c r="G1702" s="2">
        <v>73</v>
      </c>
      <c r="H1702" s="2">
        <v>72</v>
      </c>
      <c r="I1702" s="2">
        <v>72.5</v>
      </c>
      <c r="J1702" s="5" t="s">
        <v>2457</v>
      </c>
      <c r="K1702" s="2" t="s">
        <v>2453</v>
      </c>
      <c r="L1702" s="24">
        <v>225</v>
      </c>
      <c r="M1702" s="37">
        <v>966.63689999999997</v>
      </c>
      <c r="N1702" s="38">
        <v>217493.30249999999</v>
      </c>
      <c r="O1702" s="38">
        <v>130495.98</v>
      </c>
      <c r="P1702" s="36">
        <v>86997.322499999995</v>
      </c>
      <c r="Q1702" s="41">
        <f>ROUND(N1702*$N$11-O1702, 2)</f>
        <v>85944.87</v>
      </c>
      <c r="R1702" s="45">
        <f>ROUND(N1702-O1702-Q1702, 2)</f>
        <v>1052.45</v>
      </c>
    </row>
    <row r="1703" spans="1:18" x14ac:dyDescent="0.25">
      <c r="A1703" s="2">
        <v>80318</v>
      </c>
      <c r="B1703" s="1" t="s">
        <v>1727</v>
      </c>
      <c r="C1703" s="2" t="s">
        <v>7</v>
      </c>
      <c r="D1703" s="1" t="s">
        <v>437</v>
      </c>
      <c r="E1703" s="2">
        <v>4246</v>
      </c>
      <c r="F1703" s="2" t="s">
        <v>227</v>
      </c>
      <c r="G1703" s="2">
        <v>67</v>
      </c>
      <c r="H1703" s="2">
        <v>60</v>
      </c>
      <c r="I1703" s="2">
        <v>63.5</v>
      </c>
      <c r="J1703" s="5" t="s">
        <v>2457</v>
      </c>
      <c r="K1703" s="2" t="s">
        <v>2472</v>
      </c>
      <c r="L1703" s="24">
        <v>0</v>
      </c>
      <c r="M1703" s="37">
        <v>644.13509999999997</v>
      </c>
      <c r="N1703" s="38">
        <v>0</v>
      </c>
      <c r="O1703" s="38">
        <v>0</v>
      </c>
      <c r="P1703" s="36">
        <v>0</v>
      </c>
      <c r="Q1703" s="41">
        <f>ROUND(N1703*$N$11-O1703, 2)</f>
        <v>0</v>
      </c>
      <c r="R1703" s="45">
        <f>ROUND(N1703-O1703-Q1703, 2)</f>
        <v>0</v>
      </c>
    </row>
    <row r="1704" spans="1:18" x14ac:dyDescent="0.25">
      <c r="A1704" s="2">
        <v>85851</v>
      </c>
      <c r="B1704" s="1" t="s">
        <v>1837</v>
      </c>
      <c r="C1704" s="2" t="s">
        <v>7</v>
      </c>
      <c r="D1704" s="1" t="s">
        <v>437</v>
      </c>
      <c r="E1704" s="2">
        <v>4246</v>
      </c>
      <c r="F1704" s="2" t="s">
        <v>227</v>
      </c>
      <c r="G1704" s="2">
        <v>73</v>
      </c>
      <c r="H1704" s="2">
        <v>68</v>
      </c>
      <c r="I1704" s="2">
        <v>70.5</v>
      </c>
      <c r="J1704" s="5" t="s">
        <v>2457</v>
      </c>
      <c r="K1704" s="2" t="s">
        <v>2453</v>
      </c>
      <c r="L1704" s="24">
        <v>225</v>
      </c>
      <c r="M1704" s="37">
        <v>867.05510000000004</v>
      </c>
      <c r="N1704" s="38">
        <v>195087.39750000002</v>
      </c>
      <c r="O1704" s="38">
        <v>117052.44</v>
      </c>
      <c r="P1704" s="36">
        <v>78034.957500000019</v>
      </c>
      <c r="Q1704" s="41">
        <f>ROUND(N1704*$N$11-O1704, 2)</f>
        <v>77090.929999999993</v>
      </c>
      <c r="R1704" s="45">
        <f>ROUND(N1704-O1704-Q1704, 2)</f>
        <v>944.03</v>
      </c>
    </row>
    <row r="1705" spans="1:18" x14ac:dyDescent="0.25">
      <c r="A1705" s="2">
        <v>87875</v>
      </c>
      <c r="B1705" s="1" t="s">
        <v>1893</v>
      </c>
      <c r="C1705" s="2" t="s">
        <v>7</v>
      </c>
      <c r="D1705" s="1" t="s">
        <v>1053</v>
      </c>
      <c r="E1705" s="2">
        <v>4413</v>
      </c>
      <c r="F1705" s="2" t="s">
        <v>900</v>
      </c>
      <c r="G1705" s="2">
        <v>63</v>
      </c>
      <c r="H1705" s="2">
        <v>69</v>
      </c>
      <c r="I1705" s="2">
        <v>66</v>
      </c>
      <c r="J1705" s="5" t="s">
        <v>2457</v>
      </c>
      <c r="K1705" s="2" t="s">
        <v>2453</v>
      </c>
      <c r="L1705" s="24">
        <v>225</v>
      </c>
      <c r="M1705" s="37">
        <v>857.56389999999999</v>
      </c>
      <c r="N1705" s="38">
        <v>192951.8775</v>
      </c>
      <c r="O1705" s="38">
        <v>115771.13</v>
      </c>
      <c r="P1705" s="36">
        <v>77180.747499999998</v>
      </c>
      <c r="Q1705" s="41">
        <f>ROUND(N1705*$N$11-O1705, 2)</f>
        <v>76247.05</v>
      </c>
      <c r="R1705" s="45">
        <f>ROUND(N1705-O1705-Q1705, 2)</f>
        <v>933.7</v>
      </c>
    </row>
    <row r="1706" spans="1:18" x14ac:dyDescent="0.25">
      <c r="A1706" s="2">
        <v>91134</v>
      </c>
      <c r="B1706" s="1" t="s">
        <v>2166</v>
      </c>
      <c r="C1706" s="2" t="s">
        <v>118</v>
      </c>
      <c r="D1706" s="1" t="s">
        <v>2166</v>
      </c>
      <c r="E1706" s="2">
        <v>91133</v>
      </c>
      <c r="F1706" s="2" t="s">
        <v>227</v>
      </c>
      <c r="G1706" s="2">
        <v>77</v>
      </c>
      <c r="H1706" s="2">
        <v>75</v>
      </c>
      <c r="I1706" s="2">
        <v>76</v>
      </c>
      <c r="J1706" s="5" t="s">
        <v>2457</v>
      </c>
      <c r="K1706" s="2" t="s">
        <v>2453</v>
      </c>
      <c r="L1706" s="24">
        <v>225</v>
      </c>
      <c r="M1706" s="37">
        <v>1173.2791</v>
      </c>
      <c r="N1706" s="38">
        <v>263987.79749999999</v>
      </c>
      <c r="O1706" s="38">
        <v>158134.96</v>
      </c>
      <c r="P1706" s="36">
        <v>105852.83749999999</v>
      </c>
      <c r="Q1706" s="41">
        <f>ROUND(N1706*$N$11-O1706, 2)</f>
        <v>104575.4</v>
      </c>
      <c r="R1706" s="45">
        <f>ROUND(N1706-O1706-Q1706, 2)</f>
        <v>1277.44</v>
      </c>
    </row>
    <row r="1707" spans="1:18" x14ac:dyDescent="0.25">
      <c r="A1707" s="2">
        <v>5832</v>
      </c>
      <c r="B1707" s="1" t="s">
        <v>1036</v>
      </c>
      <c r="C1707" s="2" t="s">
        <v>7</v>
      </c>
      <c r="D1707" s="1" t="s">
        <v>1037</v>
      </c>
      <c r="E1707" s="2">
        <v>4410</v>
      </c>
      <c r="F1707" s="2" t="s">
        <v>900</v>
      </c>
      <c r="G1707" s="2">
        <v>77</v>
      </c>
      <c r="H1707" s="2">
        <v>81</v>
      </c>
      <c r="I1707" s="2">
        <v>79</v>
      </c>
      <c r="J1707" s="5" t="s">
        <v>2457</v>
      </c>
      <c r="K1707" s="2" t="s">
        <v>2453</v>
      </c>
      <c r="L1707" s="24">
        <v>225</v>
      </c>
      <c r="M1707" s="37">
        <v>512.5752</v>
      </c>
      <c r="N1707" s="38">
        <v>115329.42</v>
      </c>
      <c r="O1707" s="38">
        <v>69197.649999999994</v>
      </c>
      <c r="P1707" s="36">
        <v>46131.770000000004</v>
      </c>
      <c r="Q1707" s="41">
        <f>ROUND(N1707*$N$11-O1707, 2)</f>
        <v>45573.69</v>
      </c>
      <c r="R1707" s="45">
        <f>ROUND(N1707-O1707-Q1707, 2)</f>
        <v>558.08000000000004</v>
      </c>
    </row>
    <row r="1708" spans="1:18" x14ac:dyDescent="0.25">
      <c r="A1708" s="2">
        <v>5828</v>
      </c>
      <c r="B1708" s="1" t="s">
        <v>1030</v>
      </c>
      <c r="C1708" s="2" t="s">
        <v>7</v>
      </c>
      <c r="D1708" s="1" t="s">
        <v>1031</v>
      </c>
      <c r="E1708" s="2">
        <v>4408</v>
      </c>
      <c r="F1708" s="2" t="s">
        <v>900</v>
      </c>
      <c r="G1708" s="2">
        <v>56</v>
      </c>
      <c r="H1708" s="2">
        <v>46</v>
      </c>
      <c r="I1708" s="2">
        <v>51</v>
      </c>
      <c r="J1708" s="5" t="s">
        <v>2457</v>
      </c>
      <c r="K1708" s="2" t="s">
        <v>2472</v>
      </c>
      <c r="L1708" s="24">
        <v>0</v>
      </c>
      <c r="M1708" s="37">
        <v>393.69970000000001</v>
      </c>
      <c r="N1708" s="38">
        <v>0</v>
      </c>
      <c r="O1708" s="38">
        <v>0</v>
      </c>
      <c r="P1708" s="36">
        <v>0</v>
      </c>
      <c r="Q1708" s="41">
        <f>ROUND(N1708*$N$11-O1708, 2)</f>
        <v>0</v>
      </c>
      <c r="R1708" s="45">
        <f>ROUND(N1708-O1708-Q1708, 2)</f>
        <v>0</v>
      </c>
    </row>
    <row r="1709" spans="1:18" x14ac:dyDescent="0.25">
      <c r="A1709" s="2">
        <v>5834</v>
      </c>
      <c r="B1709" s="1" t="s">
        <v>1039</v>
      </c>
      <c r="C1709" s="2" t="s">
        <v>7</v>
      </c>
      <c r="D1709" s="1" t="s">
        <v>1037</v>
      </c>
      <c r="E1709" s="2">
        <v>4410</v>
      </c>
      <c r="F1709" s="2" t="s">
        <v>900</v>
      </c>
      <c r="G1709" s="2">
        <v>66</v>
      </c>
      <c r="H1709" s="2">
        <v>72</v>
      </c>
      <c r="I1709" s="2">
        <v>69</v>
      </c>
      <c r="J1709" s="5" t="s">
        <v>2457</v>
      </c>
      <c r="K1709" s="2" t="s">
        <v>2453</v>
      </c>
      <c r="L1709" s="24">
        <v>225</v>
      </c>
      <c r="M1709" s="37">
        <v>668.70100000000002</v>
      </c>
      <c r="N1709" s="38">
        <v>150457.72500000001</v>
      </c>
      <c r="O1709" s="38">
        <v>90274.64</v>
      </c>
      <c r="P1709" s="36">
        <v>60183.085000000006</v>
      </c>
      <c r="Q1709" s="41">
        <f>ROUND(N1709*$N$11-O1709, 2)</f>
        <v>59455.02</v>
      </c>
      <c r="R1709" s="45">
        <f>ROUND(N1709-O1709-Q1709, 2)</f>
        <v>728.07</v>
      </c>
    </row>
    <row r="1710" spans="1:18" x14ac:dyDescent="0.25">
      <c r="A1710" s="2">
        <v>89593</v>
      </c>
      <c r="B1710" s="1" t="s">
        <v>1972</v>
      </c>
      <c r="C1710" s="2" t="s">
        <v>7</v>
      </c>
      <c r="D1710" s="1" t="s">
        <v>226</v>
      </c>
      <c r="E1710" s="2">
        <v>4235</v>
      </c>
      <c r="F1710" s="2" t="s">
        <v>227</v>
      </c>
      <c r="G1710" s="2">
        <v>98</v>
      </c>
      <c r="H1710" s="2">
        <v>97</v>
      </c>
      <c r="I1710" s="2">
        <v>97.5</v>
      </c>
      <c r="J1710" s="5" t="s">
        <v>2457</v>
      </c>
      <c r="K1710" s="2" t="s">
        <v>2453</v>
      </c>
      <c r="L1710" s="24">
        <v>225</v>
      </c>
      <c r="M1710" s="37">
        <v>432.47840000000002</v>
      </c>
      <c r="N1710" s="38">
        <v>97307.64</v>
      </c>
      <c r="O1710" s="38">
        <v>58384.58</v>
      </c>
      <c r="P1710" s="36">
        <v>38923.06</v>
      </c>
      <c r="Q1710" s="41">
        <f>ROUND(N1710*$N$11-O1710, 2)</f>
        <v>38452.19</v>
      </c>
      <c r="R1710" s="45">
        <f>ROUND(N1710-O1710-Q1710, 2)</f>
        <v>470.87</v>
      </c>
    </row>
    <row r="1711" spans="1:18" x14ac:dyDescent="0.25">
      <c r="A1711" s="2">
        <v>5095</v>
      </c>
      <c r="B1711" s="1" t="s">
        <v>389</v>
      </c>
      <c r="C1711" s="2" t="s">
        <v>7</v>
      </c>
      <c r="D1711" s="1" t="s">
        <v>368</v>
      </c>
      <c r="E1711" s="2">
        <v>4241</v>
      </c>
      <c r="F1711" s="2" t="s">
        <v>227</v>
      </c>
      <c r="G1711" s="2">
        <v>72</v>
      </c>
      <c r="H1711" s="2">
        <v>64</v>
      </c>
      <c r="I1711" s="2">
        <v>68</v>
      </c>
      <c r="J1711" s="5" t="s">
        <v>2457</v>
      </c>
      <c r="K1711" s="2" t="s">
        <v>2453</v>
      </c>
      <c r="L1711" s="24">
        <v>225</v>
      </c>
      <c r="M1711" s="37">
        <v>529.39769999999999</v>
      </c>
      <c r="N1711" s="38">
        <v>119114.4825</v>
      </c>
      <c r="O1711" s="38">
        <v>71468.69</v>
      </c>
      <c r="P1711" s="36">
        <v>47645.792499999996</v>
      </c>
      <c r="Q1711" s="41">
        <f>ROUND(N1711*$N$11-O1711, 2)</f>
        <v>47069.4</v>
      </c>
      <c r="R1711" s="45">
        <f>ROUND(N1711-O1711-Q1711, 2)</f>
        <v>576.39</v>
      </c>
    </row>
    <row r="1712" spans="1:18" x14ac:dyDescent="0.25">
      <c r="A1712" s="2">
        <v>5136</v>
      </c>
      <c r="B1712" s="1" t="s">
        <v>429</v>
      </c>
      <c r="C1712" s="2" t="s">
        <v>7</v>
      </c>
      <c r="D1712" s="1" t="s">
        <v>428</v>
      </c>
      <c r="E1712" s="2">
        <v>4244</v>
      </c>
      <c r="F1712" s="2" t="s">
        <v>227</v>
      </c>
      <c r="G1712" s="2">
        <v>62</v>
      </c>
      <c r="H1712" s="2">
        <v>60</v>
      </c>
      <c r="I1712" s="2">
        <v>61</v>
      </c>
      <c r="J1712" s="5" t="s">
        <v>2457</v>
      </c>
      <c r="K1712" s="2" t="s">
        <v>2472</v>
      </c>
      <c r="L1712" s="24">
        <v>0</v>
      </c>
      <c r="M1712" s="37">
        <v>344.2251</v>
      </c>
      <c r="N1712" s="38">
        <v>0</v>
      </c>
      <c r="O1712" s="38">
        <v>0</v>
      </c>
      <c r="P1712" s="36">
        <v>0</v>
      </c>
      <c r="Q1712" s="41">
        <f>ROUND(N1712*$N$11-O1712, 2)</f>
        <v>0</v>
      </c>
      <c r="R1712" s="45">
        <f>ROUND(N1712-O1712-Q1712, 2)</f>
        <v>0</v>
      </c>
    </row>
    <row r="1713" spans="1:18" x14ac:dyDescent="0.25">
      <c r="A1713" s="2">
        <v>5447</v>
      </c>
      <c r="B1713" s="1" t="s">
        <v>721</v>
      </c>
      <c r="C1713" s="2" t="s">
        <v>7</v>
      </c>
      <c r="D1713" s="1" t="s">
        <v>718</v>
      </c>
      <c r="E1713" s="2">
        <v>4287</v>
      </c>
      <c r="F1713" s="2" t="s">
        <v>227</v>
      </c>
      <c r="G1713" s="2">
        <v>50</v>
      </c>
      <c r="H1713" s="2">
        <v>50</v>
      </c>
      <c r="I1713" s="2">
        <v>50</v>
      </c>
      <c r="J1713" s="5" t="s">
        <v>2457</v>
      </c>
      <c r="K1713" s="2" t="s">
        <v>2472</v>
      </c>
      <c r="L1713" s="24">
        <v>0</v>
      </c>
      <c r="M1713" s="37">
        <v>2757.9238999999998</v>
      </c>
      <c r="N1713" s="38">
        <v>0</v>
      </c>
      <c r="O1713" s="38">
        <v>0</v>
      </c>
      <c r="P1713" s="36">
        <v>0</v>
      </c>
      <c r="Q1713" s="41">
        <f>ROUND(N1713*$N$11-O1713, 2)</f>
        <v>0</v>
      </c>
      <c r="R1713" s="45">
        <f>ROUND(N1713-O1713-Q1713, 2)</f>
        <v>0</v>
      </c>
    </row>
    <row r="1714" spans="1:18" x14ac:dyDescent="0.25">
      <c r="A1714" s="2">
        <v>79290</v>
      </c>
      <c r="B1714" s="1" t="s">
        <v>1567</v>
      </c>
      <c r="C1714" s="2" t="s">
        <v>7</v>
      </c>
      <c r="D1714" s="1" t="s">
        <v>437</v>
      </c>
      <c r="E1714" s="2">
        <v>4246</v>
      </c>
      <c r="F1714" s="2" t="s">
        <v>227</v>
      </c>
      <c r="G1714" s="2">
        <v>77</v>
      </c>
      <c r="H1714" s="2">
        <v>79</v>
      </c>
      <c r="I1714" s="2">
        <v>78</v>
      </c>
      <c r="J1714" s="5" t="s">
        <v>2457</v>
      </c>
      <c r="K1714" s="2" t="s">
        <v>2453</v>
      </c>
      <c r="L1714" s="24">
        <v>225</v>
      </c>
      <c r="M1714" s="37">
        <v>645.24310000000003</v>
      </c>
      <c r="N1714" s="38">
        <v>145179.69750000001</v>
      </c>
      <c r="O1714" s="38">
        <v>87107.82</v>
      </c>
      <c r="P1714" s="36">
        <v>58071.877500000002</v>
      </c>
      <c r="Q1714" s="41">
        <f>ROUND(N1714*$N$11-O1714, 2)</f>
        <v>57369.35</v>
      </c>
      <c r="R1714" s="45">
        <f>ROUND(N1714-O1714-Q1714, 2)</f>
        <v>702.53</v>
      </c>
    </row>
    <row r="1715" spans="1:18" x14ac:dyDescent="0.25">
      <c r="A1715" s="2">
        <v>79374</v>
      </c>
      <c r="B1715" s="1" t="s">
        <v>1570</v>
      </c>
      <c r="C1715" s="2" t="s">
        <v>7</v>
      </c>
      <c r="D1715" s="1" t="s">
        <v>461</v>
      </c>
      <c r="E1715" s="2">
        <v>4248</v>
      </c>
      <c r="F1715" s="2" t="s">
        <v>227</v>
      </c>
      <c r="G1715" s="2">
        <v>60</v>
      </c>
      <c r="H1715" s="2">
        <v>68</v>
      </c>
      <c r="I1715" s="2">
        <v>64</v>
      </c>
      <c r="J1715" s="5" t="s">
        <v>2457</v>
      </c>
      <c r="K1715" s="2" t="s">
        <v>2472</v>
      </c>
      <c r="L1715" s="24">
        <v>0</v>
      </c>
      <c r="M1715" s="37">
        <v>1934.9371000000001</v>
      </c>
      <c r="N1715" s="38">
        <v>0</v>
      </c>
      <c r="O1715" s="38">
        <v>0</v>
      </c>
      <c r="P1715" s="36">
        <v>0</v>
      </c>
      <c r="Q1715" s="41">
        <f>ROUND(N1715*$N$11-O1715, 2)</f>
        <v>0</v>
      </c>
      <c r="R1715" s="45">
        <f>ROUND(N1715-O1715-Q1715, 2)</f>
        <v>0</v>
      </c>
    </row>
    <row r="1716" spans="1:18" x14ac:dyDescent="0.25">
      <c r="A1716" s="2">
        <v>88422</v>
      </c>
      <c r="B1716" s="1" t="s">
        <v>1939</v>
      </c>
      <c r="C1716" s="2" t="s">
        <v>7</v>
      </c>
      <c r="D1716" s="1" t="s">
        <v>461</v>
      </c>
      <c r="E1716" s="2">
        <v>4248</v>
      </c>
      <c r="F1716" s="2" t="s">
        <v>227</v>
      </c>
      <c r="G1716" s="2">
        <v>73</v>
      </c>
      <c r="H1716" s="2">
        <v>70</v>
      </c>
      <c r="I1716" s="2">
        <v>71.5</v>
      </c>
      <c r="J1716" s="5" t="s">
        <v>2457</v>
      </c>
      <c r="K1716" s="2" t="s">
        <v>2453</v>
      </c>
      <c r="L1716" s="24">
        <v>225</v>
      </c>
      <c r="M1716" s="37">
        <v>824.53970000000004</v>
      </c>
      <c r="N1716" s="38">
        <v>185521.4325</v>
      </c>
      <c r="O1716" s="38">
        <v>111312.86</v>
      </c>
      <c r="P1716" s="36">
        <v>74208.572499999995</v>
      </c>
      <c r="Q1716" s="41">
        <f>ROUND(N1716*$N$11-O1716, 2)</f>
        <v>73310.83</v>
      </c>
      <c r="R1716" s="45">
        <f>ROUND(N1716-O1716-Q1716, 2)</f>
        <v>897.74</v>
      </c>
    </row>
    <row r="1717" spans="1:18" x14ac:dyDescent="0.25">
      <c r="A1717" s="2">
        <v>90135</v>
      </c>
      <c r="B1717" s="1" t="s">
        <v>2060</v>
      </c>
      <c r="C1717" s="2" t="s">
        <v>7</v>
      </c>
      <c r="D1717" s="1" t="s">
        <v>291</v>
      </c>
      <c r="E1717" s="2">
        <v>4237</v>
      </c>
      <c r="F1717" s="2" t="s">
        <v>227</v>
      </c>
      <c r="G1717" s="2">
        <v>58</v>
      </c>
      <c r="H1717" s="2">
        <v>58</v>
      </c>
      <c r="I1717" s="2">
        <v>58</v>
      </c>
      <c r="J1717" s="5" t="s">
        <v>2457</v>
      </c>
      <c r="K1717" s="2" t="s">
        <v>2472</v>
      </c>
      <c r="L1717" s="24">
        <v>0</v>
      </c>
      <c r="M1717" s="37">
        <v>853.51480000000004</v>
      </c>
      <c r="N1717" s="38">
        <v>0</v>
      </c>
      <c r="O1717" s="38">
        <v>0</v>
      </c>
      <c r="P1717" s="36">
        <v>0</v>
      </c>
      <c r="Q1717" s="41">
        <f>ROUND(N1717*$N$11-O1717, 2)</f>
        <v>0</v>
      </c>
      <c r="R1717" s="45">
        <f>ROUND(N1717-O1717-Q1717, 2)</f>
        <v>0</v>
      </c>
    </row>
    <row r="1718" spans="1:18" x14ac:dyDescent="0.25">
      <c r="A1718" s="2">
        <v>4874</v>
      </c>
      <c r="B1718" s="1" t="s">
        <v>183</v>
      </c>
      <c r="C1718" s="2" t="s">
        <v>7</v>
      </c>
      <c r="D1718" s="1" t="s">
        <v>184</v>
      </c>
      <c r="E1718" s="2">
        <v>4213</v>
      </c>
      <c r="F1718" s="2" t="s">
        <v>168</v>
      </c>
      <c r="G1718" s="2" t="s">
        <v>2485</v>
      </c>
      <c r="H1718" s="2" t="s">
        <v>2485</v>
      </c>
      <c r="I1718" s="2" t="s">
        <v>2485</v>
      </c>
      <c r="J1718" s="5" t="s">
        <v>2457</v>
      </c>
      <c r="K1718" s="2" t="s">
        <v>2472</v>
      </c>
      <c r="L1718" s="24">
        <v>0</v>
      </c>
      <c r="M1718" s="37">
        <v>26.766999999999999</v>
      </c>
      <c r="N1718" s="38">
        <v>0</v>
      </c>
      <c r="O1718" s="38">
        <v>0</v>
      </c>
      <c r="P1718" s="36">
        <v>0</v>
      </c>
      <c r="Q1718" s="41">
        <f>ROUND(N1718*$N$11-O1718, 2)</f>
        <v>0</v>
      </c>
      <c r="R1718" s="45">
        <f>ROUND(N1718-O1718-Q1718, 2)</f>
        <v>0</v>
      </c>
    </row>
    <row r="1719" spans="1:18" x14ac:dyDescent="0.25">
      <c r="A1719" s="2">
        <v>91196</v>
      </c>
      <c r="B1719" s="1" t="s">
        <v>2186</v>
      </c>
      <c r="C1719" s="2" t="s">
        <v>7</v>
      </c>
      <c r="D1719" s="1" t="s">
        <v>171</v>
      </c>
      <c r="E1719" s="2">
        <v>4209</v>
      </c>
      <c r="F1719" s="2" t="s">
        <v>168</v>
      </c>
      <c r="G1719" s="2" t="s">
        <v>2485</v>
      </c>
      <c r="H1719" s="2" t="s">
        <v>2485</v>
      </c>
      <c r="I1719" s="2" t="s">
        <v>2485</v>
      </c>
      <c r="J1719" s="5" t="s">
        <v>2457</v>
      </c>
      <c r="K1719" s="2" t="s">
        <v>2472</v>
      </c>
      <c r="L1719" s="24">
        <v>0</v>
      </c>
      <c r="M1719" s="37">
        <v>25.203299999999999</v>
      </c>
      <c r="N1719" s="38">
        <v>0</v>
      </c>
      <c r="O1719" s="38">
        <v>0</v>
      </c>
      <c r="P1719" s="36">
        <v>0</v>
      </c>
      <c r="Q1719" s="41">
        <f>ROUND(N1719*$N$11-O1719, 2)</f>
        <v>0</v>
      </c>
      <c r="R1719" s="45">
        <f>ROUND(N1719-O1719-Q1719, 2)</f>
        <v>0</v>
      </c>
    </row>
    <row r="1720" spans="1:18" x14ac:dyDescent="0.25">
      <c r="A1720" s="2">
        <v>5467</v>
      </c>
      <c r="B1720" s="1" t="s">
        <v>736</v>
      </c>
      <c r="C1720" s="2" t="s">
        <v>118</v>
      </c>
      <c r="D1720" s="1" t="s">
        <v>736</v>
      </c>
      <c r="E1720" s="2">
        <v>4301</v>
      </c>
      <c r="F1720" s="2" t="s">
        <v>227</v>
      </c>
      <c r="G1720" s="2">
        <v>68</v>
      </c>
      <c r="H1720" s="2">
        <v>67</v>
      </c>
      <c r="I1720" s="2">
        <v>67.5</v>
      </c>
      <c r="J1720" s="5" t="s">
        <v>2457</v>
      </c>
      <c r="K1720" s="2" t="s">
        <v>2453</v>
      </c>
      <c r="L1720" s="24">
        <v>225</v>
      </c>
      <c r="M1720" s="37">
        <v>863.72119999999995</v>
      </c>
      <c r="N1720" s="38">
        <v>194337.27</v>
      </c>
      <c r="O1720" s="38">
        <v>117450.22</v>
      </c>
      <c r="P1720" s="36">
        <v>76887.049999999988</v>
      </c>
      <c r="Q1720" s="41">
        <f>ROUND(N1720*$N$11-O1720, 2)</f>
        <v>75946.649999999994</v>
      </c>
      <c r="R1720" s="45">
        <f>ROUND(N1720-O1720-Q1720, 2)</f>
        <v>940.4</v>
      </c>
    </row>
    <row r="1721" spans="1:18" x14ac:dyDescent="0.25">
      <c r="A1721" s="2">
        <v>5519</v>
      </c>
      <c r="B1721" s="1" t="s">
        <v>774</v>
      </c>
      <c r="C1721" s="2" t="s">
        <v>118</v>
      </c>
      <c r="D1721" s="1" t="s">
        <v>774</v>
      </c>
      <c r="E1721" s="2">
        <v>4345</v>
      </c>
      <c r="F1721" s="2" t="s">
        <v>227</v>
      </c>
      <c r="G1721" s="2">
        <v>81</v>
      </c>
      <c r="H1721" s="2">
        <v>66</v>
      </c>
      <c r="I1721" s="2">
        <v>73.5</v>
      </c>
      <c r="J1721" s="5" t="s">
        <v>2457</v>
      </c>
      <c r="K1721" s="2" t="s">
        <v>2453</v>
      </c>
      <c r="L1721" s="24">
        <v>225</v>
      </c>
      <c r="M1721" s="37">
        <v>838.03309999999999</v>
      </c>
      <c r="N1721" s="38">
        <v>188557.44750000001</v>
      </c>
      <c r="O1721" s="38">
        <v>113423.36</v>
      </c>
      <c r="P1721" s="36">
        <v>75134.087500000009</v>
      </c>
      <c r="Q1721" s="41">
        <f>ROUND(N1721*$N$11-O1721, 2)</f>
        <v>74221.66</v>
      </c>
      <c r="R1721" s="45">
        <f>ROUND(N1721-O1721-Q1721, 2)</f>
        <v>912.43</v>
      </c>
    </row>
    <row r="1722" spans="1:18" x14ac:dyDescent="0.25">
      <c r="A1722" s="2">
        <v>5313</v>
      </c>
      <c r="B1722" s="1" t="s">
        <v>591</v>
      </c>
      <c r="C1722" s="2" t="s">
        <v>7</v>
      </c>
      <c r="D1722" s="1" t="s">
        <v>574</v>
      </c>
      <c r="E1722" s="2">
        <v>4267</v>
      </c>
      <c r="F1722" s="2" t="s">
        <v>227</v>
      </c>
      <c r="G1722" s="2">
        <v>88</v>
      </c>
      <c r="H1722" s="2">
        <v>86</v>
      </c>
      <c r="I1722" s="2">
        <v>87</v>
      </c>
      <c r="J1722" s="5" t="s">
        <v>2457</v>
      </c>
      <c r="K1722" s="2" t="s">
        <v>2453</v>
      </c>
      <c r="L1722" s="24">
        <v>225</v>
      </c>
      <c r="M1722" s="37">
        <v>471.05070000000001</v>
      </c>
      <c r="N1722" s="38">
        <v>105986.4075</v>
      </c>
      <c r="O1722" s="38">
        <v>63591.839999999997</v>
      </c>
      <c r="P1722" s="36">
        <v>42394.567500000005</v>
      </c>
      <c r="Q1722" s="41">
        <f>ROUND(N1722*$N$11-O1722, 2)</f>
        <v>41881.699999999997</v>
      </c>
      <c r="R1722" s="45">
        <f>ROUND(N1722-O1722-Q1722, 2)</f>
        <v>512.87</v>
      </c>
    </row>
    <row r="1723" spans="1:18" x14ac:dyDescent="0.25">
      <c r="A1723" s="2">
        <v>88401</v>
      </c>
      <c r="B1723" s="1" t="s">
        <v>1928</v>
      </c>
      <c r="C1723" s="2" t="s">
        <v>7</v>
      </c>
      <c r="D1723" s="1" t="s">
        <v>323</v>
      </c>
      <c r="E1723" s="2">
        <v>4239</v>
      </c>
      <c r="F1723" s="2" t="s">
        <v>227</v>
      </c>
      <c r="G1723" s="2">
        <v>71</v>
      </c>
      <c r="H1723" s="2">
        <v>73</v>
      </c>
      <c r="I1723" s="2">
        <v>72</v>
      </c>
      <c r="J1723" s="5" t="s">
        <v>2457</v>
      </c>
      <c r="K1723" s="2" t="s">
        <v>2453</v>
      </c>
      <c r="L1723" s="24">
        <v>225</v>
      </c>
      <c r="M1723" s="37">
        <v>795.79160000000002</v>
      </c>
      <c r="N1723" s="38">
        <v>179053.11000000002</v>
      </c>
      <c r="O1723" s="38">
        <v>107431.87</v>
      </c>
      <c r="P1723" s="36">
        <v>71621.24000000002</v>
      </c>
      <c r="Q1723" s="41">
        <f>ROUND(N1723*$N$11-O1723, 2)</f>
        <v>70754.8</v>
      </c>
      <c r="R1723" s="45">
        <f>ROUND(N1723-O1723-Q1723, 2)</f>
        <v>866.44</v>
      </c>
    </row>
    <row r="1724" spans="1:18" x14ac:dyDescent="0.25">
      <c r="A1724" s="2">
        <v>90769</v>
      </c>
      <c r="B1724" s="1" t="s">
        <v>2121</v>
      </c>
      <c r="C1724" s="2" t="s">
        <v>118</v>
      </c>
      <c r="D1724" s="1" t="s">
        <v>780</v>
      </c>
      <c r="E1724" s="2">
        <v>4348</v>
      </c>
      <c r="F1724" s="2" t="s">
        <v>227</v>
      </c>
      <c r="G1724" s="2">
        <v>50</v>
      </c>
      <c r="H1724" s="2">
        <v>57</v>
      </c>
      <c r="I1724" s="2">
        <v>53.5</v>
      </c>
      <c r="J1724" s="5" t="s">
        <v>2457</v>
      </c>
      <c r="K1724" s="2" t="s">
        <v>2472</v>
      </c>
      <c r="L1724" s="24">
        <v>0</v>
      </c>
      <c r="M1724" s="37">
        <v>2359.6558</v>
      </c>
      <c r="N1724" s="38">
        <v>0</v>
      </c>
      <c r="O1724" s="38">
        <v>0</v>
      </c>
      <c r="P1724" s="36">
        <v>0</v>
      </c>
      <c r="Q1724" s="41">
        <f>ROUND(N1724*$N$11-O1724, 2)</f>
        <v>0</v>
      </c>
      <c r="R1724" s="45">
        <f>ROUND(N1724-O1724-Q1724, 2)</f>
        <v>0</v>
      </c>
    </row>
    <row r="1725" spans="1:18" x14ac:dyDescent="0.25">
      <c r="A1725" s="2">
        <v>5055</v>
      </c>
      <c r="B1725" s="1" t="s">
        <v>353</v>
      </c>
      <c r="C1725" s="2" t="s">
        <v>7</v>
      </c>
      <c r="D1725" s="1" t="s">
        <v>342</v>
      </c>
      <c r="E1725" s="2">
        <v>4240</v>
      </c>
      <c r="F1725" s="2" t="s">
        <v>227</v>
      </c>
      <c r="G1725" s="2">
        <v>74</v>
      </c>
      <c r="H1725" s="2">
        <v>73</v>
      </c>
      <c r="I1725" s="2">
        <v>73.5</v>
      </c>
      <c r="J1725" s="5" t="s">
        <v>2457</v>
      </c>
      <c r="K1725" s="2" t="s">
        <v>2453</v>
      </c>
      <c r="L1725" s="24">
        <v>225</v>
      </c>
      <c r="M1725" s="37">
        <v>344.44909999999999</v>
      </c>
      <c r="N1725" s="38">
        <v>77501.047500000001</v>
      </c>
      <c r="O1725" s="38">
        <v>46500.63</v>
      </c>
      <c r="P1725" s="36">
        <v>31000.417500000003</v>
      </c>
      <c r="Q1725" s="41">
        <f>ROUND(N1725*$N$11-O1725, 2)</f>
        <v>30625.39</v>
      </c>
      <c r="R1725" s="45">
        <f>ROUND(N1725-O1725-Q1725, 2)</f>
        <v>375.03</v>
      </c>
    </row>
    <row r="1726" spans="1:18" x14ac:dyDescent="0.25">
      <c r="A1726" s="2">
        <v>5085</v>
      </c>
      <c r="B1726" s="1" t="s">
        <v>379</v>
      </c>
      <c r="C1726" s="2" t="s">
        <v>7</v>
      </c>
      <c r="D1726" s="1" t="s">
        <v>368</v>
      </c>
      <c r="E1726" s="2">
        <v>4241</v>
      </c>
      <c r="F1726" s="2" t="s">
        <v>227</v>
      </c>
      <c r="G1726" s="2">
        <v>70</v>
      </c>
      <c r="H1726" s="2">
        <v>63</v>
      </c>
      <c r="I1726" s="2">
        <v>66.5</v>
      </c>
      <c r="J1726" s="5" t="s">
        <v>2457</v>
      </c>
      <c r="K1726" s="2" t="s">
        <v>2453</v>
      </c>
      <c r="L1726" s="24">
        <v>225</v>
      </c>
      <c r="M1726" s="37">
        <v>445.77510000000001</v>
      </c>
      <c r="N1726" s="38">
        <v>100299.39750000001</v>
      </c>
      <c r="O1726" s="38">
        <v>60179.64</v>
      </c>
      <c r="P1726" s="36">
        <v>40119.757500000007</v>
      </c>
      <c r="Q1726" s="41">
        <f>ROUND(N1726*$N$11-O1726, 2)</f>
        <v>39634.410000000003</v>
      </c>
      <c r="R1726" s="45">
        <f>ROUND(N1726-O1726-Q1726, 2)</f>
        <v>485.35</v>
      </c>
    </row>
    <row r="1727" spans="1:18" x14ac:dyDescent="0.25">
      <c r="A1727" s="2">
        <v>5091</v>
      </c>
      <c r="B1727" s="1" t="s">
        <v>385</v>
      </c>
      <c r="C1727" s="2" t="s">
        <v>7</v>
      </c>
      <c r="D1727" s="1" t="s">
        <v>368</v>
      </c>
      <c r="E1727" s="2">
        <v>4241</v>
      </c>
      <c r="F1727" s="2" t="s">
        <v>227</v>
      </c>
      <c r="G1727" s="2">
        <v>74</v>
      </c>
      <c r="H1727" s="2">
        <v>66</v>
      </c>
      <c r="I1727" s="2">
        <v>70</v>
      </c>
      <c r="J1727" s="5" t="s">
        <v>2457</v>
      </c>
      <c r="K1727" s="2" t="s">
        <v>2453</v>
      </c>
      <c r="L1727" s="24">
        <v>225</v>
      </c>
      <c r="M1727" s="37">
        <v>676.36950000000002</v>
      </c>
      <c r="N1727" s="38">
        <v>152183.13750000001</v>
      </c>
      <c r="O1727" s="38">
        <v>91309.88</v>
      </c>
      <c r="P1727" s="36">
        <v>60873.257500000007</v>
      </c>
      <c r="Q1727" s="41">
        <f>ROUND(N1727*$N$11-O1727, 2)</f>
        <v>60136.84</v>
      </c>
      <c r="R1727" s="45">
        <f>ROUND(N1727-O1727-Q1727, 2)</f>
        <v>736.42</v>
      </c>
    </row>
    <row r="1728" spans="1:18" x14ac:dyDescent="0.25">
      <c r="A1728" s="2">
        <v>5098</v>
      </c>
      <c r="B1728" s="1" t="s">
        <v>391</v>
      </c>
      <c r="C1728" s="2" t="s">
        <v>7</v>
      </c>
      <c r="D1728" s="1" t="s">
        <v>368</v>
      </c>
      <c r="E1728" s="2">
        <v>4241</v>
      </c>
      <c r="F1728" s="2" t="s">
        <v>227</v>
      </c>
      <c r="G1728" s="2">
        <v>68</v>
      </c>
      <c r="H1728" s="2">
        <v>57</v>
      </c>
      <c r="I1728" s="2">
        <v>62.5</v>
      </c>
      <c r="J1728" s="5" t="s">
        <v>2457</v>
      </c>
      <c r="K1728" s="2" t="s">
        <v>2472</v>
      </c>
      <c r="L1728" s="24">
        <v>0</v>
      </c>
      <c r="M1728" s="37">
        <v>363.41789999999997</v>
      </c>
      <c r="N1728" s="38">
        <v>0</v>
      </c>
      <c r="O1728" s="38">
        <v>0</v>
      </c>
      <c r="P1728" s="36">
        <v>0</v>
      </c>
      <c r="Q1728" s="41">
        <f>ROUND(N1728*$N$11-O1728, 2)</f>
        <v>0</v>
      </c>
      <c r="R1728" s="45">
        <f>ROUND(N1728-O1728-Q1728, 2)</f>
        <v>0</v>
      </c>
    </row>
    <row r="1729" spans="1:18" x14ac:dyDescent="0.25">
      <c r="A1729" s="2">
        <v>5134</v>
      </c>
      <c r="B1729" s="1" t="s">
        <v>427</v>
      </c>
      <c r="C1729" s="2" t="s">
        <v>7</v>
      </c>
      <c r="D1729" s="1" t="s">
        <v>428</v>
      </c>
      <c r="E1729" s="2">
        <v>4244</v>
      </c>
      <c r="F1729" s="2" t="s">
        <v>227</v>
      </c>
      <c r="G1729" s="2">
        <v>71</v>
      </c>
      <c r="H1729" s="2">
        <v>60</v>
      </c>
      <c r="I1729" s="2">
        <v>65.5</v>
      </c>
      <c r="J1729" s="5" t="s">
        <v>2457</v>
      </c>
      <c r="K1729" s="2" t="s">
        <v>2453</v>
      </c>
      <c r="L1729" s="24">
        <v>225</v>
      </c>
      <c r="M1729" s="37">
        <v>508.50700000000001</v>
      </c>
      <c r="N1729" s="38">
        <v>114414.075</v>
      </c>
      <c r="O1729" s="38">
        <v>68648.45</v>
      </c>
      <c r="P1729" s="36">
        <v>45765.625</v>
      </c>
      <c r="Q1729" s="41">
        <f>ROUND(N1729*$N$11-O1729, 2)</f>
        <v>45211.98</v>
      </c>
      <c r="R1729" s="45">
        <f>ROUND(N1729-O1729-Q1729, 2)</f>
        <v>553.64</v>
      </c>
    </row>
    <row r="1730" spans="1:18" x14ac:dyDescent="0.25">
      <c r="A1730" s="2">
        <v>5163</v>
      </c>
      <c r="B1730" s="1" t="s">
        <v>455</v>
      </c>
      <c r="C1730" s="2" t="s">
        <v>7</v>
      </c>
      <c r="D1730" s="1" t="s">
        <v>437</v>
      </c>
      <c r="E1730" s="2">
        <v>4246</v>
      </c>
      <c r="F1730" s="2" t="s">
        <v>227</v>
      </c>
      <c r="G1730" s="2">
        <v>57</v>
      </c>
      <c r="H1730" s="2">
        <v>58</v>
      </c>
      <c r="I1730" s="2">
        <v>57.5</v>
      </c>
      <c r="J1730" s="5" t="s">
        <v>2457</v>
      </c>
      <c r="K1730" s="2" t="s">
        <v>2472</v>
      </c>
      <c r="L1730" s="24">
        <v>0</v>
      </c>
      <c r="M1730" s="37">
        <v>2315.8532</v>
      </c>
      <c r="N1730" s="38">
        <v>0</v>
      </c>
      <c r="O1730" s="38">
        <v>0</v>
      </c>
      <c r="P1730" s="36">
        <v>0</v>
      </c>
      <c r="Q1730" s="41">
        <f>ROUND(N1730*$N$11-O1730, 2)</f>
        <v>0</v>
      </c>
      <c r="R1730" s="45">
        <f>ROUND(N1730-O1730-Q1730, 2)</f>
        <v>0</v>
      </c>
    </row>
    <row r="1731" spans="1:18" x14ac:dyDescent="0.25">
      <c r="A1731" s="2">
        <v>80317</v>
      </c>
      <c r="B1731" s="1" t="s">
        <v>1726</v>
      </c>
      <c r="C1731" s="2" t="s">
        <v>7</v>
      </c>
      <c r="D1731" s="1" t="s">
        <v>437</v>
      </c>
      <c r="E1731" s="2">
        <v>4246</v>
      </c>
      <c r="F1731" s="2" t="s">
        <v>227</v>
      </c>
      <c r="G1731" s="2">
        <v>58</v>
      </c>
      <c r="H1731" s="2">
        <v>58</v>
      </c>
      <c r="I1731" s="2">
        <v>58</v>
      </c>
      <c r="J1731" s="5" t="s">
        <v>2457</v>
      </c>
      <c r="K1731" s="2" t="s">
        <v>2472</v>
      </c>
      <c r="L1731" s="24">
        <v>0</v>
      </c>
      <c r="M1731" s="37">
        <v>2588.7799</v>
      </c>
      <c r="N1731" s="38">
        <v>0</v>
      </c>
      <c r="O1731" s="38">
        <v>0</v>
      </c>
      <c r="P1731" s="36">
        <v>0</v>
      </c>
      <c r="Q1731" s="41">
        <f>ROUND(N1731*$N$11-O1731, 2)</f>
        <v>0</v>
      </c>
      <c r="R1731" s="45">
        <f>ROUND(N1731-O1731-Q1731, 2)</f>
        <v>0</v>
      </c>
    </row>
    <row r="1732" spans="1:18" x14ac:dyDescent="0.25">
      <c r="A1732" s="2">
        <v>81016</v>
      </c>
      <c r="B1732" s="1" t="s">
        <v>1758</v>
      </c>
      <c r="C1732" s="2" t="s">
        <v>7</v>
      </c>
      <c r="D1732" s="1" t="s">
        <v>437</v>
      </c>
      <c r="E1732" s="2">
        <v>4246</v>
      </c>
      <c r="F1732" s="2" t="s">
        <v>227</v>
      </c>
      <c r="G1732" s="2">
        <v>65</v>
      </c>
      <c r="H1732" s="2">
        <v>65</v>
      </c>
      <c r="I1732" s="2">
        <v>65</v>
      </c>
      <c r="J1732" s="5" t="s">
        <v>2457</v>
      </c>
      <c r="K1732" s="2" t="s">
        <v>2472</v>
      </c>
      <c r="L1732" s="24">
        <v>0</v>
      </c>
      <c r="M1732" s="37">
        <v>968.55880000000002</v>
      </c>
      <c r="N1732" s="38">
        <v>0</v>
      </c>
      <c r="O1732" s="38">
        <v>0</v>
      </c>
      <c r="P1732" s="36">
        <v>0</v>
      </c>
      <c r="Q1732" s="41">
        <f>ROUND(N1732*$N$11-O1732, 2)</f>
        <v>0</v>
      </c>
      <c r="R1732" s="45">
        <f>ROUND(N1732-O1732-Q1732, 2)</f>
        <v>0</v>
      </c>
    </row>
    <row r="1733" spans="1:18" x14ac:dyDescent="0.25">
      <c r="A1733" s="2">
        <v>88397</v>
      </c>
      <c r="B1733" s="1" t="s">
        <v>1924</v>
      </c>
      <c r="C1733" s="2" t="s">
        <v>7</v>
      </c>
      <c r="D1733" s="1" t="s">
        <v>291</v>
      </c>
      <c r="E1733" s="2">
        <v>4237</v>
      </c>
      <c r="F1733" s="2" t="s">
        <v>227</v>
      </c>
      <c r="G1733" s="2">
        <v>64</v>
      </c>
      <c r="H1733" s="2">
        <v>62</v>
      </c>
      <c r="I1733" s="2">
        <v>63</v>
      </c>
      <c r="J1733" s="5" t="s">
        <v>2457</v>
      </c>
      <c r="K1733" s="2" t="s">
        <v>2472</v>
      </c>
      <c r="L1733" s="24">
        <v>0</v>
      </c>
      <c r="M1733" s="37">
        <v>1149.8178</v>
      </c>
      <c r="N1733" s="38">
        <v>0</v>
      </c>
      <c r="O1733" s="38">
        <v>0</v>
      </c>
      <c r="P1733" s="36">
        <v>0</v>
      </c>
      <c r="Q1733" s="41">
        <f>ROUND(N1733*$N$11-O1733, 2)</f>
        <v>0</v>
      </c>
      <c r="R1733" s="45">
        <f>ROUND(N1733-O1733-Q1733, 2)</f>
        <v>0</v>
      </c>
    </row>
    <row r="1734" spans="1:18" x14ac:dyDescent="0.25">
      <c r="A1734" s="2">
        <v>92638</v>
      </c>
      <c r="B1734" s="1" t="s">
        <v>2330</v>
      </c>
      <c r="C1734" s="2" t="s">
        <v>7</v>
      </c>
      <c r="D1734" s="1" t="s">
        <v>291</v>
      </c>
      <c r="E1734" s="2">
        <v>4237</v>
      </c>
      <c r="F1734" s="2" t="s">
        <v>227</v>
      </c>
      <c r="G1734" s="2">
        <v>64</v>
      </c>
      <c r="H1734" s="2">
        <v>62</v>
      </c>
      <c r="I1734" s="2">
        <v>63</v>
      </c>
      <c r="J1734" s="5" t="s">
        <v>2457</v>
      </c>
      <c r="K1734" s="2" t="s">
        <v>2472</v>
      </c>
      <c r="L1734" s="24">
        <v>0</v>
      </c>
      <c r="M1734" s="37">
        <v>1038.9033999999999</v>
      </c>
      <c r="N1734" s="38">
        <v>0</v>
      </c>
      <c r="O1734" s="38">
        <v>0</v>
      </c>
      <c r="P1734" s="36">
        <v>0</v>
      </c>
      <c r="Q1734" s="41">
        <f>ROUND(N1734*$N$11-O1734, 2)</f>
        <v>0</v>
      </c>
      <c r="R1734" s="45">
        <f>ROUND(N1734-O1734-Q1734, 2)</f>
        <v>0</v>
      </c>
    </row>
    <row r="1735" spans="1:18" x14ac:dyDescent="0.25">
      <c r="A1735" s="2">
        <v>92907</v>
      </c>
      <c r="B1735" s="1" t="s">
        <v>2362</v>
      </c>
      <c r="C1735" s="2" t="s">
        <v>7</v>
      </c>
      <c r="D1735" s="1" t="s">
        <v>437</v>
      </c>
      <c r="E1735" s="2">
        <v>4246</v>
      </c>
      <c r="F1735" s="2" t="s">
        <v>227</v>
      </c>
      <c r="G1735" s="2">
        <v>73</v>
      </c>
      <c r="H1735" s="2">
        <v>80</v>
      </c>
      <c r="I1735" s="2">
        <v>76.5</v>
      </c>
      <c r="J1735" s="5" t="s">
        <v>2457</v>
      </c>
      <c r="K1735" s="2" t="s">
        <v>2453</v>
      </c>
      <c r="L1735" s="24">
        <v>225</v>
      </c>
      <c r="M1735" s="37">
        <v>1009.8063</v>
      </c>
      <c r="N1735" s="38">
        <v>227206.41749999998</v>
      </c>
      <c r="O1735" s="38">
        <v>136323.85</v>
      </c>
      <c r="P1735" s="36">
        <v>90882.567499999976</v>
      </c>
      <c r="Q1735" s="41">
        <f>ROUND(N1735*$N$11-O1735, 2)</f>
        <v>89783.12</v>
      </c>
      <c r="R1735" s="45">
        <f>ROUND(N1735-O1735-Q1735, 2)</f>
        <v>1099.45</v>
      </c>
    </row>
    <row r="1736" spans="1:18" x14ac:dyDescent="0.25">
      <c r="A1736" s="2">
        <v>90325</v>
      </c>
      <c r="B1736" s="1" t="s">
        <v>1454</v>
      </c>
      <c r="C1736" s="2" t="s">
        <v>118</v>
      </c>
      <c r="D1736" s="1" t="s">
        <v>1455</v>
      </c>
      <c r="E1736" s="2">
        <v>78888</v>
      </c>
      <c r="F1736" s="2" t="s">
        <v>227</v>
      </c>
      <c r="G1736" s="2">
        <v>51</v>
      </c>
      <c r="H1736" s="2">
        <v>42</v>
      </c>
      <c r="I1736" s="2">
        <v>46.5</v>
      </c>
      <c r="J1736" s="5" t="s">
        <v>2457</v>
      </c>
      <c r="K1736" s="2" t="s">
        <v>2472</v>
      </c>
      <c r="L1736" s="24">
        <v>0</v>
      </c>
      <c r="M1736" s="37">
        <v>141.61009999999999</v>
      </c>
      <c r="N1736" s="38">
        <v>0</v>
      </c>
      <c r="O1736" s="38">
        <v>0</v>
      </c>
      <c r="P1736" s="36">
        <v>0</v>
      </c>
      <c r="Q1736" s="41">
        <f>ROUND(N1736*$N$11-O1736, 2)</f>
        <v>0</v>
      </c>
      <c r="R1736" s="45">
        <f>ROUND(N1736-O1736-Q1736, 2)</f>
        <v>0</v>
      </c>
    </row>
    <row r="1737" spans="1:18" x14ac:dyDescent="0.25">
      <c r="A1737" s="2">
        <v>5766</v>
      </c>
      <c r="B1737" s="1" t="s">
        <v>979</v>
      </c>
      <c r="C1737" s="2" t="s">
        <v>7</v>
      </c>
      <c r="D1737" s="1" t="s">
        <v>903</v>
      </c>
      <c r="E1737" s="2">
        <v>4403</v>
      </c>
      <c r="F1737" s="2" t="s">
        <v>900</v>
      </c>
      <c r="G1737" s="2">
        <v>92</v>
      </c>
      <c r="H1737" s="2">
        <v>98</v>
      </c>
      <c r="I1737" s="2">
        <v>95</v>
      </c>
      <c r="J1737" s="5" t="s">
        <v>2457</v>
      </c>
      <c r="K1737" s="2" t="s">
        <v>2453</v>
      </c>
      <c r="L1737" s="24">
        <v>225</v>
      </c>
      <c r="M1737" s="37">
        <v>1145.7565</v>
      </c>
      <c r="N1737" s="38">
        <v>257795.21249999999</v>
      </c>
      <c r="O1737" s="38">
        <v>154677.13</v>
      </c>
      <c r="P1737" s="36">
        <v>103118.08249999999</v>
      </c>
      <c r="Q1737" s="41">
        <f>ROUND(N1737*$N$11-O1737, 2)</f>
        <v>101870.61</v>
      </c>
      <c r="R1737" s="45">
        <f>ROUND(N1737-O1737-Q1737, 2)</f>
        <v>1247.47</v>
      </c>
    </row>
    <row r="1738" spans="1:18" x14ac:dyDescent="0.25">
      <c r="A1738" s="2">
        <v>89606</v>
      </c>
      <c r="B1738" s="1" t="s">
        <v>1977</v>
      </c>
      <c r="C1738" s="2" t="s">
        <v>7</v>
      </c>
      <c r="D1738" s="1" t="s">
        <v>323</v>
      </c>
      <c r="E1738" s="2">
        <v>4239</v>
      </c>
      <c r="F1738" s="2" t="s">
        <v>227</v>
      </c>
      <c r="G1738" s="2">
        <v>87</v>
      </c>
      <c r="H1738" s="2">
        <v>87</v>
      </c>
      <c r="I1738" s="2">
        <v>87</v>
      </c>
      <c r="J1738" s="5" t="s">
        <v>2457</v>
      </c>
      <c r="K1738" s="2" t="s">
        <v>2453</v>
      </c>
      <c r="L1738" s="24">
        <v>225</v>
      </c>
      <c r="M1738" s="37">
        <v>671.10509999999999</v>
      </c>
      <c r="N1738" s="38">
        <v>150998.64749999999</v>
      </c>
      <c r="O1738" s="38">
        <v>90599.19</v>
      </c>
      <c r="P1738" s="36">
        <v>60399.45749999999</v>
      </c>
      <c r="Q1738" s="41">
        <f>ROUND(N1738*$N$11-O1738, 2)</f>
        <v>59668.78</v>
      </c>
      <c r="R1738" s="45">
        <f>ROUND(N1738-O1738-Q1738, 2)</f>
        <v>730.68</v>
      </c>
    </row>
    <row r="1739" spans="1:18" x14ac:dyDescent="0.25">
      <c r="A1739" s="2">
        <v>5061</v>
      </c>
      <c r="B1739" s="1" t="s">
        <v>357</v>
      </c>
      <c r="C1739" s="2" t="s">
        <v>7</v>
      </c>
      <c r="D1739" s="1" t="s">
        <v>342</v>
      </c>
      <c r="E1739" s="2">
        <v>4240</v>
      </c>
      <c r="F1739" s="2" t="s">
        <v>227</v>
      </c>
      <c r="G1739" s="2">
        <v>66</v>
      </c>
      <c r="H1739" s="2">
        <v>66</v>
      </c>
      <c r="I1739" s="2">
        <v>66</v>
      </c>
      <c r="J1739" s="5" t="s">
        <v>2457</v>
      </c>
      <c r="K1739" s="2" t="s">
        <v>2453</v>
      </c>
      <c r="L1739" s="24">
        <v>225</v>
      </c>
      <c r="M1739" s="37">
        <v>512.0104</v>
      </c>
      <c r="N1739" s="38">
        <v>115202.34</v>
      </c>
      <c r="O1739" s="38">
        <v>69121.399999999994</v>
      </c>
      <c r="P1739" s="36">
        <v>46080.94</v>
      </c>
      <c r="Q1739" s="41">
        <f>ROUND(N1739*$N$11-O1739, 2)</f>
        <v>45523.48</v>
      </c>
      <c r="R1739" s="45">
        <f>ROUND(N1739-O1739-Q1739, 2)</f>
        <v>557.46</v>
      </c>
    </row>
    <row r="1740" spans="1:18" x14ac:dyDescent="0.25">
      <c r="A1740" s="2">
        <v>5120</v>
      </c>
      <c r="B1740" s="1" t="s">
        <v>412</v>
      </c>
      <c r="C1740" s="2" t="s">
        <v>7</v>
      </c>
      <c r="D1740" s="1" t="s">
        <v>403</v>
      </c>
      <c r="E1740" s="2">
        <v>4242</v>
      </c>
      <c r="F1740" s="2" t="s">
        <v>227</v>
      </c>
      <c r="G1740" s="2">
        <v>64</v>
      </c>
      <c r="H1740" s="2">
        <v>65</v>
      </c>
      <c r="I1740" s="2">
        <v>64.5</v>
      </c>
      <c r="J1740" s="5" t="s">
        <v>2457</v>
      </c>
      <c r="K1740" s="2" t="s">
        <v>2472</v>
      </c>
      <c r="L1740" s="24">
        <v>0</v>
      </c>
      <c r="M1740" s="37">
        <v>777.76390000000004</v>
      </c>
      <c r="N1740" s="38">
        <v>0</v>
      </c>
      <c r="O1740" s="38">
        <v>0</v>
      </c>
      <c r="P1740" s="36">
        <v>0</v>
      </c>
      <c r="Q1740" s="41">
        <f>ROUND(N1740*$N$11-O1740, 2)</f>
        <v>0</v>
      </c>
      <c r="R1740" s="45">
        <f>ROUND(N1740-O1740-Q1740, 2)</f>
        <v>0</v>
      </c>
    </row>
    <row r="1741" spans="1:18" x14ac:dyDescent="0.25">
      <c r="A1741" s="2">
        <v>6014</v>
      </c>
      <c r="B1741" s="1" t="s">
        <v>1176</v>
      </c>
      <c r="C1741" s="2" t="s">
        <v>7</v>
      </c>
      <c r="D1741" s="1" t="s">
        <v>403</v>
      </c>
      <c r="E1741" s="2">
        <v>4242</v>
      </c>
      <c r="F1741" s="2" t="s">
        <v>227</v>
      </c>
      <c r="G1741" s="2">
        <v>62</v>
      </c>
      <c r="H1741" s="2">
        <v>55</v>
      </c>
      <c r="I1741" s="2">
        <v>58.5</v>
      </c>
      <c r="J1741" s="5" t="s">
        <v>2457</v>
      </c>
      <c r="K1741" s="2" t="s">
        <v>2472</v>
      </c>
      <c r="L1741" s="24">
        <v>0</v>
      </c>
      <c r="M1741" s="37">
        <v>767.80219999999997</v>
      </c>
      <c r="N1741" s="38">
        <v>0</v>
      </c>
      <c r="O1741" s="38">
        <v>0</v>
      </c>
      <c r="P1741" s="36">
        <v>0</v>
      </c>
      <c r="Q1741" s="41">
        <f>ROUND(N1741*$N$11-O1741, 2)</f>
        <v>0</v>
      </c>
      <c r="R1741" s="45">
        <f>ROUND(N1741-O1741-Q1741, 2)</f>
        <v>0</v>
      </c>
    </row>
    <row r="1742" spans="1:18" x14ac:dyDescent="0.25">
      <c r="A1742" s="2">
        <v>12976</v>
      </c>
      <c r="B1742" s="1" t="s">
        <v>1414</v>
      </c>
      <c r="C1742" s="2" t="s">
        <v>7</v>
      </c>
      <c r="D1742" s="1" t="s">
        <v>1000</v>
      </c>
      <c r="E1742" s="2">
        <v>4406</v>
      </c>
      <c r="F1742" s="2" t="s">
        <v>900</v>
      </c>
      <c r="G1742" s="2">
        <v>75</v>
      </c>
      <c r="H1742" s="2">
        <v>72</v>
      </c>
      <c r="I1742" s="2">
        <v>73.5</v>
      </c>
      <c r="J1742" s="5" t="s">
        <v>2457</v>
      </c>
      <c r="K1742" s="2" t="s">
        <v>2453</v>
      </c>
      <c r="L1742" s="24">
        <v>225</v>
      </c>
      <c r="M1742" s="37">
        <v>406.7244</v>
      </c>
      <c r="N1742" s="38">
        <v>91512.99</v>
      </c>
      <c r="O1742" s="38">
        <v>54907.79</v>
      </c>
      <c r="P1742" s="36">
        <v>36605.200000000004</v>
      </c>
      <c r="Q1742" s="41">
        <f>ROUND(N1742*$N$11-O1742, 2)</f>
        <v>36162.370000000003</v>
      </c>
      <c r="R1742" s="45">
        <f>ROUND(N1742-O1742-Q1742, 2)</f>
        <v>442.83</v>
      </c>
    </row>
    <row r="1743" spans="1:18" x14ac:dyDescent="0.25">
      <c r="A1743" s="2">
        <v>79378</v>
      </c>
      <c r="B1743" s="1" t="s">
        <v>1574</v>
      </c>
      <c r="C1743" s="2" t="s">
        <v>7</v>
      </c>
      <c r="D1743" s="1" t="s">
        <v>1000</v>
      </c>
      <c r="E1743" s="2">
        <v>4406</v>
      </c>
      <c r="F1743" s="2" t="s">
        <v>900</v>
      </c>
      <c r="G1743" s="2">
        <v>42</v>
      </c>
      <c r="H1743" s="2">
        <v>35</v>
      </c>
      <c r="I1743" s="2">
        <v>38.5</v>
      </c>
      <c r="J1743" s="5" t="s">
        <v>2457</v>
      </c>
      <c r="K1743" s="2" t="s">
        <v>2472</v>
      </c>
      <c r="L1743" s="24">
        <v>0</v>
      </c>
      <c r="M1743" s="37">
        <v>1690.1216999999999</v>
      </c>
      <c r="N1743" s="38">
        <v>0</v>
      </c>
      <c r="O1743" s="38">
        <v>0</v>
      </c>
      <c r="P1743" s="36">
        <v>0</v>
      </c>
      <c r="Q1743" s="41">
        <f>ROUND(N1743*$N$11-O1743, 2)</f>
        <v>0</v>
      </c>
      <c r="R1743" s="45">
        <f>ROUND(N1743-O1743-Q1743, 2)</f>
        <v>0</v>
      </c>
    </row>
    <row r="1744" spans="1:18" x14ac:dyDescent="0.25">
      <c r="A1744" s="2">
        <v>79634</v>
      </c>
      <c r="B1744" s="1" t="s">
        <v>1637</v>
      </c>
      <c r="C1744" s="2" t="s">
        <v>7</v>
      </c>
      <c r="D1744" s="1" t="s">
        <v>403</v>
      </c>
      <c r="E1744" s="2">
        <v>4242</v>
      </c>
      <c r="F1744" s="2" t="s">
        <v>227</v>
      </c>
      <c r="G1744" s="2">
        <v>53</v>
      </c>
      <c r="H1744" s="2">
        <v>61</v>
      </c>
      <c r="I1744" s="2">
        <v>57</v>
      </c>
      <c r="J1744" s="5" t="s">
        <v>2457</v>
      </c>
      <c r="K1744" s="2" t="s">
        <v>2472</v>
      </c>
      <c r="L1744" s="24">
        <v>0</v>
      </c>
      <c r="M1744" s="37">
        <v>1308.9492</v>
      </c>
      <c r="N1744" s="38">
        <v>0</v>
      </c>
      <c r="O1744" s="38">
        <v>0</v>
      </c>
      <c r="P1744" s="36">
        <v>0</v>
      </c>
      <c r="Q1744" s="41">
        <f>ROUND(N1744*$N$11-O1744, 2)</f>
        <v>0</v>
      </c>
      <c r="R1744" s="45">
        <f>ROUND(N1744-O1744-Q1744, 2)</f>
        <v>0</v>
      </c>
    </row>
    <row r="1745" spans="1:18" x14ac:dyDescent="0.25">
      <c r="A1745" s="2">
        <v>85750</v>
      </c>
      <c r="B1745" s="1" t="s">
        <v>1820</v>
      </c>
      <c r="C1745" s="2" t="s">
        <v>118</v>
      </c>
      <c r="D1745" s="1" t="s">
        <v>1821</v>
      </c>
      <c r="E1745" s="2">
        <v>85749</v>
      </c>
      <c r="F1745" s="2" t="s">
        <v>227</v>
      </c>
      <c r="G1745" s="2">
        <v>48</v>
      </c>
      <c r="H1745" s="2">
        <v>47</v>
      </c>
      <c r="I1745" s="2">
        <v>47.5</v>
      </c>
      <c r="J1745" s="5" t="s">
        <v>2457</v>
      </c>
      <c r="K1745" s="2" t="s">
        <v>2472</v>
      </c>
      <c r="L1745" s="24">
        <v>0</v>
      </c>
      <c r="M1745" s="37">
        <v>525.6925</v>
      </c>
      <c r="N1745" s="38">
        <v>0</v>
      </c>
      <c r="O1745" s="38">
        <v>0</v>
      </c>
      <c r="P1745" s="36">
        <v>0</v>
      </c>
      <c r="Q1745" s="41">
        <f>ROUND(N1745*$N$11-O1745, 2)</f>
        <v>0</v>
      </c>
      <c r="R1745" s="45">
        <f>ROUND(N1745-O1745-Q1745, 2)</f>
        <v>0</v>
      </c>
    </row>
    <row r="1746" spans="1:18" x14ac:dyDescent="0.25">
      <c r="A1746" s="2">
        <v>87520</v>
      </c>
      <c r="B1746" s="1" t="s">
        <v>190</v>
      </c>
      <c r="C1746" s="2" t="s">
        <v>7</v>
      </c>
      <c r="D1746" s="1" t="s">
        <v>291</v>
      </c>
      <c r="E1746" s="2">
        <v>4237</v>
      </c>
      <c r="F1746" s="2" t="s">
        <v>227</v>
      </c>
      <c r="G1746" s="2">
        <v>48</v>
      </c>
      <c r="H1746" s="2">
        <v>66</v>
      </c>
      <c r="I1746" s="2">
        <v>57</v>
      </c>
      <c r="J1746" s="5" t="s">
        <v>2457</v>
      </c>
      <c r="K1746" s="2" t="s">
        <v>2472</v>
      </c>
      <c r="L1746" s="24">
        <v>0</v>
      </c>
      <c r="M1746" s="37">
        <v>2357.5273000000002</v>
      </c>
      <c r="N1746" s="38">
        <v>0</v>
      </c>
      <c r="O1746" s="38">
        <v>0</v>
      </c>
      <c r="P1746" s="36">
        <v>0</v>
      </c>
      <c r="Q1746" s="41">
        <f>ROUND(N1746*$N$11-O1746, 2)</f>
        <v>0</v>
      </c>
      <c r="R1746" s="45">
        <f>ROUND(N1746-O1746-Q1746, 2)</f>
        <v>0</v>
      </c>
    </row>
    <row r="1747" spans="1:18" x14ac:dyDescent="0.25">
      <c r="A1747" s="2">
        <v>87679</v>
      </c>
      <c r="B1747" s="1" t="s">
        <v>1892</v>
      </c>
      <c r="C1747" s="2" t="s">
        <v>7</v>
      </c>
      <c r="D1747" s="1" t="s">
        <v>403</v>
      </c>
      <c r="E1747" s="2">
        <v>4242</v>
      </c>
      <c r="F1747" s="2" t="s">
        <v>227</v>
      </c>
      <c r="G1747" s="2">
        <v>72</v>
      </c>
      <c r="H1747" s="2">
        <v>73</v>
      </c>
      <c r="I1747" s="2">
        <v>72.5</v>
      </c>
      <c r="J1747" s="5" t="s">
        <v>2457</v>
      </c>
      <c r="K1747" s="2" t="s">
        <v>2453</v>
      </c>
      <c r="L1747" s="24">
        <v>225</v>
      </c>
      <c r="M1747" s="37">
        <v>628.40660000000003</v>
      </c>
      <c r="N1747" s="38">
        <v>141391.48500000002</v>
      </c>
      <c r="O1747" s="38">
        <v>84834.89</v>
      </c>
      <c r="P1747" s="36">
        <v>56556.595000000016</v>
      </c>
      <c r="Q1747" s="41">
        <f>ROUND(N1747*$N$11-O1747, 2)</f>
        <v>55872.4</v>
      </c>
      <c r="R1747" s="45">
        <f>ROUND(N1747-O1747-Q1747, 2)</f>
        <v>684.2</v>
      </c>
    </row>
    <row r="1748" spans="1:18" x14ac:dyDescent="0.25">
      <c r="A1748" s="2">
        <v>89594</v>
      </c>
      <c r="B1748" s="1" t="s">
        <v>1973</v>
      </c>
      <c r="C1748" s="2" t="s">
        <v>7</v>
      </c>
      <c r="D1748" s="1" t="s">
        <v>323</v>
      </c>
      <c r="E1748" s="2">
        <v>4239</v>
      </c>
      <c r="F1748" s="2" t="s">
        <v>227</v>
      </c>
      <c r="G1748" s="2">
        <v>66</v>
      </c>
      <c r="H1748" s="2">
        <v>66</v>
      </c>
      <c r="I1748" s="2">
        <v>66</v>
      </c>
      <c r="J1748" s="5" t="s">
        <v>2457</v>
      </c>
      <c r="K1748" s="2" t="s">
        <v>2453</v>
      </c>
      <c r="L1748" s="24">
        <v>225</v>
      </c>
      <c r="M1748" s="37">
        <v>535.8999</v>
      </c>
      <c r="N1748" s="38">
        <v>120577.47749999999</v>
      </c>
      <c r="O1748" s="38">
        <v>72346.490000000005</v>
      </c>
      <c r="P1748" s="36">
        <v>48230.987499999988</v>
      </c>
      <c r="Q1748" s="41">
        <f>ROUND(N1748*$N$11-O1748, 2)</f>
        <v>47647.51</v>
      </c>
      <c r="R1748" s="45">
        <f>ROUND(N1748-O1748-Q1748, 2)</f>
        <v>583.48</v>
      </c>
    </row>
    <row r="1749" spans="1:18" x14ac:dyDescent="0.25">
      <c r="A1749" s="2">
        <v>92636</v>
      </c>
      <c r="B1749" s="1" t="s">
        <v>2328</v>
      </c>
      <c r="C1749" s="2" t="s">
        <v>118</v>
      </c>
      <c r="D1749" s="1" t="s">
        <v>2063</v>
      </c>
      <c r="E1749" s="2">
        <v>90138</v>
      </c>
      <c r="F1749" s="2" t="s">
        <v>227</v>
      </c>
      <c r="G1749" s="2">
        <v>77</v>
      </c>
      <c r="H1749" s="2">
        <v>54</v>
      </c>
      <c r="I1749" s="2">
        <v>65.5</v>
      </c>
      <c r="J1749" s="5" t="s">
        <v>2457</v>
      </c>
      <c r="K1749" s="2" t="s">
        <v>2453</v>
      </c>
      <c r="L1749" s="24">
        <v>225</v>
      </c>
      <c r="M1749" s="37">
        <v>65.477999999999994</v>
      </c>
      <c r="N1749" s="38">
        <v>14732.55</v>
      </c>
      <c r="O1749" s="38">
        <v>8796.2000000000007</v>
      </c>
      <c r="P1749" s="36">
        <v>5936.3499999999985</v>
      </c>
      <c r="Q1749" s="41">
        <f>ROUND(N1749*$N$11-O1749, 2)</f>
        <v>5865.06</v>
      </c>
      <c r="R1749" s="45">
        <f>ROUND(N1749-O1749-Q1749, 2)</f>
        <v>71.290000000000006</v>
      </c>
    </row>
    <row r="1750" spans="1:18" x14ac:dyDescent="0.25">
      <c r="A1750" s="2">
        <v>5833</v>
      </c>
      <c r="B1750" s="1" t="s">
        <v>1038</v>
      </c>
      <c r="C1750" s="2" t="s">
        <v>7</v>
      </c>
      <c r="D1750" s="1" t="s">
        <v>1037</v>
      </c>
      <c r="E1750" s="2">
        <v>4410</v>
      </c>
      <c r="F1750" s="2" t="s">
        <v>900</v>
      </c>
      <c r="G1750" s="2">
        <v>81</v>
      </c>
      <c r="H1750" s="2">
        <v>71</v>
      </c>
      <c r="I1750" s="2">
        <v>76</v>
      </c>
      <c r="J1750" s="5" t="s">
        <v>2457</v>
      </c>
      <c r="K1750" s="2" t="s">
        <v>2453</v>
      </c>
      <c r="L1750" s="24">
        <v>225</v>
      </c>
      <c r="M1750" s="37">
        <v>582.17719999999997</v>
      </c>
      <c r="N1750" s="38">
        <v>130989.87</v>
      </c>
      <c r="O1750" s="38">
        <v>78593.919999999998</v>
      </c>
      <c r="P1750" s="36">
        <v>52395.95</v>
      </c>
      <c r="Q1750" s="41">
        <f>ROUND(N1750*$N$11-O1750, 2)</f>
        <v>51762.09</v>
      </c>
      <c r="R1750" s="45">
        <f>ROUND(N1750-O1750-Q1750, 2)</f>
        <v>633.86</v>
      </c>
    </row>
    <row r="1751" spans="1:18" x14ac:dyDescent="0.25">
      <c r="A1751" s="2">
        <v>509281</v>
      </c>
      <c r="B1751" s="1" t="s">
        <v>2402</v>
      </c>
      <c r="C1751" s="2" t="s">
        <v>118</v>
      </c>
      <c r="D1751" s="1" t="s">
        <v>780</v>
      </c>
      <c r="E1751" s="2">
        <v>4348</v>
      </c>
      <c r="F1751" s="2" t="s">
        <v>227</v>
      </c>
      <c r="G1751" s="2">
        <v>53</v>
      </c>
      <c r="H1751" s="2">
        <v>54</v>
      </c>
      <c r="I1751" s="2">
        <v>53.5</v>
      </c>
      <c r="J1751" s="5" t="s">
        <v>2457</v>
      </c>
      <c r="K1751" s="2" t="s">
        <v>2472</v>
      </c>
      <c r="L1751" s="24">
        <v>0</v>
      </c>
      <c r="M1751" s="37">
        <v>2548.8697000000002</v>
      </c>
      <c r="N1751" s="38">
        <v>0</v>
      </c>
      <c r="O1751" s="38">
        <v>0</v>
      </c>
      <c r="P1751" s="36">
        <v>0</v>
      </c>
      <c r="Q1751" s="41">
        <f>ROUND(N1751*$N$11-O1751, 2)</f>
        <v>0</v>
      </c>
      <c r="R1751" s="45">
        <f>ROUND(N1751-O1751-Q1751, 2)</f>
        <v>0</v>
      </c>
    </row>
    <row r="1752" spans="1:18" x14ac:dyDescent="0.25">
      <c r="A1752" s="2">
        <v>87466</v>
      </c>
      <c r="B1752" s="1" t="s">
        <v>1865</v>
      </c>
      <c r="C1752" s="2" t="s">
        <v>7</v>
      </c>
      <c r="D1752" s="1" t="s">
        <v>1031</v>
      </c>
      <c r="E1752" s="2">
        <v>4408</v>
      </c>
      <c r="F1752" s="2" t="s">
        <v>900</v>
      </c>
      <c r="G1752" s="2">
        <v>47</v>
      </c>
      <c r="H1752" s="2">
        <v>63</v>
      </c>
      <c r="I1752" s="2">
        <v>55</v>
      </c>
      <c r="J1752" s="5" t="s">
        <v>2457</v>
      </c>
      <c r="K1752" s="2" t="s">
        <v>2472</v>
      </c>
      <c r="L1752" s="24">
        <v>0</v>
      </c>
      <c r="M1752" s="37">
        <v>572.30039999999997</v>
      </c>
      <c r="N1752" s="38">
        <v>0</v>
      </c>
      <c r="O1752" s="38">
        <v>0</v>
      </c>
      <c r="P1752" s="36">
        <v>0</v>
      </c>
      <c r="Q1752" s="41">
        <f>ROUND(N1752*$N$11-O1752, 2)</f>
        <v>0</v>
      </c>
      <c r="R1752" s="45">
        <f>ROUND(N1752-O1752-Q1752, 2)</f>
        <v>0</v>
      </c>
    </row>
    <row r="1753" spans="1:18" x14ac:dyDescent="0.25">
      <c r="A1753" s="2">
        <v>5830</v>
      </c>
      <c r="B1753" s="1" t="s">
        <v>1033</v>
      </c>
      <c r="C1753" s="2" t="s">
        <v>7</v>
      </c>
      <c r="D1753" s="1" t="s">
        <v>1031</v>
      </c>
      <c r="E1753" s="2">
        <v>4408</v>
      </c>
      <c r="F1753" s="2" t="s">
        <v>900</v>
      </c>
      <c r="G1753" s="2">
        <v>63</v>
      </c>
      <c r="H1753" s="2">
        <v>54</v>
      </c>
      <c r="I1753" s="2">
        <v>58.5</v>
      </c>
      <c r="J1753" s="5" t="s">
        <v>2457</v>
      </c>
      <c r="K1753" s="2" t="s">
        <v>2472</v>
      </c>
      <c r="L1753" s="24">
        <v>0</v>
      </c>
      <c r="M1753" s="37">
        <v>467.25229999999999</v>
      </c>
      <c r="N1753" s="38">
        <v>0</v>
      </c>
      <c r="O1753" s="38">
        <v>0</v>
      </c>
      <c r="P1753" s="36">
        <v>0</v>
      </c>
      <c r="Q1753" s="41">
        <f>ROUND(N1753*$N$11-O1753, 2)</f>
        <v>0</v>
      </c>
      <c r="R1753" s="45">
        <f>ROUND(N1753-O1753-Q1753, 2)</f>
        <v>0</v>
      </c>
    </row>
    <row r="1754" spans="1:18" x14ac:dyDescent="0.25">
      <c r="A1754" s="2">
        <v>91308</v>
      </c>
      <c r="B1754" s="1" t="s">
        <v>2203</v>
      </c>
      <c r="C1754" s="2" t="s">
        <v>118</v>
      </c>
      <c r="D1754" s="1" t="s">
        <v>2082</v>
      </c>
      <c r="E1754" s="2">
        <v>91307</v>
      </c>
      <c r="F1754" s="2" t="s">
        <v>227</v>
      </c>
      <c r="G1754" s="2">
        <v>74</v>
      </c>
      <c r="H1754" s="2">
        <v>78</v>
      </c>
      <c r="I1754" s="2">
        <v>76</v>
      </c>
      <c r="J1754" s="5" t="s">
        <v>2457</v>
      </c>
      <c r="K1754" s="2" t="s">
        <v>2453</v>
      </c>
      <c r="L1754" s="24">
        <v>225</v>
      </c>
      <c r="M1754" s="37">
        <v>457.64120000000003</v>
      </c>
      <c r="N1754" s="38">
        <v>102969.27</v>
      </c>
      <c r="O1754" s="38">
        <v>61749.65</v>
      </c>
      <c r="P1754" s="36">
        <v>41219.620000000003</v>
      </c>
      <c r="Q1754" s="41">
        <f>ROUND(N1754*$N$11-O1754, 2)</f>
        <v>40721.35</v>
      </c>
      <c r="R1754" s="45">
        <f>ROUND(N1754-O1754-Q1754, 2)</f>
        <v>498.27</v>
      </c>
    </row>
    <row r="1755" spans="1:18" x14ac:dyDescent="0.25">
      <c r="A1755" s="2">
        <v>89952</v>
      </c>
      <c r="B1755" s="1" t="s">
        <v>2042</v>
      </c>
      <c r="C1755" s="2" t="s">
        <v>118</v>
      </c>
      <c r="D1755" s="1" t="s">
        <v>2043</v>
      </c>
      <c r="E1755" s="2">
        <v>89951</v>
      </c>
      <c r="F1755" s="2" t="s">
        <v>123</v>
      </c>
      <c r="G1755" s="2">
        <v>86</v>
      </c>
      <c r="H1755" s="2">
        <v>75</v>
      </c>
      <c r="I1755" s="2">
        <v>80.5</v>
      </c>
      <c r="J1755" s="5" t="s">
        <v>2457</v>
      </c>
      <c r="K1755" s="2" t="s">
        <v>2453</v>
      </c>
      <c r="L1755" s="24">
        <v>225</v>
      </c>
      <c r="M1755" s="37">
        <v>63.040100000000002</v>
      </c>
      <c r="N1755" s="38">
        <v>14184.022500000001</v>
      </c>
      <c r="O1755" s="38">
        <v>8456.41</v>
      </c>
      <c r="P1755" s="36">
        <v>5727.6125000000011</v>
      </c>
      <c r="Q1755" s="41">
        <f>ROUND(N1755*$N$11-O1755, 2)</f>
        <v>5658.98</v>
      </c>
      <c r="R1755" s="45">
        <f>ROUND(N1755-O1755-Q1755, 2)</f>
        <v>68.63</v>
      </c>
    </row>
    <row r="1756" spans="1:18" x14ac:dyDescent="0.25">
      <c r="A1756" s="2">
        <v>4962</v>
      </c>
      <c r="B1756" s="1" t="s">
        <v>272</v>
      </c>
      <c r="C1756" s="2" t="s">
        <v>7</v>
      </c>
      <c r="D1756" s="1" t="s">
        <v>226</v>
      </c>
      <c r="E1756" s="2">
        <v>4235</v>
      </c>
      <c r="F1756" s="2" t="s">
        <v>227</v>
      </c>
      <c r="G1756" s="2">
        <v>81</v>
      </c>
      <c r="H1756" s="2">
        <v>83</v>
      </c>
      <c r="I1756" s="2">
        <v>82</v>
      </c>
      <c r="J1756" s="5" t="s">
        <v>2457</v>
      </c>
      <c r="K1756" s="2" t="s">
        <v>2453</v>
      </c>
      <c r="L1756" s="24">
        <v>225</v>
      </c>
      <c r="M1756" s="37">
        <v>734.63390000000004</v>
      </c>
      <c r="N1756" s="38">
        <v>165292.6275</v>
      </c>
      <c r="O1756" s="38">
        <v>99175.58</v>
      </c>
      <c r="P1756" s="36">
        <v>66117.047500000001</v>
      </c>
      <c r="Q1756" s="41">
        <f>ROUND(N1756*$N$11-O1756, 2)</f>
        <v>65317.2</v>
      </c>
      <c r="R1756" s="45">
        <f>ROUND(N1756-O1756-Q1756, 2)</f>
        <v>799.85</v>
      </c>
    </row>
    <row r="1757" spans="1:18" x14ac:dyDescent="0.25">
      <c r="A1757" s="2">
        <v>5049</v>
      </c>
      <c r="B1757" s="1" t="s">
        <v>347</v>
      </c>
      <c r="C1757" s="2" t="s">
        <v>7</v>
      </c>
      <c r="D1757" s="1" t="s">
        <v>342</v>
      </c>
      <c r="E1757" s="2">
        <v>4240</v>
      </c>
      <c r="F1757" s="2" t="s">
        <v>227</v>
      </c>
      <c r="G1757" s="2">
        <v>79</v>
      </c>
      <c r="H1757" s="2">
        <v>80</v>
      </c>
      <c r="I1757" s="2">
        <v>79.5</v>
      </c>
      <c r="J1757" s="5" t="s">
        <v>2457</v>
      </c>
      <c r="K1757" s="2" t="s">
        <v>2453</v>
      </c>
      <c r="L1757" s="24">
        <v>225</v>
      </c>
      <c r="M1757" s="37">
        <v>658.77200000000005</v>
      </c>
      <c r="N1757" s="38">
        <v>148223.70000000001</v>
      </c>
      <c r="O1757" s="38">
        <v>88934.22</v>
      </c>
      <c r="P1757" s="36">
        <v>59289.48000000001</v>
      </c>
      <c r="Q1757" s="41">
        <f>ROUND(N1757*$N$11-O1757, 2)</f>
        <v>58572.23</v>
      </c>
      <c r="R1757" s="45">
        <f>ROUND(N1757-O1757-Q1757, 2)</f>
        <v>717.25</v>
      </c>
    </row>
    <row r="1758" spans="1:18" x14ac:dyDescent="0.25">
      <c r="A1758" s="2">
        <v>5063</v>
      </c>
      <c r="B1758" s="1" t="s">
        <v>359</v>
      </c>
      <c r="C1758" s="2" t="s">
        <v>7</v>
      </c>
      <c r="D1758" s="1" t="s">
        <v>342</v>
      </c>
      <c r="E1758" s="2">
        <v>4240</v>
      </c>
      <c r="F1758" s="2" t="s">
        <v>227</v>
      </c>
      <c r="G1758" s="2">
        <v>67</v>
      </c>
      <c r="H1758" s="2">
        <v>63</v>
      </c>
      <c r="I1758" s="2">
        <v>65</v>
      </c>
      <c r="J1758" s="5" t="s">
        <v>2457</v>
      </c>
      <c r="K1758" s="2" t="s">
        <v>2472</v>
      </c>
      <c r="L1758" s="24">
        <v>0</v>
      </c>
      <c r="M1758" s="37">
        <v>588.66499999999996</v>
      </c>
      <c r="N1758" s="38">
        <v>0</v>
      </c>
      <c r="O1758" s="38">
        <v>0</v>
      </c>
      <c r="P1758" s="36">
        <v>0</v>
      </c>
      <c r="Q1758" s="41">
        <f>ROUND(N1758*$N$11-O1758, 2)</f>
        <v>0</v>
      </c>
      <c r="R1758" s="45">
        <f>ROUND(N1758-O1758-Q1758, 2)</f>
        <v>0</v>
      </c>
    </row>
    <row r="1759" spans="1:18" x14ac:dyDescent="0.25">
      <c r="A1759" s="2">
        <v>5099</v>
      </c>
      <c r="B1759" s="1" t="s">
        <v>392</v>
      </c>
      <c r="C1759" s="2" t="s">
        <v>7</v>
      </c>
      <c r="D1759" s="1" t="s">
        <v>368</v>
      </c>
      <c r="E1759" s="2">
        <v>4241</v>
      </c>
      <c r="F1759" s="2" t="s">
        <v>227</v>
      </c>
      <c r="G1759" s="2">
        <v>63</v>
      </c>
      <c r="H1759" s="2">
        <v>62</v>
      </c>
      <c r="I1759" s="2">
        <v>62.5</v>
      </c>
      <c r="J1759" s="5" t="s">
        <v>2457</v>
      </c>
      <c r="K1759" s="2" t="s">
        <v>2472</v>
      </c>
      <c r="L1759" s="24">
        <v>0</v>
      </c>
      <c r="M1759" s="37">
        <v>903.0249</v>
      </c>
      <c r="N1759" s="38">
        <v>0</v>
      </c>
      <c r="O1759" s="38">
        <v>0</v>
      </c>
      <c r="P1759" s="36">
        <v>0</v>
      </c>
      <c r="Q1759" s="41">
        <f>ROUND(N1759*$N$11-O1759, 2)</f>
        <v>0</v>
      </c>
      <c r="R1759" s="45">
        <f>ROUND(N1759-O1759-Q1759, 2)</f>
        <v>0</v>
      </c>
    </row>
    <row r="1760" spans="1:18" x14ac:dyDescent="0.25">
      <c r="A1760" s="2">
        <v>5106</v>
      </c>
      <c r="B1760" s="1" t="s">
        <v>399</v>
      </c>
      <c r="C1760" s="2" t="s">
        <v>7</v>
      </c>
      <c r="D1760" s="1" t="s">
        <v>368</v>
      </c>
      <c r="E1760" s="2">
        <v>4241</v>
      </c>
      <c r="F1760" s="2" t="s">
        <v>227</v>
      </c>
      <c r="G1760" s="2">
        <v>48</v>
      </c>
      <c r="H1760" s="2">
        <v>50</v>
      </c>
      <c r="I1760" s="2">
        <v>49</v>
      </c>
      <c r="J1760" s="5" t="s">
        <v>2457</v>
      </c>
      <c r="K1760" s="2" t="s">
        <v>2472</v>
      </c>
      <c r="L1760" s="24">
        <v>0</v>
      </c>
      <c r="M1760" s="37">
        <v>2116.6397000000002</v>
      </c>
      <c r="N1760" s="38">
        <v>0</v>
      </c>
      <c r="O1760" s="38">
        <v>0</v>
      </c>
      <c r="P1760" s="36">
        <v>0</v>
      </c>
      <c r="Q1760" s="41">
        <f>ROUND(N1760*$N$11-O1760, 2)</f>
        <v>0</v>
      </c>
      <c r="R1760" s="45">
        <f>ROUND(N1760-O1760-Q1760, 2)</f>
        <v>0</v>
      </c>
    </row>
    <row r="1761" spans="1:20" x14ac:dyDescent="0.25">
      <c r="A1761" s="2">
        <v>5449</v>
      </c>
      <c r="B1761" s="1" t="s">
        <v>723</v>
      </c>
      <c r="C1761" s="2" t="s">
        <v>7</v>
      </c>
      <c r="D1761" s="1" t="s">
        <v>718</v>
      </c>
      <c r="E1761" s="2">
        <v>4287</v>
      </c>
      <c r="F1761" s="2" t="s">
        <v>227</v>
      </c>
      <c r="G1761" s="2">
        <v>54</v>
      </c>
      <c r="H1761" s="2">
        <v>54</v>
      </c>
      <c r="I1761" s="2">
        <v>54</v>
      </c>
      <c r="J1761" s="5" t="s">
        <v>2457</v>
      </c>
      <c r="K1761" s="2" t="s">
        <v>2472</v>
      </c>
      <c r="L1761" s="24">
        <v>0</v>
      </c>
      <c r="M1761" s="37">
        <v>3013.1671999999999</v>
      </c>
      <c r="N1761" s="38">
        <v>0</v>
      </c>
      <c r="O1761" s="38">
        <v>0</v>
      </c>
      <c r="P1761" s="36">
        <v>0</v>
      </c>
      <c r="Q1761" s="41">
        <f>ROUND(N1761*$N$11-O1761, 2)</f>
        <v>0</v>
      </c>
      <c r="R1761" s="45">
        <f>ROUND(N1761-O1761-Q1761, 2)</f>
        <v>0</v>
      </c>
    </row>
    <row r="1762" spans="1:20" x14ac:dyDescent="0.25">
      <c r="A1762" s="2">
        <v>80102</v>
      </c>
      <c r="B1762" s="1" t="s">
        <v>1723</v>
      </c>
      <c r="C1762" s="2" t="s">
        <v>7</v>
      </c>
      <c r="D1762" s="1" t="s">
        <v>403</v>
      </c>
      <c r="E1762" s="2">
        <v>4242</v>
      </c>
      <c r="F1762" s="2" t="s">
        <v>227</v>
      </c>
      <c r="G1762" s="2">
        <v>68</v>
      </c>
      <c r="H1762" s="2">
        <v>79</v>
      </c>
      <c r="I1762" s="2">
        <v>73.5</v>
      </c>
      <c r="J1762" s="5" t="s">
        <v>2457</v>
      </c>
      <c r="K1762" s="2" t="s">
        <v>2453</v>
      </c>
      <c r="L1762" s="24">
        <v>225</v>
      </c>
      <c r="M1762" s="37">
        <v>622.19389999999999</v>
      </c>
      <c r="N1762" s="38">
        <v>139993.6275</v>
      </c>
      <c r="O1762" s="38">
        <v>83996.18</v>
      </c>
      <c r="P1762" s="36">
        <v>55997.447500000009</v>
      </c>
      <c r="Q1762" s="41">
        <f>ROUND(N1762*$N$11-O1762, 2)</f>
        <v>55320.02</v>
      </c>
      <c r="R1762" s="45">
        <f>ROUND(N1762-O1762-Q1762, 2)</f>
        <v>677.43</v>
      </c>
    </row>
    <row r="1763" spans="1:20" x14ac:dyDescent="0.25">
      <c r="A1763" s="2">
        <v>87519</v>
      </c>
      <c r="B1763" s="1" t="s">
        <v>1876</v>
      </c>
      <c r="C1763" s="2" t="s">
        <v>7</v>
      </c>
      <c r="D1763" s="1" t="s">
        <v>403</v>
      </c>
      <c r="E1763" s="2">
        <v>4242</v>
      </c>
      <c r="F1763" s="2" t="s">
        <v>227</v>
      </c>
      <c r="G1763" s="2">
        <v>52</v>
      </c>
      <c r="H1763" s="2">
        <v>62</v>
      </c>
      <c r="I1763" s="2">
        <v>57</v>
      </c>
      <c r="J1763" s="5" t="s">
        <v>2457</v>
      </c>
      <c r="K1763" s="2" t="s">
        <v>2472</v>
      </c>
      <c r="L1763" s="24">
        <v>0</v>
      </c>
      <c r="M1763" s="37">
        <v>1225.8889999999999</v>
      </c>
      <c r="N1763" s="38">
        <v>0</v>
      </c>
      <c r="O1763" s="38">
        <v>0</v>
      </c>
      <c r="P1763" s="36">
        <v>0</v>
      </c>
      <c r="Q1763" s="41">
        <f>ROUND(N1763*$N$11-O1763, 2)</f>
        <v>0</v>
      </c>
      <c r="R1763" s="45">
        <f>ROUND(N1763-O1763-Q1763, 2)</f>
        <v>0</v>
      </c>
    </row>
    <row r="1764" spans="1:20" x14ac:dyDescent="0.25">
      <c r="A1764" s="2">
        <v>89590</v>
      </c>
      <c r="B1764" s="1" t="s">
        <v>1969</v>
      </c>
      <c r="C1764" s="2" t="s">
        <v>7</v>
      </c>
      <c r="D1764" s="1" t="s">
        <v>403</v>
      </c>
      <c r="E1764" s="2">
        <v>4242</v>
      </c>
      <c r="F1764" s="2" t="s">
        <v>227</v>
      </c>
      <c r="G1764" s="2">
        <v>67</v>
      </c>
      <c r="H1764" s="2">
        <v>59</v>
      </c>
      <c r="I1764" s="2">
        <v>63</v>
      </c>
      <c r="J1764" s="5" t="s">
        <v>2457</v>
      </c>
      <c r="K1764" s="2" t="s">
        <v>2472</v>
      </c>
      <c r="L1764" s="24">
        <v>0</v>
      </c>
      <c r="M1764" s="37">
        <v>821.9239</v>
      </c>
      <c r="N1764" s="38">
        <v>0</v>
      </c>
      <c r="O1764" s="38">
        <v>0</v>
      </c>
      <c r="P1764" s="36">
        <v>0</v>
      </c>
      <c r="Q1764" s="41">
        <f>ROUND(N1764*$N$11-O1764, 2)</f>
        <v>0</v>
      </c>
      <c r="R1764" s="45">
        <f>ROUND(N1764-O1764-Q1764, 2)</f>
        <v>0</v>
      </c>
    </row>
    <row r="1765" spans="1:20" x14ac:dyDescent="0.25">
      <c r="A1765" s="2">
        <v>92892</v>
      </c>
      <c r="B1765" s="1" t="s">
        <v>2356</v>
      </c>
      <c r="C1765" s="2" t="s">
        <v>7</v>
      </c>
      <c r="D1765" s="1" t="s">
        <v>403</v>
      </c>
      <c r="E1765" s="2">
        <v>4242</v>
      </c>
      <c r="F1765" s="2" t="s">
        <v>227</v>
      </c>
      <c r="G1765" s="2">
        <v>46</v>
      </c>
      <c r="H1765" s="2">
        <v>53</v>
      </c>
      <c r="I1765" s="2">
        <v>49.5</v>
      </c>
      <c r="J1765" s="5" t="s">
        <v>2457</v>
      </c>
      <c r="K1765" s="2" t="s">
        <v>2472</v>
      </c>
      <c r="L1765" s="24">
        <v>0</v>
      </c>
      <c r="M1765" s="37">
        <v>3130.6012999999998</v>
      </c>
      <c r="N1765" s="38">
        <v>0</v>
      </c>
      <c r="O1765" s="38">
        <v>0</v>
      </c>
      <c r="P1765" s="36">
        <v>0</v>
      </c>
      <c r="Q1765" s="41">
        <f>ROUND(N1765*$N$11-O1765, 2)</f>
        <v>0</v>
      </c>
      <c r="R1765" s="45">
        <f>ROUND(N1765-O1765-Q1765, 2)</f>
        <v>0</v>
      </c>
    </row>
    <row r="1766" spans="1:20" x14ac:dyDescent="0.25">
      <c r="A1766" s="2">
        <v>5513</v>
      </c>
      <c r="B1766" s="1" t="s">
        <v>770</v>
      </c>
      <c r="C1766" s="2" t="s">
        <v>118</v>
      </c>
      <c r="D1766" s="1" t="s">
        <v>771</v>
      </c>
      <c r="E1766" s="2">
        <v>4339</v>
      </c>
      <c r="F1766" s="2" t="s">
        <v>227</v>
      </c>
      <c r="G1766" s="2">
        <v>68</v>
      </c>
      <c r="H1766" s="2">
        <v>60</v>
      </c>
      <c r="I1766" s="2">
        <v>64</v>
      </c>
      <c r="J1766" s="5" t="s">
        <v>2457</v>
      </c>
      <c r="K1766" s="2" t="s">
        <v>2472</v>
      </c>
      <c r="L1766" s="24">
        <v>0</v>
      </c>
      <c r="M1766" s="37">
        <v>460.71940000000001</v>
      </c>
      <c r="N1766" s="38">
        <v>0</v>
      </c>
      <c r="O1766" s="38">
        <v>0</v>
      </c>
      <c r="P1766" s="36">
        <v>0</v>
      </c>
      <c r="Q1766" s="41">
        <f>ROUND(N1766*$N$11-O1766, 2)</f>
        <v>0</v>
      </c>
      <c r="R1766" s="45">
        <f>ROUND(N1766-O1766-Q1766, 2)</f>
        <v>0</v>
      </c>
    </row>
    <row r="1767" spans="1:20" x14ac:dyDescent="0.25">
      <c r="A1767" s="2">
        <v>860177</v>
      </c>
      <c r="B1767" s="1" t="s">
        <v>2430</v>
      </c>
      <c r="C1767" s="2" t="s">
        <v>118</v>
      </c>
      <c r="D1767" s="1" t="s">
        <v>2430</v>
      </c>
      <c r="E1767" s="2">
        <v>522074</v>
      </c>
      <c r="F1767" s="2" t="s">
        <v>227</v>
      </c>
      <c r="G1767" s="2">
        <v>69</v>
      </c>
      <c r="H1767" s="2">
        <v>46</v>
      </c>
      <c r="I1767" s="2">
        <v>57.5</v>
      </c>
      <c r="J1767" s="5" t="s">
        <v>2457</v>
      </c>
      <c r="K1767" s="2" t="s">
        <v>2472</v>
      </c>
      <c r="L1767" s="24">
        <v>0</v>
      </c>
      <c r="M1767" s="37">
        <v>4021.4303</v>
      </c>
      <c r="N1767" s="38">
        <v>0</v>
      </c>
      <c r="O1767" s="38">
        <v>0</v>
      </c>
      <c r="P1767" s="36">
        <v>0</v>
      </c>
      <c r="Q1767" s="41">
        <f>ROUND(N1767*$N$11-O1767, 2)</f>
        <v>0</v>
      </c>
      <c r="R1767" s="45">
        <f>ROUND(N1767-O1767-Q1767, 2)</f>
        <v>0</v>
      </c>
    </row>
    <row r="1768" spans="1:20" x14ac:dyDescent="0.25">
      <c r="A1768" s="2">
        <v>5549</v>
      </c>
      <c r="B1768" s="1" t="s">
        <v>793</v>
      </c>
      <c r="C1768" s="2" t="s">
        <v>118</v>
      </c>
      <c r="D1768" s="1" t="s">
        <v>793</v>
      </c>
      <c r="E1768" s="2">
        <v>4361</v>
      </c>
      <c r="F1768" s="2" t="s">
        <v>227</v>
      </c>
      <c r="G1768" s="2">
        <v>75</v>
      </c>
      <c r="H1768" s="2">
        <v>68</v>
      </c>
      <c r="I1768" s="2">
        <v>71.5</v>
      </c>
      <c r="J1768" s="5" t="s">
        <v>2457</v>
      </c>
      <c r="K1768" s="2" t="s">
        <v>2453</v>
      </c>
      <c r="L1768" s="24">
        <v>225</v>
      </c>
      <c r="M1768" s="37">
        <v>444.02690000000001</v>
      </c>
      <c r="N1768" s="38">
        <v>99906.052500000005</v>
      </c>
      <c r="O1768" s="38">
        <v>60079.28</v>
      </c>
      <c r="P1768" s="36">
        <v>39826.772500000006</v>
      </c>
      <c r="Q1768" s="41">
        <f>ROUND(N1768*$N$11-O1768, 2)</f>
        <v>39343.33</v>
      </c>
      <c r="R1768" s="45">
        <f>ROUND(N1768-O1768-Q1768, 2)</f>
        <v>483.44</v>
      </c>
    </row>
    <row r="1769" spans="1:20" x14ac:dyDescent="0.25">
      <c r="A1769" s="2">
        <v>91217</v>
      </c>
      <c r="B1769" s="1" t="s">
        <v>2195</v>
      </c>
      <c r="C1769" s="2" t="s">
        <v>7</v>
      </c>
      <c r="D1769" s="1" t="s">
        <v>291</v>
      </c>
      <c r="E1769" s="2">
        <v>4237</v>
      </c>
      <c r="F1769" s="2" t="s">
        <v>227</v>
      </c>
      <c r="G1769" s="2">
        <v>71</v>
      </c>
      <c r="H1769" s="2">
        <v>78</v>
      </c>
      <c r="I1769" s="2">
        <v>74.5</v>
      </c>
      <c r="J1769" s="5" t="s">
        <v>2457</v>
      </c>
      <c r="K1769" s="2" t="s">
        <v>2453</v>
      </c>
      <c r="L1769" s="24">
        <v>225</v>
      </c>
      <c r="M1769" s="37">
        <v>303.726</v>
      </c>
      <c r="N1769" s="38">
        <v>68338.350000000006</v>
      </c>
      <c r="O1769" s="38">
        <v>41003.01</v>
      </c>
      <c r="P1769" s="36">
        <v>27335.340000000004</v>
      </c>
      <c r="Q1769" s="41">
        <f>ROUND(N1769*$N$11-O1769, 2)</f>
        <v>27004.65</v>
      </c>
      <c r="R1769" s="45">
        <f>ROUND(N1769-O1769-Q1769, 2)</f>
        <v>330.69</v>
      </c>
    </row>
    <row r="1770" spans="1:20" x14ac:dyDescent="0.25">
      <c r="A1770" s="2">
        <v>6344</v>
      </c>
      <c r="B1770" s="1" t="s">
        <v>1340</v>
      </c>
      <c r="C1770" s="2" t="s">
        <v>118</v>
      </c>
      <c r="D1770" s="1" t="s">
        <v>759</v>
      </c>
      <c r="E1770" s="2">
        <v>4331</v>
      </c>
      <c r="F1770" s="2" t="s">
        <v>227</v>
      </c>
      <c r="G1770" s="2">
        <v>58</v>
      </c>
      <c r="H1770" s="2">
        <v>62</v>
      </c>
      <c r="I1770" s="2">
        <v>60</v>
      </c>
      <c r="J1770" s="5" t="s">
        <v>2457</v>
      </c>
      <c r="K1770" s="2" t="s">
        <v>2472</v>
      </c>
      <c r="L1770" s="24">
        <v>0</v>
      </c>
      <c r="M1770" s="37">
        <v>318.76839999999999</v>
      </c>
      <c r="N1770" s="38">
        <v>0</v>
      </c>
      <c r="O1770" s="38">
        <v>0</v>
      </c>
      <c r="P1770" s="36">
        <v>0</v>
      </c>
      <c r="Q1770" s="41">
        <f>ROUND(N1770*$N$11-O1770, 2)</f>
        <v>0</v>
      </c>
      <c r="R1770" s="45">
        <f>ROUND(N1770-O1770-Q1770, 2)</f>
        <v>0</v>
      </c>
    </row>
    <row r="1771" spans="1:20" x14ac:dyDescent="0.25">
      <c r="A1771" s="2">
        <v>6010</v>
      </c>
      <c r="B1771" s="1" t="s">
        <v>1173</v>
      </c>
      <c r="C1771" s="2" t="s">
        <v>7</v>
      </c>
      <c r="D1771" s="1" t="s">
        <v>342</v>
      </c>
      <c r="E1771" s="2">
        <v>4240</v>
      </c>
      <c r="F1771" s="2" t="s">
        <v>227</v>
      </c>
      <c r="G1771" s="2">
        <v>80</v>
      </c>
      <c r="H1771" s="2">
        <v>82</v>
      </c>
      <c r="I1771" s="2">
        <v>81</v>
      </c>
      <c r="J1771" s="5" t="s">
        <v>2457</v>
      </c>
      <c r="K1771" s="2" t="s">
        <v>2453</v>
      </c>
      <c r="L1771" s="24">
        <v>225</v>
      </c>
      <c r="M1771" s="37">
        <v>414.9076</v>
      </c>
      <c r="N1771" s="38">
        <v>93354.21</v>
      </c>
      <c r="O1771" s="38">
        <v>56012.53</v>
      </c>
      <c r="P1771" s="36">
        <v>37341.680000000008</v>
      </c>
      <c r="Q1771" s="41">
        <f>ROUND(N1771*$N$11-O1771, 2)</f>
        <v>36889.94</v>
      </c>
      <c r="R1771" s="45">
        <f>ROUND(N1771-O1771-Q1771, 2)</f>
        <v>451.74</v>
      </c>
    </row>
    <row r="1772" spans="1:20" x14ac:dyDescent="0.25">
      <c r="A1772" s="2">
        <v>5317</v>
      </c>
      <c r="B1772" s="1" t="s">
        <v>595</v>
      </c>
      <c r="C1772" s="2" t="s">
        <v>7</v>
      </c>
      <c r="D1772" s="1" t="s">
        <v>574</v>
      </c>
      <c r="E1772" s="2">
        <v>4267</v>
      </c>
      <c r="F1772" s="2" t="s">
        <v>227</v>
      </c>
      <c r="G1772" s="2">
        <v>79</v>
      </c>
      <c r="H1772" s="2">
        <v>80</v>
      </c>
      <c r="I1772" s="2">
        <v>79.5</v>
      </c>
      <c r="J1772" s="5" t="s">
        <v>2457</v>
      </c>
      <c r="K1772" s="2" t="s">
        <v>2453</v>
      </c>
      <c r="L1772" s="24">
        <v>225</v>
      </c>
      <c r="M1772" s="37">
        <v>455.19170000000003</v>
      </c>
      <c r="N1772" s="38">
        <v>102418.13250000001</v>
      </c>
      <c r="O1772" s="38">
        <v>61450.879999999997</v>
      </c>
      <c r="P1772" s="36">
        <v>40967.25250000001</v>
      </c>
      <c r="Q1772" s="41">
        <f>ROUND(N1772*$N$11-O1772, 2)</f>
        <v>40471.65</v>
      </c>
      <c r="R1772" s="45">
        <f>ROUND(N1772-O1772-Q1772, 2)</f>
        <v>495.6</v>
      </c>
    </row>
    <row r="1773" spans="1:20" x14ac:dyDescent="0.25">
      <c r="A1773" s="2">
        <v>5087</v>
      </c>
      <c r="B1773" s="1" t="s">
        <v>381</v>
      </c>
      <c r="C1773" s="2" t="s">
        <v>7</v>
      </c>
      <c r="D1773" s="1" t="s">
        <v>368</v>
      </c>
      <c r="E1773" s="2">
        <v>4241</v>
      </c>
      <c r="F1773" s="2" t="s">
        <v>227</v>
      </c>
      <c r="G1773" s="2">
        <v>81</v>
      </c>
      <c r="H1773" s="2">
        <v>81</v>
      </c>
      <c r="I1773" s="2">
        <v>81</v>
      </c>
      <c r="J1773" s="5" t="s">
        <v>2457</v>
      </c>
      <c r="K1773" s="2" t="s">
        <v>2453</v>
      </c>
      <c r="L1773" s="24">
        <v>225</v>
      </c>
      <c r="M1773" s="37">
        <v>557.34839999999997</v>
      </c>
      <c r="N1773" s="38">
        <v>125403.39</v>
      </c>
      <c r="O1773" s="38">
        <v>75242.03</v>
      </c>
      <c r="P1773" s="36">
        <v>50161.36</v>
      </c>
      <c r="Q1773" s="41">
        <f>ROUND(N1773*$N$11-O1773, 2)</f>
        <v>49554.53</v>
      </c>
      <c r="R1773" s="45">
        <f>ROUND(N1773-O1773-Q1773, 2)</f>
        <v>606.83000000000004</v>
      </c>
    </row>
    <row r="1774" spans="1:20" x14ac:dyDescent="0.25">
      <c r="A1774" s="2">
        <v>6011</v>
      </c>
      <c r="B1774" s="1" t="s">
        <v>1174</v>
      </c>
      <c r="C1774" s="2" t="s">
        <v>7</v>
      </c>
      <c r="D1774" s="1" t="s">
        <v>368</v>
      </c>
      <c r="E1774" s="2">
        <v>4241</v>
      </c>
      <c r="F1774" s="2" t="s">
        <v>227</v>
      </c>
      <c r="G1774" s="2">
        <v>71</v>
      </c>
      <c r="H1774" s="2">
        <v>65</v>
      </c>
      <c r="I1774" s="2">
        <v>68</v>
      </c>
      <c r="J1774" s="5" t="s">
        <v>2457</v>
      </c>
      <c r="K1774" s="2" t="s">
        <v>2453</v>
      </c>
      <c r="L1774" s="24">
        <v>225</v>
      </c>
      <c r="M1774" s="37">
        <v>384.02629999999999</v>
      </c>
      <c r="N1774" s="38">
        <v>86405.917499999996</v>
      </c>
      <c r="O1774" s="38">
        <v>51843.55</v>
      </c>
      <c r="P1774" s="36">
        <v>34562.367499999993</v>
      </c>
      <c r="Q1774" s="41">
        <f>ROUND(N1774*$N$11-O1774, 2)</f>
        <v>34144.25</v>
      </c>
      <c r="R1774" s="45">
        <f>ROUND(N1774-O1774-Q1774, 2)</f>
        <v>418.12</v>
      </c>
    </row>
    <row r="1775" spans="1:20" x14ac:dyDescent="0.25">
      <c r="A1775" s="2">
        <v>78911</v>
      </c>
      <c r="B1775" s="1" t="s">
        <v>1464</v>
      </c>
      <c r="C1775" s="2" t="s">
        <v>7</v>
      </c>
      <c r="D1775" s="1" t="s">
        <v>428</v>
      </c>
      <c r="E1775" s="2">
        <v>4244</v>
      </c>
      <c r="F1775" s="2" t="s">
        <v>227</v>
      </c>
      <c r="G1775" s="2">
        <v>54</v>
      </c>
      <c r="H1775" s="2">
        <v>58</v>
      </c>
      <c r="I1775" s="2">
        <v>56</v>
      </c>
      <c r="J1775" s="5" t="s">
        <v>2457</v>
      </c>
      <c r="K1775" s="2" t="s">
        <v>2472</v>
      </c>
      <c r="L1775" s="24">
        <v>0</v>
      </c>
      <c r="M1775" s="37">
        <v>915.41740000000004</v>
      </c>
      <c r="N1775" s="38">
        <v>0</v>
      </c>
      <c r="O1775" s="38">
        <v>0</v>
      </c>
      <c r="P1775" s="36">
        <v>0</v>
      </c>
      <c r="Q1775" s="41">
        <f>ROUND(N1775*$N$11-O1775, 2)</f>
        <v>0</v>
      </c>
      <c r="R1775" s="45">
        <f>ROUND(N1775-O1775-Q1775, 2)</f>
        <v>0</v>
      </c>
    </row>
    <row r="1776" spans="1:20" x14ac:dyDescent="0.25">
      <c r="A1776" s="2">
        <v>79633</v>
      </c>
      <c r="B1776" s="1" t="s">
        <v>1636</v>
      </c>
      <c r="C1776" s="2" t="s">
        <v>7</v>
      </c>
      <c r="D1776" s="1" t="s">
        <v>403</v>
      </c>
      <c r="E1776" s="2">
        <v>4242</v>
      </c>
      <c r="F1776" s="2" t="s">
        <v>227</v>
      </c>
      <c r="G1776" s="2">
        <v>64</v>
      </c>
      <c r="H1776" s="2">
        <v>71</v>
      </c>
      <c r="I1776" s="2">
        <v>67.5</v>
      </c>
      <c r="J1776" s="5" t="s">
        <v>2457</v>
      </c>
      <c r="K1776" s="2" t="s">
        <v>2453</v>
      </c>
      <c r="L1776" s="24">
        <v>225</v>
      </c>
      <c r="M1776" s="37">
        <v>2503.6370999999999</v>
      </c>
      <c r="N1776" s="38">
        <v>563318.34750000003</v>
      </c>
      <c r="O1776" s="38">
        <v>337991.01</v>
      </c>
      <c r="P1776" s="36">
        <v>225327.33750000002</v>
      </c>
      <c r="Q1776" s="41">
        <v>222601.39</v>
      </c>
      <c r="R1776" s="45">
        <f>ROUND(N1776-O1776-Q1776, 2)</f>
        <v>2725.95</v>
      </c>
      <c r="T1776" s="40"/>
    </row>
    <row r="1777" spans="1:18" x14ac:dyDescent="0.25">
      <c r="A1777" s="2">
        <v>87528</v>
      </c>
      <c r="B1777" s="1" t="s">
        <v>1882</v>
      </c>
      <c r="C1777" s="2" t="s">
        <v>7</v>
      </c>
      <c r="D1777" s="1" t="s">
        <v>437</v>
      </c>
      <c r="E1777" s="2">
        <v>4246</v>
      </c>
      <c r="F1777" s="2" t="s">
        <v>227</v>
      </c>
      <c r="G1777" s="2">
        <v>73</v>
      </c>
      <c r="H1777" s="2">
        <v>69</v>
      </c>
      <c r="I1777" s="2">
        <v>71</v>
      </c>
      <c r="J1777" s="5" t="s">
        <v>2457</v>
      </c>
      <c r="K1777" s="2" t="s">
        <v>2453</v>
      </c>
      <c r="L1777" s="24">
        <v>225</v>
      </c>
      <c r="M1777" s="37">
        <v>1000.6212</v>
      </c>
      <c r="N1777" s="38">
        <v>225139.77000000002</v>
      </c>
      <c r="O1777" s="38">
        <v>135083.85999999999</v>
      </c>
      <c r="P1777" s="36">
        <v>90055.910000000033</v>
      </c>
      <c r="Q1777" s="41">
        <f>ROUND(N1777*$N$11-O1777, 2)</f>
        <v>88966.46</v>
      </c>
      <c r="R1777" s="45">
        <f>ROUND(N1777-O1777-Q1777, 2)</f>
        <v>1089.45</v>
      </c>
    </row>
    <row r="1778" spans="1:18" x14ac:dyDescent="0.25">
      <c r="A1778" s="2">
        <v>89589</v>
      </c>
      <c r="B1778" s="1" t="s">
        <v>1968</v>
      </c>
      <c r="C1778" s="2" t="s">
        <v>7</v>
      </c>
      <c r="D1778" s="1" t="s">
        <v>403</v>
      </c>
      <c r="E1778" s="2">
        <v>4242</v>
      </c>
      <c r="F1778" s="2" t="s">
        <v>227</v>
      </c>
      <c r="G1778" s="2">
        <v>71</v>
      </c>
      <c r="H1778" s="2">
        <v>68</v>
      </c>
      <c r="I1778" s="2">
        <v>69.5</v>
      </c>
      <c r="J1778" s="5" t="s">
        <v>2457</v>
      </c>
      <c r="K1778" s="2" t="s">
        <v>2453</v>
      </c>
      <c r="L1778" s="24">
        <v>225</v>
      </c>
      <c r="M1778" s="37">
        <v>837.24310000000003</v>
      </c>
      <c r="N1778" s="38">
        <v>188379.69750000001</v>
      </c>
      <c r="O1778" s="38">
        <v>113027.82</v>
      </c>
      <c r="P1778" s="36">
        <v>75351.877500000002</v>
      </c>
      <c r="Q1778" s="41">
        <f>ROUND(N1778*$N$11-O1778, 2)</f>
        <v>74440.31</v>
      </c>
      <c r="R1778" s="45">
        <f>ROUND(N1778-O1778-Q1778, 2)</f>
        <v>911.57</v>
      </c>
    </row>
    <row r="1779" spans="1:18" x14ac:dyDescent="0.25">
      <c r="A1779" s="2">
        <v>89613</v>
      </c>
      <c r="B1779" s="1" t="s">
        <v>1980</v>
      </c>
      <c r="C1779" s="2" t="s">
        <v>7</v>
      </c>
      <c r="D1779" s="1" t="s">
        <v>403</v>
      </c>
      <c r="E1779" s="2">
        <v>4242</v>
      </c>
      <c r="F1779" s="2" t="s">
        <v>227</v>
      </c>
      <c r="G1779" s="2">
        <v>48</v>
      </c>
      <c r="H1779" s="2">
        <v>57</v>
      </c>
      <c r="I1779" s="2">
        <v>52.5</v>
      </c>
      <c r="J1779" s="5" t="s">
        <v>2457</v>
      </c>
      <c r="K1779" s="2" t="s">
        <v>2472</v>
      </c>
      <c r="L1779" s="24">
        <v>0</v>
      </c>
      <c r="M1779" s="37">
        <v>3607.4584</v>
      </c>
      <c r="N1779" s="38">
        <v>0</v>
      </c>
      <c r="O1779" s="38">
        <v>0</v>
      </c>
      <c r="P1779" s="36">
        <v>0</v>
      </c>
      <c r="Q1779" s="41">
        <f>ROUND(N1779*$N$11-O1779, 2)</f>
        <v>0</v>
      </c>
      <c r="R1779" s="45">
        <f>ROUND(N1779-O1779-Q1779, 2)</f>
        <v>0</v>
      </c>
    </row>
    <row r="1780" spans="1:18" x14ac:dyDescent="0.25">
      <c r="A1780" s="2">
        <v>5297</v>
      </c>
      <c r="B1780" s="1" t="s">
        <v>575</v>
      </c>
      <c r="C1780" s="2" t="s">
        <v>7</v>
      </c>
      <c r="D1780" s="1" t="s">
        <v>574</v>
      </c>
      <c r="E1780" s="2">
        <v>4267</v>
      </c>
      <c r="F1780" s="2" t="s">
        <v>227</v>
      </c>
      <c r="G1780" s="2">
        <v>70</v>
      </c>
      <c r="H1780" s="2">
        <v>70</v>
      </c>
      <c r="I1780" s="2">
        <v>70</v>
      </c>
      <c r="J1780" s="5" t="s">
        <v>2457</v>
      </c>
      <c r="K1780" s="2" t="s">
        <v>2453</v>
      </c>
      <c r="L1780" s="24">
        <v>225</v>
      </c>
      <c r="M1780" s="37">
        <v>1033.1822</v>
      </c>
      <c r="N1780" s="38">
        <v>232465.995</v>
      </c>
      <c r="O1780" s="38">
        <v>139479.6</v>
      </c>
      <c r="P1780" s="36">
        <v>92986.39499999999</v>
      </c>
      <c r="Q1780" s="41">
        <f>ROUND(N1780*$N$11-O1780, 2)</f>
        <v>91861.49</v>
      </c>
      <c r="R1780" s="45">
        <f>ROUND(N1780-O1780-Q1780, 2)</f>
        <v>1124.9000000000001</v>
      </c>
    </row>
    <row r="1781" spans="1:18" x14ac:dyDescent="0.25">
      <c r="A1781" s="2">
        <v>5065</v>
      </c>
      <c r="B1781" s="1" t="s">
        <v>361</v>
      </c>
      <c r="C1781" s="2" t="s">
        <v>7</v>
      </c>
      <c r="D1781" s="1" t="s">
        <v>342</v>
      </c>
      <c r="E1781" s="2">
        <v>4240</v>
      </c>
      <c r="F1781" s="2" t="s">
        <v>227</v>
      </c>
      <c r="G1781" s="2">
        <v>68</v>
      </c>
      <c r="H1781" s="2">
        <v>71</v>
      </c>
      <c r="I1781" s="2">
        <v>69.5</v>
      </c>
      <c r="J1781" s="5" t="s">
        <v>2457</v>
      </c>
      <c r="K1781" s="2" t="s">
        <v>2453</v>
      </c>
      <c r="L1781" s="24">
        <v>225</v>
      </c>
      <c r="M1781" s="37">
        <v>897.50419999999997</v>
      </c>
      <c r="N1781" s="38">
        <v>201938.44500000001</v>
      </c>
      <c r="O1781" s="38">
        <v>121163.07</v>
      </c>
      <c r="P1781" s="36">
        <v>80775.375</v>
      </c>
      <c r="Q1781" s="41">
        <f>ROUND(N1781*$N$11-O1781, 2)</f>
        <v>79798.2</v>
      </c>
      <c r="R1781" s="45">
        <f>ROUND(N1781-O1781-Q1781, 2)</f>
        <v>977.18</v>
      </c>
    </row>
    <row r="1782" spans="1:18" x14ac:dyDescent="0.25">
      <c r="A1782" s="2">
        <v>89591</v>
      </c>
      <c r="B1782" s="1" t="s">
        <v>1970</v>
      </c>
      <c r="C1782" s="2" t="s">
        <v>7</v>
      </c>
      <c r="D1782" s="1" t="s">
        <v>403</v>
      </c>
      <c r="E1782" s="2">
        <v>4242</v>
      </c>
      <c r="F1782" s="2" t="s">
        <v>227</v>
      </c>
      <c r="G1782" s="2">
        <v>88</v>
      </c>
      <c r="H1782" s="2">
        <v>89</v>
      </c>
      <c r="I1782" s="2">
        <v>88.5</v>
      </c>
      <c r="J1782" s="5" t="s">
        <v>2457</v>
      </c>
      <c r="K1782" s="2" t="s">
        <v>2453</v>
      </c>
      <c r="L1782" s="24">
        <v>225</v>
      </c>
      <c r="M1782" s="37">
        <v>802.52610000000004</v>
      </c>
      <c r="N1782" s="38">
        <v>180568.3725</v>
      </c>
      <c r="O1782" s="38">
        <v>108341.02</v>
      </c>
      <c r="P1782" s="36">
        <v>72227.352499999994</v>
      </c>
      <c r="Q1782" s="41">
        <f>ROUND(N1782*$N$11-O1782, 2)</f>
        <v>71353.58</v>
      </c>
      <c r="R1782" s="45">
        <f>ROUND(N1782-O1782-Q1782, 2)</f>
        <v>873.77</v>
      </c>
    </row>
    <row r="1783" spans="1:18" x14ac:dyDescent="0.25">
      <c r="A1783" s="2">
        <v>89925</v>
      </c>
      <c r="B1783" s="1" t="s">
        <v>2038</v>
      </c>
      <c r="C1783" s="2" t="s">
        <v>7</v>
      </c>
      <c r="D1783" s="1" t="s">
        <v>403</v>
      </c>
      <c r="E1783" s="2">
        <v>4242</v>
      </c>
      <c r="F1783" s="2" t="s">
        <v>227</v>
      </c>
      <c r="G1783" s="2">
        <v>70</v>
      </c>
      <c r="H1783" s="2">
        <v>65</v>
      </c>
      <c r="I1783" s="2">
        <v>67.5</v>
      </c>
      <c r="J1783" s="5" t="s">
        <v>2457</v>
      </c>
      <c r="K1783" s="2" t="s">
        <v>2453</v>
      </c>
      <c r="L1783" s="24">
        <v>225</v>
      </c>
      <c r="M1783" s="37">
        <v>942.34720000000004</v>
      </c>
      <c r="N1783" s="38">
        <v>212028.12</v>
      </c>
      <c r="O1783" s="38">
        <v>127216.87</v>
      </c>
      <c r="P1783" s="36">
        <v>84811.25</v>
      </c>
      <c r="Q1783" s="41">
        <f>ROUND(N1783*$N$11-O1783, 2)</f>
        <v>83785.25</v>
      </c>
      <c r="R1783" s="45">
        <f>ROUND(N1783-O1783-Q1783, 2)</f>
        <v>1026</v>
      </c>
    </row>
    <row r="1784" spans="1:18" x14ac:dyDescent="0.25">
      <c r="A1784" s="2">
        <v>89926</v>
      </c>
      <c r="B1784" s="1" t="s">
        <v>2039</v>
      </c>
      <c r="C1784" s="2" t="s">
        <v>7</v>
      </c>
      <c r="D1784" s="1" t="s">
        <v>403</v>
      </c>
      <c r="E1784" s="2">
        <v>4242</v>
      </c>
      <c r="F1784" s="2" t="s">
        <v>227</v>
      </c>
      <c r="G1784" s="2">
        <v>68</v>
      </c>
      <c r="H1784" s="2">
        <v>70</v>
      </c>
      <c r="I1784" s="2">
        <v>69</v>
      </c>
      <c r="J1784" s="5" t="s">
        <v>2457</v>
      </c>
      <c r="K1784" s="2" t="s">
        <v>2453</v>
      </c>
      <c r="L1784" s="24">
        <v>225</v>
      </c>
      <c r="M1784" s="37">
        <v>1003.7343</v>
      </c>
      <c r="N1784" s="38">
        <v>225840.2175</v>
      </c>
      <c r="O1784" s="38">
        <v>135504.13</v>
      </c>
      <c r="P1784" s="36">
        <v>90336.087499999994</v>
      </c>
      <c r="Q1784" s="41">
        <f>ROUND(N1784*$N$11-O1784, 2)</f>
        <v>89243.25</v>
      </c>
      <c r="R1784" s="45">
        <f>ROUND(N1784-O1784-Q1784, 2)</f>
        <v>1092.8399999999999</v>
      </c>
    </row>
    <row r="1785" spans="1:18" x14ac:dyDescent="0.25">
      <c r="A1785" s="2">
        <v>90782</v>
      </c>
      <c r="B1785" s="1" t="s">
        <v>2128</v>
      </c>
      <c r="C1785" s="2" t="s">
        <v>7</v>
      </c>
      <c r="D1785" s="1" t="s">
        <v>368</v>
      </c>
      <c r="E1785" s="2">
        <v>4241</v>
      </c>
      <c r="F1785" s="2" t="s">
        <v>227</v>
      </c>
      <c r="G1785" s="2">
        <v>48</v>
      </c>
      <c r="H1785" s="2">
        <v>37</v>
      </c>
      <c r="I1785" s="2">
        <v>42.5</v>
      </c>
      <c r="J1785" s="5" t="s">
        <v>2457</v>
      </c>
      <c r="K1785" s="2" t="s">
        <v>2472</v>
      </c>
      <c r="L1785" s="24">
        <v>0</v>
      </c>
      <c r="M1785" s="37">
        <v>146.90989999999999</v>
      </c>
      <c r="N1785" s="38">
        <v>0</v>
      </c>
      <c r="O1785" s="38">
        <v>0</v>
      </c>
      <c r="P1785" s="36">
        <v>0</v>
      </c>
      <c r="Q1785" s="41">
        <f>ROUND(N1785*$N$11-O1785, 2)</f>
        <v>0</v>
      </c>
      <c r="R1785" s="45">
        <f>ROUND(N1785-O1785-Q1785, 2)</f>
        <v>0</v>
      </c>
    </row>
    <row r="1786" spans="1:18" x14ac:dyDescent="0.25">
      <c r="A1786" s="2">
        <v>5054</v>
      </c>
      <c r="B1786" s="1" t="s">
        <v>352</v>
      </c>
      <c r="C1786" s="2" t="s">
        <v>7</v>
      </c>
      <c r="D1786" s="1" t="s">
        <v>342</v>
      </c>
      <c r="E1786" s="2">
        <v>4240</v>
      </c>
      <c r="F1786" s="2" t="s">
        <v>227</v>
      </c>
      <c r="G1786" s="2">
        <v>81</v>
      </c>
      <c r="H1786" s="2">
        <v>77</v>
      </c>
      <c r="I1786" s="2">
        <v>79</v>
      </c>
      <c r="J1786" s="5" t="s">
        <v>2457</v>
      </c>
      <c r="K1786" s="2" t="s">
        <v>2453</v>
      </c>
      <c r="L1786" s="24">
        <v>225</v>
      </c>
      <c r="M1786" s="37">
        <v>635.48059999999998</v>
      </c>
      <c r="N1786" s="38">
        <v>142983.13500000001</v>
      </c>
      <c r="O1786" s="38">
        <v>85789.88</v>
      </c>
      <c r="P1786" s="36">
        <v>57193.255000000005</v>
      </c>
      <c r="Q1786" s="41">
        <f>ROUND(N1786*$N$11-O1786, 2)</f>
        <v>56501.36</v>
      </c>
      <c r="R1786" s="45">
        <f>ROUND(N1786-O1786-Q1786, 2)</f>
        <v>691.9</v>
      </c>
    </row>
    <row r="1787" spans="1:18" x14ac:dyDescent="0.25">
      <c r="A1787" s="2">
        <v>91829</v>
      </c>
      <c r="B1787" s="1" t="s">
        <v>2243</v>
      </c>
      <c r="C1787" s="2" t="s">
        <v>7</v>
      </c>
      <c r="D1787" s="1" t="s">
        <v>1017</v>
      </c>
      <c r="E1787" s="2">
        <v>4407</v>
      </c>
      <c r="F1787" s="2" t="s">
        <v>900</v>
      </c>
      <c r="G1787" s="2" t="s">
        <v>2485</v>
      </c>
      <c r="H1787" s="2" t="s">
        <v>2485</v>
      </c>
      <c r="I1787" s="2" t="s">
        <v>2485</v>
      </c>
      <c r="J1787" s="5" t="s">
        <v>2457</v>
      </c>
      <c r="K1787" s="2" t="s">
        <v>2472</v>
      </c>
      <c r="L1787" s="24">
        <v>0</v>
      </c>
      <c r="M1787" s="37">
        <v>62.572800000000001</v>
      </c>
      <c r="N1787" s="38">
        <v>0</v>
      </c>
      <c r="O1787" s="38">
        <v>0</v>
      </c>
      <c r="P1787" s="36">
        <v>0</v>
      </c>
      <c r="Q1787" s="41">
        <f>ROUND(N1787*$N$11-O1787, 2)</f>
        <v>0</v>
      </c>
      <c r="R1787" s="45">
        <f>ROUND(N1787-O1787-Q1787, 2)</f>
        <v>0</v>
      </c>
    </row>
    <row r="1788" spans="1:18" x14ac:dyDescent="0.25">
      <c r="A1788" s="2">
        <v>216045</v>
      </c>
      <c r="B1788" s="1" t="s">
        <v>2382</v>
      </c>
      <c r="C1788" s="2" t="s">
        <v>7</v>
      </c>
      <c r="D1788" s="1" t="s">
        <v>195</v>
      </c>
      <c r="E1788" s="2">
        <v>4218</v>
      </c>
      <c r="F1788" s="2" t="s">
        <v>193</v>
      </c>
      <c r="G1788" s="2" t="s">
        <v>2485</v>
      </c>
      <c r="H1788" s="2" t="s">
        <v>2485</v>
      </c>
      <c r="I1788" s="2" t="s">
        <v>2485</v>
      </c>
      <c r="J1788" s="5" t="s">
        <v>2457</v>
      </c>
      <c r="K1788" s="2" t="s">
        <v>2472</v>
      </c>
      <c r="L1788" s="24">
        <v>0</v>
      </c>
      <c r="M1788" s="37">
        <v>13.0749</v>
      </c>
      <c r="N1788" s="38">
        <v>0</v>
      </c>
      <c r="O1788" s="38">
        <v>0</v>
      </c>
      <c r="P1788" s="36">
        <v>0</v>
      </c>
      <c r="Q1788" s="41">
        <f>ROUND(N1788*$N$11-O1788, 2)</f>
        <v>0</v>
      </c>
      <c r="R1788" s="45">
        <f>ROUND(N1788-O1788-Q1788, 2)</f>
        <v>0</v>
      </c>
    </row>
    <row r="1789" spans="1:18" x14ac:dyDescent="0.25">
      <c r="A1789" s="2">
        <v>5024</v>
      </c>
      <c r="B1789" s="1" t="s">
        <v>326</v>
      </c>
      <c r="C1789" s="2" t="s">
        <v>7</v>
      </c>
      <c r="D1789" s="1" t="s">
        <v>323</v>
      </c>
      <c r="E1789" s="2">
        <v>4239</v>
      </c>
      <c r="F1789" s="2" t="s">
        <v>227</v>
      </c>
      <c r="G1789" s="2">
        <v>74</v>
      </c>
      <c r="H1789" s="2">
        <v>77</v>
      </c>
      <c r="I1789" s="2">
        <v>75.5</v>
      </c>
      <c r="J1789" s="5" t="s">
        <v>2457</v>
      </c>
      <c r="K1789" s="2" t="s">
        <v>2453</v>
      </c>
      <c r="L1789" s="24">
        <v>225</v>
      </c>
      <c r="M1789" s="37">
        <v>960.68970000000002</v>
      </c>
      <c r="N1789" s="38">
        <v>216155.1825</v>
      </c>
      <c r="O1789" s="38">
        <v>129693.11</v>
      </c>
      <c r="P1789" s="36">
        <v>86462.072499999995</v>
      </c>
      <c r="Q1789" s="41">
        <f>ROUND(N1789*$N$11-O1789, 2)</f>
        <v>85416.1</v>
      </c>
      <c r="R1789" s="45">
        <f>ROUND(N1789-O1789-Q1789, 2)</f>
        <v>1045.97</v>
      </c>
    </row>
    <row r="1790" spans="1:18" x14ac:dyDescent="0.25">
      <c r="A1790" s="2">
        <v>5077</v>
      </c>
      <c r="B1790" s="1" t="s">
        <v>371</v>
      </c>
      <c r="C1790" s="2" t="s">
        <v>7</v>
      </c>
      <c r="D1790" s="1" t="s">
        <v>368</v>
      </c>
      <c r="E1790" s="2">
        <v>4241</v>
      </c>
      <c r="F1790" s="2" t="s">
        <v>227</v>
      </c>
      <c r="G1790" s="2">
        <v>77</v>
      </c>
      <c r="H1790" s="2">
        <v>67</v>
      </c>
      <c r="I1790" s="2">
        <v>72</v>
      </c>
      <c r="J1790" s="5" t="s">
        <v>2457</v>
      </c>
      <c r="K1790" s="2" t="s">
        <v>2453</v>
      </c>
      <c r="L1790" s="24">
        <v>225</v>
      </c>
      <c r="M1790" s="37">
        <v>474.47320000000002</v>
      </c>
      <c r="N1790" s="38">
        <v>106756.47</v>
      </c>
      <c r="O1790" s="38">
        <v>64053.88</v>
      </c>
      <c r="P1790" s="36">
        <v>42702.590000000004</v>
      </c>
      <c r="Q1790" s="41">
        <f>ROUND(N1790*$N$11-O1790, 2)</f>
        <v>42186</v>
      </c>
      <c r="R1790" s="45">
        <f>ROUND(N1790-O1790-Q1790, 2)</f>
        <v>516.59</v>
      </c>
    </row>
    <row r="1791" spans="1:18" x14ac:dyDescent="0.25">
      <c r="A1791" s="2">
        <v>5083</v>
      </c>
      <c r="B1791" s="1" t="s">
        <v>377</v>
      </c>
      <c r="C1791" s="2" t="s">
        <v>7</v>
      </c>
      <c r="D1791" s="1" t="s">
        <v>368</v>
      </c>
      <c r="E1791" s="2">
        <v>4241</v>
      </c>
      <c r="F1791" s="2" t="s">
        <v>227</v>
      </c>
      <c r="G1791" s="2">
        <v>72</v>
      </c>
      <c r="H1791" s="2">
        <v>71</v>
      </c>
      <c r="I1791" s="2">
        <v>71.5</v>
      </c>
      <c r="J1791" s="5" t="s">
        <v>2457</v>
      </c>
      <c r="K1791" s="2" t="s">
        <v>2453</v>
      </c>
      <c r="L1791" s="24">
        <v>225</v>
      </c>
      <c r="M1791" s="37">
        <v>515.70939999999996</v>
      </c>
      <c r="N1791" s="38">
        <v>116034.61499999999</v>
      </c>
      <c r="O1791" s="38">
        <v>69620.77</v>
      </c>
      <c r="P1791" s="36">
        <v>46413.844999999987</v>
      </c>
      <c r="Q1791" s="41">
        <f>ROUND(N1791*$N$11-O1791, 2)</f>
        <v>45852.35</v>
      </c>
      <c r="R1791" s="45">
        <f>ROUND(N1791-O1791-Q1791, 2)</f>
        <v>561.49</v>
      </c>
    </row>
    <row r="1792" spans="1:18" x14ac:dyDescent="0.25">
      <c r="A1792" s="2">
        <v>85837</v>
      </c>
      <c r="B1792" s="1" t="s">
        <v>1829</v>
      </c>
      <c r="C1792" s="2" t="s">
        <v>7</v>
      </c>
      <c r="D1792" s="1" t="s">
        <v>403</v>
      </c>
      <c r="E1792" s="2">
        <v>4242</v>
      </c>
      <c r="F1792" s="2" t="s">
        <v>227</v>
      </c>
      <c r="G1792" s="2">
        <v>78</v>
      </c>
      <c r="H1792" s="2">
        <v>74</v>
      </c>
      <c r="I1792" s="2">
        <v>76</v>
      </c>
      <c r="J1792" s="5" t="s">
        <v>2457</v>
      </c>
      <c r="K1792" s="2" t="s">
        <v>2453</v>
      </c>
      <c r="L1792" s="24">
        <v>225</v>
      </c>
      <c r="M1792" s="37">
        <v>547.70330000000001</v>
      </c>
      <c r="N1792" s="38">
        <v>123233.24250000001</v>
      </c>
      <c r="O1792" s="38">
        <v>73939.95</v>
      </c>
      <c r="P1792" s="36">
        <v>49293.29250000001</v>
      </c>
      <c r="Q1792" s="41">
        <f>ROUND(N1792*$N$11-O1792, 2)</f>
        <v>48696.97</v>
      </c>
      <c r="R1792" s="45">
        <f>ROUND(N1792-O1792-Q1792, 2)</f>
        <v>596.32000000000005</v>
      </c>
    </row>
    <row r="1793" spans="1:18" x14ac:dyDescent="0.25">
      <c r="A1793" s="2">
        <v>5043</v>
      </c>
      <c r="B1793" s="1" t="s">
        <v>93</v>
      </c>
      <c r="C1793" s="2" t="s">
        <v>7</v>
      </c>
      <c r="D1793" s="1" t="s">
        <v>342</v>
      </c>
      <c r="E1793" s="2">
        <v>4240</v>
      </c>
      <c r="F1793" s="2" t="s">
        <v>227</v>
      </c>
      <c r="G1793" s="2">
        <v>80</v>
      </c>
      <c r="H1793" s="2">
        <v>82</v>
      </c>
      <c r="I1793" s="2">
        <v>81</v>
      </c>
      <c r="J1793" s="5" t="s">
        <v>2457</v>
      </c>
      <c r="K1793" s="2" t="s">
        <v>2453</v>
      </c>
      <c r="L1793" s="24">
        <v>225</v>
      </c>
      <c r="M1793" s="37">
        <v>578.11620000000005</v>
      </c>
      <c r="N1793" s="38">
        <v>130076.145</v>
      </c>
      <c r="O1793" s="38">
        <v>78045.69</v>
      </c>
      <c r="P1793" s="36">
        <v>52030.455000000002</v>
      </c>
      <c r="Q1793" s="41">
        <f>ROUND(N1793*$N$11-O1793, 2)</f>
        <v>51401.02</v>
      </c>
      <c r="R1793" s="45">
        <f>ROUND(N1793-O1793-Q1793, 2)</f>
        <v>629.44000000000005</v>
      </c>
    </row>
    <row r="1794" spans="1:18" x14ac:dyDescent="0.25">
      <c r="A1794" s="2">
        <v>5069</v>
      </c>
      <c r="B1794" s="1" t="s">
        <v>365</v>
      </c>
      <c r="C1794" s="2" t="s">
        <v>7</v>
      </c>
      <c r="D1794" s="1" t="s">
        <v>342</v>
      </c>
      <c r="E1794" s="2">
        <v>4240</v>
      </c>
      <c r="F1794" s="2" t="s">
        <v>227</v>
      </c>
      <c r="G1794" s="2">
        <v>50</v>
      </c>
      <c r="H1794" s="2">
        <v>46</v>
      </c>
      <c r="I1794" s="2">
        <v>48</v>
      </c>
      <c r="J1794" s="5" t="s">
        <v>2457</v>
      </c>
      <c r="K1794" s="2" t="s">
        <v>2472</v>
      </c>
      <c r="L1794" s="24">
        <v>0</v>
      </c>
      <c r="M1794" s="37">
        <v>2284.1279</v>
      </c>
      <c r="N1794" s="38">
        <v>0</v>
      </c>
      <c r="O1794" s="38">
        <v>0</v>
      </c>
      <c r="P1794" s="36">
        <v>0</v>
      </c>
      <c r="Q1794" s="41">
        <f>ROUND(N1794*$N$11-O1794, 2)</f>
        <v>0</v>
      </c>
      <c r="R1794" s="45">
        <f>ROUND(N1794-O1794-Q1794, 2)</f>
        <v>0</v>
      </c>
    </row>
    <row r="1795" spans="1:18" x14ac:dyDescent="0.25">
      <c r="A1795" s="2">
        <v>5115</v>
      </c>
      <c r="B1795" s="1" t="s">
        <v>407</v>
      </c>
      <c r="C1795" s="2" t="s">
        <v>7</v>
      </c>
      <c r="D1795" s="1" t="s">
        <v>403</v>
      </c>
      <c r="E1795" s="2">
        <v>4242</v>
      </c>
      <c r="F1795" s="2" t="s">
        <v>227</v>
      </c>
      <c r="G1795" s="2">
        <v>95</v>
      </c>
      <c r="H1795" s="2">
        <v>95</v>
      </c>
      <c r="I1795" s="2">
        <v>95</v>
      </c>
      <c r="J1795" s="5" t="s">
        <v>2457</v>
      </c>
      <c r="K1795" s="2" t="s">
        <v>2453</v>
      </c>
      <c r="L1795" s="24">
        <v>225</v>
      </c>
      <c r="M1795" s="37">
        <v>634.36649999999997</v>
      </c>
      <c r="N1795" s="38">
        <v>142732.46249999999</v>
      </c>
      <c r="O1795" s="38">
        <v>85639.48</v>
      </c>
      <c r="P1795" s="36">
        <v>57092.982499999998</v>
      </c>
      <c r="Q1795" s="41">
        <f>ROUND(N1795*$N$11-O1795, 2)</f>
        <v>56402.3</v>
      </c>
      <c r="R1795" s="45">
        <f>ROUND(N1795-O1795-Q1795, 2)</f>
        <v>690.68</v>
      </c>
    </row>
    <row r="1796" spans="1:18" x14ac:dyDescent="0.25">
      <c r="A1796" s="2">
        <v>5137</v>
      </c>
      <c r="B1796" s="1" t="s">
        <v>430</v>
      </c>
      <c r="C1796" s="2" t="s">
        <v>7</v>
      </c>
      <c r="D1796" s="1" t="s">
        <v>428</v>
      </c>
      <c r="E1796" s="2">
        <v>4244</v>
      </c>
      <c r="F1796" s="2" t="s">
        <v>227</v>
      </c>
      <c r="G1796" s="2">
        <v>56</v>
      </c>
      <c r="H1796" s="2">
        <v>53</v>
      </c>
      <c r="I1796" s="2">
        <v>54.5</v>
      </c>
      <c r="J1796" s="5" t="s">
        <v>2457</v>
      </c>
      <c r="K1796" s="2" t="s">
        <v>2472</v>
      </c>
      <c r="L1796" s="24">
        <v>0</v>
      </c>
      <c r="M1796" s="37">
        <v>1906.0968</v>
      </c>
      <c r="N1796" s="38">
        <v>0</v>
      </c>
      <c r="O1796" s="38">
        <v>0</v>
      </c>
      <c r="P1796" s="36">
        <v>0</v>
      </c>
      <c r="Q1796" s="41">
        <f>ROUND(N1796*$N$11-O1796, 2)</f>
        <v>0</v>
      </c>
      <c r="R1796" s="45">
        <f>ROUND(N1796-O1796-Q1796, 2)</f>
        <v>0</v>
      </c>
    </row>
    <row r="1797" spans="1:18" x14ac:dyDescent="0.25">
      <c r="A1797" s="2">
        <v>79268</v>
      </c>
      <c r="B1797" s="1" t="s">
        <v>1563</v>
      </c>
      <c r="C1797" s="2" t="s">
        <v>7</v>
      </c>
      <c r="D1797" s="1" t="s">
        <v>368</v>
      </c>
      <c r="E1797" s="2">
        <v>4241</v>
      </c>
      <c r="F1797" s="2" t="s">
        <v>227</v>
      </c>
      <c r="G1797" s="2">
        <v>49</v>
      </c>
      <c r="H1797" s="2">
        <v>52</v>
      </c>
      <c r="I1797" s="2">
        <v>50.5</v>
      </c>
      <c r="J1797" s="5" t="s">
        <v>2457</v>
      </c>
      <c r="K1797" s="2" t="s">
        <v>2472</v>
      </c>
      <c r="L1797" s="24">
        <v>0</v>
      </c>
      <c r="M1797" s="37">
        <v>2532.3119000000002</v>
      </c>
      <c r="N1797" s="38">
        <v>0</v>
      </c>
      <c r="O1797" s="38">
        <v>0</v>
      </c>
      <c r="P1797" s="36">
        <v>0</v>
      </c>
      <c r="Q1797" s="41">
        <f>ROUND(N1797*$N$11-O1797, 2)</f>
        <v>0</v>
      </c>
      <c r="R1797" s="45">
        <f>ROUND(N1797-O1797-Q1797, 2)</f>
        <v>0</v>
      </c>
    </row>
    <row r="1798" spans="1:18" x14ac:dyDescent="0.25">
      <c r="A1798" s="2">
        <v>80056</v>
      </c>
      <c r="B1798" s="1" t="s">
        <v>1722</v>
      </c>
      <c r="C1798" s="2" t="s">
        <v>7</v>
      </c>
      <c r="D1798" s="1" t="s">
        <v>428</v>
      </c>
      <c r="E1798" s="2">
        <v>4244</v>
      </c>
      <c r="F1798" s="2" t="s">
        <v>227</v>
      </c>
      <c r="G1798" s="2">
        <v>74</v>
      </c>
      <c r="H1798" s="2">
        <v>77</v>
      </c>
      <c r="I1798" s="2">
        <v>75.5</v>
      </c>
      <c r="J1798" s="5" t="s">
        <v>2457</v>
      </c>
      <c r="K1798" s="2" t="s">
        <v>2453</v>
      </c>
      <c r="L1798" s="24">
        <v>225</v>
      </c>
      <c r="M1798" s="37">
        <v>489.2903</v>
      </c>
      <c r="N1798" s="38">
        <v>110090.3175</v>
      </c>
      <c r="O1798" s="38">
        <v>66054.19</v>
      </c>
      <c r="P1798" s="36">
        <v>44036.127500000002</v>
      </c>
      <c r="Q1798" s="41">
        <f>ROUND(N1798*$N$11-O1798, 2)</f>
        <v>43503.4</v>
      </c>
      <c r="R1798" s="45">
        <f>ROUND(N1798-O1798-Q1798, 2)</f>
        <v>532.73</v>
      </c>
    </row>
    <row r="1799" spans="1:18" x14ac:dyDescent="0.25">
      <c r="A1799" s="2">
        <v>88406</v>
      </c>
      <c r="B1799" s="1" t="s">
        <v>1931</v>
      </c>
      <c r="C1799" s="2" t="s">
        <v>7</v>
      </c>
      <c r="D1799" s="1" t="s">
        <v>368</v>
      </c>
      <c r="E1799" s="2">
        <v>4241</v>
      </c>
      <c r="F1799" s="2" t="s">
        <v>227</v>
      </c>
      <c r="G1799" s="2">
        <v>70</v>
      </c>
      <c r="H1799" s="2">
        <v>68</v>
      </c>
      <c r="I1799" s="2">
        <v>69</v>
      </c>
      <c r="J1799" s="5" t="s">
        <v>2457</v>
      </c>
      <c r="K1799" s="2" t="s">
        <v>2453</v>
      </c>
      <c r="L1799" s="24">
        <v>225</v>
      </c>
      <c r="M1799" s="37">
        <v>633.65380000000005</v>
      </c>
      <c r="N1799" s="38">
        <v>142572.10500000001</v>
      </c>
      <c r="O1799" s="38">
        <v>85543.26</v>
      </c>
      <c r="P1799" s="36">
        <v>57028.845000000016</v>
      </c>
      <c r="Q1799" s="41">
        <f>ROUND(N1799*$N$11-O1799, 2)</f>
        <v>56338.94</v>
      </c>
      <c r="R1799" s="45">
        <f>ROUND(N1799-O1799-Q1799, 2)</f>
        <v>689.91</v>
      </c>
    </row>
    <row r="1800" spans="1:18" x14ac:dyDescent="0.25">
      <c r="A1800" s="2">
        <v>90302</v>
      </c>
      <c r="B1800" s="1" t="s">
        <v>2090</v>
      </c>
      <c r="C1800" s="2" t="s">
        <v>7</v>
      </c>
      <c r="D1800" s="1" t="s">
        <v>403</v>
      </c>
      <c r="E1800" s="2">
        <v>4242</v>
      </c>
      <c r="F1800" s="2" t="s">
        <v>227</v>
      </c>
      <c r="G1800" s="2">
        <v>93</v>
      </c>
      <c r="H1800" s="2">
        <v>97</v>
      </c>
      <c r="I1800" s="2">
        <v>95</v>
      </c>
      <c r="J1800" s="5" t="s">
        <v>2457</v>
      </c>
      <c r="K1800" s="2" t="s">
        <v>2453</v>
      </c>
      <c r="L1800" s="24">
        <v>225</v>
      </c>
      <c r="M1800" s="37">
        <v>743.11239999999998</v>
      </c>
      <c r="N1800" s="38">
        <v>167200.29</v>
      </c>
      <c r="O1800" s="38">
        <v>100320.17</v>
      </c>
      <c r="P1800" s="36">
        <v>66880.12000000001</v>
      </c>
      <c r="Q1800" s="41">
        <f>ROUND(N1800*$N$11-O1800, 2)</f>
        <v>66071.039999999994</v>
      </c>
      <c r="R1800" s="45">
        <f>ROUND(N1800-O1800-Q1800, 2)</f>
        <v>809.08</v>
      </c>
    </row>
    <row r="1801" spans="1:18" x14ac:dyDescent="0.25">
      <c r="A1801" s="2">
        <v>91794</v>
      </c>
      <c r="B1801" s="1" t="s">
        <v>2236</v>
      </c>
      <c r="C1801" s="2" t="s">
        <v>7</v>
      </c>
      <c r="D1801" s="1" t="s">
        <v>403</v>
      </c>
      <c r="E1801" s="2">
        <v>4242</v>
      </c>
      <c r="F1801" s="2" t="s">
        <v>227</v>
      </c>
      <c r="G1801" s="2">
        <v>72</v>
      </c>
      <c r="H1801" s="2">
        <v>71</v>
      </c>
      <c r="I1801" s="2">
        <v>71.5</v>
      </c>
      <c r="J1801" s="5" t="s">
        <v>2457</v>
      </c>
      <c r="K1801" s="2" t="s">
        <v>2453</v>
      </c>
      <c r="L1801" s="24">
        <v>225</v>
      </c>
      <c r="M1801" s="37">
        <v>725.20730000000003</v>
      </c>
      <c r="N1801" s="38">
        <v>163171.64250000002</v>
      </c>
      <c r="O1801" s="38">
        <v>97902.99</v>
      </c>
      <c r="P1801" s="36">
        <v>65268.652500000011</v>
      </c>
      <c r="Q1801" s="41">
        <f>ROUND(N1801*$N$11-O1801, 2)</f>
        <v>64479.07</v>
      </c>
      <c r="R1801" s="45">
        <f>ROUND(N1801-O1801-Q1801, 2)</f>
        <v>789.58</v>
      </c>
    </row>
    <row r="1802" spans="1:18" x14ac:dyDescent="0.25">
      <c r="A1802" s="2">
        <v>5070</v>
      </c>
      <c r="B1802" s="1" t="s">
        <v>366</v>
      </c>
      <c r="C1802" s="2" t="s">
        <v>7</v>
      </c>
      <c r="D1802" s="1" t="s">
        <v>342</v>
      </c>
      <c r="E1802" s="2">
        <v>4240</v>
      </c>
      <c r="F1802" s="2" t="s">
        <v>227</v>
      </c>
      <c r="G1802" s="2">
        <v>50</v>
      </c>
      <c r="H1802" s="2">
        <v>63</v>
      </c>
      <c r="I1802" s="2">
        <v>56.5</v>
      </c>
      <c r="J1802" s="5" t="s">
        <v>2457</v>
      </c>
      <c r="K1802" s="2" t="s">
        <v>2472</v>
      </c>
      <c r="L1802" s="24">
        <v>0</v>
      </c>
      <c r="M1802" s="37">
        <v>1987.5536</v>
      </c>
      <c r="N1802" s="38">
        <v>0</v>
      </c>
      <c r="O1802" s="38">
        <v>0</v>
      </c>
      <c r="P1802" s="36">
        <v>0</v>
      </c>
      <c r="Q1802" s="41">
        <f>ROUND(N1802*$N$11-O1802, 2)</f>
        <v>0</v>
      </c>
      <c r="R1802" s="45">
        <f>ROUND(N1802-O1802-Q1802, 2)</f>
        <v>0</v>
      </c>
    </row>
    <row r="1803" spans="1:18" x14ac:dyDescent="0.25">
      <c r="A1803" s="2">
        <v>5084</v>
      </c>
      <c r="B1803" s="1" t="s">
        <v>378</v>
      </c>
      <c r="C1803" s="2" t="s">
        <v>7</v>
      </c>
      <c r="D1803" s="1" t="s">
        <v>368</v>
      </c>
      <c r="E1803" s="2">
        <v>4241</v>
      </c>
      <c r="F1803" s="2" t="s">
        <v>227</v>
      </c>
      <c r="G1803" s="2">
        <v>74</v>
      </c>
      <c r="H1803" s="2">
        <v>65</v>
      </c>
      <c r="I1803" s="2">
        <v>69.5</v>
      </c>
      <c r="J1803" s="5" t="s">
        <v>2457</v>
      </c>
      <c r="K1803" s="2" t="s">
        <v>2453</v>
      </c>
      <c r="L1803" s="24">
        <v>225</v>
      </c>
      <c r="M1803" s="37">
        <v>611.67470000000003</v>
      </c>
      <c r="N1803" s="38">
        <v>137626.8075</v>
      </c>
      <c r="O1803" s="38">
        <v>82576.08</v>
      </c>
      <c r="P1803" s="36">
        <v>55050.727499999994</v>
      </c>
      <c r="Q1803" s="41">
        <f>ROUND(N1803*$N$11-O1803, 2)</f>
        <v>54384.75</v>
      </c>
      <c r="R1803" s="45">
        <f>ROUND(N1803-O1803-Q1803, 2)</f>
        <v>665.98</v>
      </c>
    </row>
    <row r="1804" spans="1:18" x14ac:dyDescent="0.25">
      <c r="A1804" s="2">
        <v>79781</v>
      </c>
      <c r="B1804" s="1" t="s">
        <v>1659</v>
      </c>
      <c r="C1804" s="2" t="s">
        <v>7</v>
      </c>
      <c r="D1804" s="1" t="s">
        <v>368</v>
      </c>
      <c r="E1804" s="2">
        <v>4241</v>
      </c>
      <c r="F1804" s="2" t="s">
        <v>227</v>
      </c>
      <c r="G1804" s="2">
        <v>72</v>
      </c>
      <c r="H1804" s="2">
        <v>62</v>
      </c>
      <c r="I1804" s="2">
        <v>67</v>
      </c>
      <c r="J1804" s="5" t="s">
        <v>2457</v>
      </c>
      <c r="K1804" s="2" t="s">
        <v>2453</v>
      </c>
      <c r="L1804" s="24">
        <v>225</v>
      </c>
      <c r="M1804" s="37">
        <v>576.1386</v>
      </c>
      <c r="N1804" s="38">
        <v>129631.185</v>
      </c>
      <c r="O1804" s="38">
        <v>77778.710000000006</v>
      </c>
      <c r="P1804" s="36">
        <v>51852.474999999991</v>
      </c>
      <c r="Q1804" s="41">
        <f>ROUND(N1804*$N$11-O1804, 2)</f>
        <v>51225.19</v>
      </c>
      <c r="R1804" s="45">
        <f>ROUND(N1804-O1804-Q1804, 2)</f>
        <v>627.28</v>
      </c>
    </row>
    <row r="1805" spans="1:18" x14ac:dyDescent="0.25">
      <c r="A1805" s="2">
        <v>87477</v>
      </c>
      <c r="B1805" s="1" t="s">
        <v>1871</v>
      </c>
      <c r="C1805" s="2" t="s">
        <v>7</v>
      </c>
      <c r="D1805" s="1" t="s">
        <v>428</v>
      </c>
      <c r="E1805" s="2">
        <v>4244</v>
      </c>
      <c r="F1805" s="2" t="s">
        <v>227</v>
      </c>
      <c r="G1805" s="2">
        <v>84</v>
      </c>
      <c r="H1805" s="2">
        <v>85</v>
      </c>
      <c r="I1805" s="2">
        <v>84.5</v>
      </c>
      <c r="J1805" s="5" t="s">
        <v>2457</v>
      </c>
      <c r="K1805" s="2" t="s">
        <v>2453</v>
      </c>
      <c r="L1805" s="24">
        <v>225</v>
      </c>
      <c r="M1805" s="37">
        <v>575.75059999999996</v>
      </c>
      <c r="N1805" s="38">
        <v>129543.88499999999</v>
      </c>
      <c r="O1805" s="38">
        <v>77726.33</v>
      </c>
      <c r="P1805" s="36">
        <v>51817.554999999993</v>
      </c>
      <c r="Q1805" s="41">
        <f>ROUND(N1805*$N$11-O1805, 2)</f>
        <v>51190.69</v>
      </c>
      <c r="R1805" s="45">
        <f>ROUND(N1805-O1805-Q1805, 2)</f>
        <v>626.86</v>
      </c>
    </row>
    <row r="1806" spans="1:18" x14ac:dyDescent="0.25">
      <c r="A1806" s="2">
        <v>90139</v>
      </c>
      <c r="B1806" s="1" t="s">
        <v>2062</v>
      </c>
      <c r="C1806" s="2" t="s">
        <v>118</v>
      </c>
      <c r="D1806" s="1" t="s">
        <v>2063</v>
      </c>
      <c r="E1806" s="2">
        <v>90138</v>
      </c>
      <c r="F1806" s="2" t="s">
        <v>227</v>
      </c>
      <c r="G1806" s="2">
        <v>79</v>
      </c>
      <c r="H1806" s="2">
        <v>83</v>
      </c>
      <c r="I1806" s="2">
        <v>81</v>
      </c>
      <c r="J1806" s="5" t="s">
        <v>2457</v>
      </c>
      <c r="K1806" s="2" t="s">
        <v>2453</v>
      </c>
      <c r="L1806" s="24">
        <v>225</v>
      </c>
      <c r="M1806" s="37">
        <v>472.7473</v>
      </c>
      <c r="N1806" s="38">
        <v>106368.1425</v>
      </c>
      <c r="O1806" s="38">
        <v>64007.97</v>
      </c>
      <c r="P1806" s="36">
        <v>42360.172500000001</v>
      </c>
      <c r="Q1806" s="41">
        <f>ROUND(N1806*$N$11-O1806, 2)</f>
        <v>41845.46</v>
      </c>
      <c r="R1806" s="45">
        <f>ROUND(N1806-O1806-Q1806, 2)</f>
        <v>514.71</v>
      </c>
    </row>
    <row r="1807" spans="1:18" x14ac:dyDescent="0.25">
      <c r="A1807" s="2">
        <v>93009</v>
      </c>
      <c r="B1807" s="1" t="s">
        <v>2371</v>
      </c>
      <c r="C1807" s="2" t="s">
        <v>7</v>
      </c>
      <c r="D1807" s="1" t="s">
        <v>461</v>
      </c>
      <c r="E1807" s="2">
        <v>4248</v>
      </c>
      <c r="F1807" s="2" t="s">
        <v>227</v>
      </c>
      <c r="G1807" s="2">
        <v>85</v>
      </c>
      <c r="H1807" s="2">
        <v>89</v>
      </c>
      <c r="I1807" s="2">
        <v>87</v>
      </c>
      <c r="J1807" s="5" t="s">
        <v>2457</v>
      </c>
      <c r="K1807" s="2" t="s">
        <v>2453</v>
      </c>
      <c r="L1807" s="24">
        <v>225</v>
      </c>
      <c r="M1807" s="37">
        <v>691.90520000000004</v>
      </c>
      <c r="N1807" s="38">
        <v>155678.67000000001</v>
      </c>
      <c r="O1807" s="38">
        <v>93407.2</v>
      </c>
      <c r="P1807" s="36">
        <v>62271.470000000016</v>
      </c>
      <c r="Q1807" s="41">
        <f>ROUND(N1807*$N$11-O1807, 2)</f>
        <v>61518.14</v>
      </c>
      <c r="R1807" s="45">
        <f>ROUND(N1807-O1807-Q1807, 2)</f>
        <v>753.33</v>
      </c>
    </row>
    <row r="1808" spans="1:18" x14ac:dyDescent="0.25">
      <c r="A1808" s="2">
        <v>91282</v>
      </c>
      <c r="B1808" s="1" t="s">
        <v>2198</v>
      </c>
      <c r="C1808" s="2" t="s">
        <v>7</v>
      </c>
      <c r="D1808" s="1" t="s">
        <v>403</v>
      </c>
      <c r="E1808" s="2">
        <v>4242</v>
      </c>
      <c r="F1808" s="2" t="s">
        <v>227</v>
      </c>
      <c r="G1808" s="2">
        <v>44</v>
      </c>
      <c r="H1808" s="2">
        <v>39</v>
      </c>
      <c r="I1808" s="2">
        <v>41.5</v>
      </c>
      <c r="J1808" s="5" t="s">
        <v>2457</v>
      </c>
      <c r="K1808" s="2" t="s">
        <v>2472</v>
      </c>
      <c r="L1808" s="24">
        <v>0</v>
      </c>
      <c r="M1808" s="37">
        <v>368.80489999999998</v>
      </c>
      <c r="N1808" s="38">
        <v>0</v>
      </c>
      <c r="O1808" s="38">
        <v>0</v>
      </c>
      <c r="P1808" s="36">
        <v>0</v>
      </c>
      <c r="Q1808" s="41">
        <f>ROUND(N1808*$N$11-O1808, 2)</f>
        <v>0</v>
      </c>
      <c r="R1808" s="45">
        <f>ROUND(N1808-O1808-Q1808, 2)</f>
        <v>0</v>
      </c>
    </row>
    <row r="1809" spans="1:18" x14ac:dyDescent="0.25">
      <c r="A1809" s="2">
        <v>90845</v>
      </c>
      <c r="B1809" s="1" t="s">
        <v>2139</v>
      </c>
      <c r="C1809" s="2" t="s">
        <v>7</v>
      </c>
      <c r="D1809" s="1" t="s">
        <v>1053</v>
      </c>
      <c r="E1809" s="2">
        <v>4413</v>
      </c>
      <c r="F1809" s="2" t="s">
        <v>900</v>
      </c>
      <c r="G1809" s="2">
        <v>51</v>
      </c>
      <c r="H1809" s="2">
        <v>46</v>
      </c>
      <c r="I1809" s="2">
        <v>48.5</v>
      </c>
      <c r="J1809" s="5" t="s">
        <v>2457</v>
      </c>
      <c r="K1809" s="2" t="s">
        <v>2472</v>
      </c>
      <c r="L1809" s="24">
        <v>0</v>
      </c>
      <c r="M1809" s="37">
        <v>79.453400000000002</v>
      </c>
      <c r="N1809" s="38">
        <v>0</v>
      </c>
      <c r="O1809" s="38">
        <v>0</v>
      </c>
      <c r="P1809" s="36">
        <v>0</v>
      </c>
      <c r="Q1809" s="41">
        <f>ROUND(N1809*$N$11-O1809, 2)</f>
        <v>0</v>
      </c>
      <c r="R1809" s="45">
        <f>ROUND(N1809-O1809-Q1809, 2)</f>
        <v>0</v>
      </c>
    </row>
    <row r="1810" spans="1:18" x14ac:dyDescent="0.25">
      <c r="A1810" s="2">
        <v>5059</v>
      </c>
      <c r="B1810" s="1" t="s">
        <v>356</v>
      </c>
      <c r="C1810" s="2" t="s">
        <v>7</v>
      </c>
      <c r="D1810" s="1" t="s">
        <v>342</v>
      </c>
      <c r="E1810" s="2">
        <v>4240</v>
      </c>
      <c r="F1810" s="2" t="s">
        <v>227</v>
      </c>
      <c r="G1810" s="2">
        <v>82</v>
      </c>
      <c r="H1810" s="2">
        <v>81</v>
      </c>
      <c r="I1810" s="2">
        <v>81.5</v>
      </c>
      <c r="J1810" s="5" t="s">
        <v>2457</v>
      </c>
      <c r="K1810" s="2" t="s">
        <v>2453</v>
      </c>
      <c r="L1810" s="24">
        <v>225</v>
      </c>
      <c r="M1810" s="37">
        <v>868.24559999999997</v>
      </c>
      <c r="N1810" s="38">
        <v>195355.25999999998</v>
      </c>
      <c r="O1810" s="38">
        <v>117213.16</v>
      </c>
      <c r="P1810" s="36">
        <v>78142.099999999977</v>
      </c>
      <c r="Q1810" s="41">
        <f>ROUND(N1810*$N$11-O1810, 2)</f>
        <v>77196.78</v>
      </c>
      <c r="R1810" s="45">
        <f>ROUND(N1810-O1810-Q1810, 2)</f>
        <v>945.32</v>
      </c>
    </row>
    <row r="1811" spans="1:18" x14ac:dyDescent="0.25">
      <c r="A1811" s="2">
        <v>79639</v>
      </c>
      <c r="B1811" s="1" t="s">
        <v>1640</v>
      </c>
      <c r="C1811" s="2" t="s">
        <v>7</v>
      </c>
      <c r="D1811" s="1" t="s">
        <v>342</v>
      </c>
      <c r="E1811" s="2">
        <v>4240</v>
      </c>
      <c r="F1811" s="2" t="s">
        <v>227</v>
      </c>
      <c r="G1811" s="2">
        <v>67</v>
      </c>
      <c r="H1811" s="2">
        <v>65</v>
      </c>
      <c r="I1811" s="2">
        <v>66</v>
      </c>
      <c r="J1811" s="5" t="s">
        <v>2457</v>
      </c>
      <c r="K1811" s="2" t="s">
        <v>2453</v>
      </c>
      <c r="L1811" s="24">
        <v>225</v>
      </c>
      <c r="M1811" s="37">
        <v>625.84289999999999</v>
      </c>
      <c r="N1811" s="38">
        <v>140814.6525</v>
      </c>
      <c r="O1811" s="38">
        <v>84488.79</v>
      </c>
      <c r="P1811" s="36">
        <v>56325.862500000003</v>
      </c>
      <c r="Q1811" s="41">
        <f>ROUND(N1811*$N$11-O1811, 2)</f>
        <v>55644.46</v>
      </c>
      <c r="R1811" s="45">
        <f>ROUND(N1811-O1811-Q1811, 2)</f>
        <v>681.4</v>
      </c>
    </row>
    <row r="1812" spans="1:18" x14ac:dyDescent="0.25">
      <c r="A1812" s="2">
        <v>926143</v>
      </c>
      <c r="B1812" s="1" t="s">
        <v>2436</v>
      </c>
      <c r="C1812" s="2" t="s">
        <v>118</v>
      </c>
      <c r="D1812" s="1" t="s">
        <v>2340</v>
      </c>
      <c r="E1812" s="2">
        <v>92730</v>
      </c>
      <c r="F1812" s="2" t="s">
        <v>227</v>
      </c>
      <c r="G1812" s="2">
        <v>72</v>
      </c>
      <c r="H1812" s="2">
        <v>75</v>
      </c>
      <c r="I1812" s="2">
        <v>73.5</v>
      </c>
      <c r="J1812" s="5" t="s">
        <v>2457</v>
      </c>
      <c r="K1812" s="2" t="s">
        <v>2453</v>
      </c>
      <c r="L1812" s="24">
        <v>225</v>
      </c>
      <c r="M1812" s="37">
        <v>772.89660000000003</v>
      </c>
      <c r="N1812" s="38">
        <v>173901.73500000002</v>
      </c>
      <c r="O1812" s="38">
        <v>104565.64</v>
      </c>
      <c r="P1812" s="36">
        <v>69336.095000000016</v>
      </c>
      <c r="Q1812" s="41">
        <f>ROUND(N1812*$N$11-O1812, 2)</f>
        <v>68494.58</v>
      </c>
      <c r="R1812" s="45">
        <f>ROUND(N1812-O1812-Q1812, 2)</f>
        <v>841.52</v>
      </c>
    </row>
    <row r="1813" spans="1:18" x14ac:dyDescent="0.25">
      <c r="A1813" s="2">
        <v>5102</v>
      </c>
      <c r="B1813" s="1" t="s">
        <v>395</v>
      </c>
      <c r="C1813" s="2" t="s">
        <v>7</v>
      </c>
      <c r="D1813" s="1" t="s">
        <v>368</v>
      </c>
      <c r="E1813" s="2">
        <v>4241</v>
      </c>
      <c r="F1813" s="2" t="s">
        <v>227</v>
      </c>
      <c r="G1813" s="2">
        <v>62</v>
      </c>
      <c r="H1813" s="2">
        <v>71</v>
      </c>
      <c r="I1813" s="2">
        <v>66.5</v>
      </c>
      <c r="J1813" s="5" t="s">
        <v>2457</v>
      </c>
      <c r="K1813" s="2" t="s">
        <v>2453</v>
      </c>
      <c r="L1813" s="24">
        <v>225</v>
      </c>
      <c r="M1813" s="37">
        <v>929.89869999999996</v>
      </c>
      <c r="N1813" s="38">
        <v>209227.20749999999</v>
      </c>
      <c r="O1813" s="38">
        <v>125536.32000000001</v>
      </c>
      <c r="P1813" s="36">
        <v>83690.887499999983</v>
      </c>
      <c r="Q1813" s="41">
        <f>ROUND(N1813*$N$11-O1813, 2)</f>
        <v>82678.44</v>
      </c>
      <c r="R1813" s="45">
        <f>ROUND(N1813-O1813-Q1813, 2)</f>
        <v>1012.45</v>
      </c>
    </row>
    <row r="1814" spans="1:18" x14ac:dyDescent="0.25">
      <c r="A1814" s="2">
        <v>78912</v>
      </c>
      <c r="B1814" s="1" t="s">
        <v>1054</v>
      </c>
      <c r="C1814" s="2" t="s">
        <v>7</v>
      </c>
      <c r="D1814" s="1" t="s">
        <v>428</v>
      </c>
      <c r="E1814" s="2">
        <v>4244</v>
      </c>
      <c r="F1814" s="2" t="s">
        <v>227</v>
      </c>
      <c r="G1814" s="2">
        <v>73</v>
      </c>
      <c r="H1814" s="2">
        <v>63</v>
      </c>
      <c r="I1814" s="2">
        <v>68</v>
      </c>
      <c r="J1814" s="5" t="s">
        <v>2457</v>
      </c>
      <c r="K1814" s="2" t="s">
        <v>2453</v>
      </c>
      <c r="L1814" s="24">
        <v>225</v>
      </c>
      <c r="M1814" s="37">
        <v>541.18380000000002</v>
      </c>
      <c r="N1814" s="38">
        <v>121766.35500000001</v>
      </c>
      <c r="O1814" s="38">
        <v>73059.81</v>
      </c>
      <c r="P1814" s="36">
        <v>48706.545000000013</v>
      </c>
      <c r="Q1814" s="41">
        <f>ROUND(N1814*$N$11-O1814, 2)</f>
        <v>48117.32</v>
      </c>
      <c r="R1814" s="45">
        <f>ROUND(N1814-O1814-Q1814, 2)</f>
        <v>589.23</v>
      </c>
    </row>
    <row r="1815" spans="1:18" x14ac:dyDescent="0.25">
      <c r="A1815" s="2">
        <v>85838</v>
      </c>
      <c r="B1815" s="1" t="s">
        <v>1830</v>
      </c>
      <c r="C1815" s="2" t="s">
        <v>7</v>
      </c>
      <c r="D1815" s="1" t="s">
        <v>403</v>
      </c>
      <c r="E1815" s="2">
        <v>4242</v>
      </c>
      <c r="F1815" s="2" t="s">
        <v>227</v>
      </c>
      <c r="G1815" s="2">
        <v>76</v>
      </c>
      <c r="H1815" s="2">
        <v>71</v>
      </c>
      <c r="I1815" s="2">
        <v>73.5</v>
      </c>
      <c r="J1815" s="5" t="s">
        <v>2457</v>
      </c>
      <c r="K1815" s="2" t="s">
        <v>2453</v>
      </c>
      <c r="L1815" s="24">
        <v>225</v>
      </c>
      <c r="M1815" s="37">
        <v>705.90260000000001</v>
      </c>
      <c r="N1815" s="38">
        <v>158828.08499999999</v>
      </c>
      <c r="O1815" s="38">
        <v>95296.85</v>
      </c>
      <c r="P1815" s="36">
        <v>63531.234999999986</v>
      </c>
      <c r="Q1815" s="41">
        <f>ROUND(N1815*$N$11-O1815, 2)</f>
        <v>62762.67</v>
      </c>
      <c r="R1815" s="45">
        <f>ROUND(N1815-O1815-Q1815, 2)</f>
        <v>768.56</v>
      </c>
    </row>
    <row r="1816" spans="1:18" x14ac:dyDescent="0.25">
      <c r="A1816" s="2">
        <v>88404</v>
      </c>
      <c r="B1816" s="1" t="s">
        <v>1929</v>
      </c>
      <c r="C1816" s="2" t="s">
        <v>7</v>
      </c>
      <c r="D1816" s="1" t="s">
        <v>403</v>
      </c>
      <c r="E1816" s="2">
        <v>4242</v>
      </c>
      <c r="F1816" s="2" t="s">
        <v>227</v>
      </c>
      <c r="G1816" s="2">
        <v>88</v>
      </c>
      <c r="H1816" s="2">
        <v>88</v>
      </c>
      <c r="I1816" s="2">
        <v>88</v>
      </c>
      <c r="J1816" s="5" t="s">
        <v>2457</v>
      </c>
      <c r="K1816" s="2" t="s">
        <v>2453</v>
      </c>
      <c r="L1816" s="24">
        <v>225</v>
      </c>
      <c r="M1816" s="37">
        <v>832.09079999999994</v>
      </c>
      <c r="N1816" s="38">
        <v>187220.43</v>
      </c>
      <c r="O1816" s="38">
        <v>112332.26</v>
      </c>
      <c r="P1816" s="36">
        <v>74888.17</v>
      </c>
      <c r="Q1816" s="41">
        <f>ROUND(N1816*$N$11-O1816, 2)</f>
        <v>73982.210000000006</v>
      </c>
      <c r="R1816" s="45">
        <f>ROUND(N1816-O1816-Q1816, 2)</f>
        <v>905.96</v>
      </c>
    </row>
    <row r="1817" spans="1:18" x14ac:dyDescent="0.25">
      <c r="A1817" s="2">
        <v>91754</v>
      </c>
      <c r="B1817" s="1" t="s">
        <v>2216</v>
      </c>
      <c r="C1817" s="2" t="s">
        <v>7</v>
      </c>
      <c r="D1817" s="1" t="s">
        <v>368</v>
      </c>
      <c r="E1817" s="2">
        <v>4241</v>
      </c>
      <c r="F1817" s="2" t="s">
        <v>227</v>
      </c>
      <c r="G1817" s="2">
        <v>84</v>
      </c>
      <c r="H1817" s="2">
        <v>85</v>
      </c>
      <c r="I1817" s="2">
        <v>84.5</v>
      </c>
      <c r="J1817" s="5" t="s">
        <v>2457</v>
      </c>
      <c r="K1817" s="2" t="s">
        <v>2453</v>
      </c>
      <c r="L1817" s="24">
        <v>225</v>
      </c>
      <c r="M1817" s="37">
        <v>756.61599999999999</v>
      </c>
      <c r="N1817" s="38">
        <v>170238.6</v>
      </c>
      <c r="O1817" s="38">
        <v>102143.16</v>
      </c>
      <c r="P1817" s="36">
        <v>68095.44</v>
      </c>
      <c r="Q1817" s="41">
        <f>ROUND(N1817*$N$11-O1817, 2)</f>
        <v>67271.66</v>
      </c>
      <c r="R1817" s="45">
        <f>ROUND(N1817-O1817-Q1817, 2)</f>
        <v>823.78</v>
      </c>
    </row>
    <row r="1818" spans="1:18" x14ac:dyDescent="0.25">
      <c r="A1818" s="2">
        <v>80472</v>
      </c>
      <c r="B1818" s="1" t="s">
        <v>1741</v>
      </c>
      <c r="C1818" s="2" t="s">
        <v>118</v>
      </c>
      <c r="D1818" s="1" t="s">
        <v>1742</v>
      </c>
      <c r="E1818" s="2">
        <v>89506</v>
      </c>
      <c r="F1818" s="2" t="s">
        <v>227</v>
      </c>
      <c r="G1818" s="2">
        <v>47</v>
      </c>
      <c r="H1818" s="2">
        <v>42</v>
      </c>
      <c r="I1818" s="2">
        <v>44.5</v>
      </c>
      <c r="J1818" s="5" t="s">
        <v>2457</v>
      </c>
      <c r="K1818" s="2" t="s">
        <v>2472</v>
      </c>
      <c r="L1818" s="24">
        <v>0</v>
      </c>
      <c r="M1818" s="37">
        <v>370.952</v>
      </c>
      <c r="N1818" s="38">
        <v>0</v>
      </c>
      <c r="O1818" s="38">
        <v>0</v>
      </c>
      <c r="P1818" s="36">
        <v>0</v>
      </c>
      <c r="Q1818" s="41">
        <f>ROUND(N1818*$N$11-O1818, 2)</f>
        <v>0</v>
      </c>
      <c r="R1818" s="45">
        <f>ROUND(N1818-O1818-Q1818, 2)</f>
        <v>0</v>
      </c>
    </row>
    <row r="1819" spans="1:18" x14ac:dyDescent="0.25">
      <c r="A1819" s="2">
        <v>5479</v>
      </c>
      <c r="B1819" s="1" t="s">
        <v>744</v>
      </c>
      <c r="C1819" s="2" t="s">
        <v>118</v>
      </c>
      <c r="D1819" s="1" t="s">
        <v>745</v>
      </c>
      <c r="E1819" s="2">
        <v>89412</v>
      </c>
      <c r="F1819" s="2" t="s">
        <v>227</v>
      </c>
      <c r="G1819" s="2">
        <v>61</v>
      </c>
      <c r="H1819" s="2">
        <v>55</v>
      </c>
      <c r="I1819" s="2">
        <v>58</v>
      </c>
      <c r="J1819" s="5" t="s">
        <v>2457</v>
      </c>
      <c r="K1819" s="2" t="s">
        <v>2472</v>
      </c>
      <c r="L1819" s="24">
        <v>0</v>
      </c>
      <c r="M1819" s="37">
        <v>1616.6219000000001</v>
      </c>
      <c r="N1819" s="38">
        <v>0</v>
      </c>
      <c r="O1819" s="38">
        <v>0</v>
      </c>
      <c r="P1819" s="36">
        <v>0</v>
      </c>
      <c r="Q1819" s="41">
        <f>ROUND(N1819*$N$11-O1819, 2)</f>
        <v>0</v>
      </c>
      <c r="R1819" s="45">
        <f>ROUND(N1819-O1819-Q1819, 2)</f>
        <v>0</v>
      </c>
    </row>
    <row r="1820" spans="1:18" x14ac:dyDescent="0.25">
      <c r="A1820" s="2">
        <v>271268</v>
      </c>
      <c r="B1820" s="1" t="s">
        <v>2389</v>
      </c>
      <c r="C1820" s="2" t="s">
        <v>118</v>
      </c>
      <c r="D1820" s="1" t="s">
        <v>2340</v>
      </c>
      <c r="E1820" s="2">
        <v>92730</v>
      </c>
      <c r="F1820" s="2" t="s">
        <v>227</v>
      </c>
      <c r="G1820" s="2">
        <v>61</v>
      </c>
      <c r="H1820" s="2">
        <v>35</v>
      </c>
      <c r="I1820" s="2">
        <v>48</v>
      </c>
      <c r="J1820" s="5" t="s">
        <v>2457</v>
      </c>
      <c r="K1820" s="2" t="s">
        <v>2472</v>
      </c>
      <c r="L1820" s="24">
        <v>0</v>
      </c>
      <c r="M1820" s="37">
        <v>454.1123</v>
      </c>
      <c r="N1820" s="38">
        <v>0</v>
      </c>
      <c r="O1820" s="38">
        <v>0</v>
      </c>
      <c r="P1820" s="36">
        <v>0</v>
      </c>
      <c r="Q1820" s="41">
        <f>ROUND(N1820*$N$11-O1820, 2)</f>
        <v>0</v>
      </c>
      <c r="R1820" s="45">
        <f>ROUND(N1820-O1820-Q1820, 2)</f>
        <v>0</v>
      </c>
    </row>
    <row r="1821" spans="1:18" x14ac:dyDescent="0.25">
      <c r="A1821" s="2">
        <v>89759</v>
      </c>
      <c r="B1821" s="1" t="s">
        <v>1989</v>
      </c>
      <c r="C1821" s="2" t="s">
        <v>118</v>
      </c>
      <c r="D1821" s="1" t="s">
        <v>1990</v>
      </c>
      <c r="E1821" s="2">
        <v>89758</v>
      </c>
      <c r="F1821" s="2" t="s">
        <v>227</v>
      </c>
      <c r="G1821" s="2">
        <v>80</v>
      </c>
      <c r="H1821" s="2">
        <v>82</v>
      </c>
      <c r="I1821" s="2">
        <v>81</v>
      </c>
      <c r="J1821" s="5" t="s">
        <v>2457</v>
      </c>
      <c r="K1821" s="2" t="s">
        <v>2453</v>
      </c>
      <c r="L1821" s="24">
        <v>225</v>
      </c>
      <c r="M1821" s="37">
        <v>579.25440000000003</v>
      </c>
      <c r="N1821" s="38">
        <v>130332.24</v>
      </c>
      <c r="O1821" s="38">
        <v>78486.100000000006</v>
      </c>
      <c r="P1821" s="36">
        <v>51846.14</v>
      </c>
      <c r="Q1821" s="41">
        <f>ROUND(N1821*$N$11-O1821, 2)</f>
        <v>51215.46</v>
      </c>
      <c r="R1821" s="45">
        <f>ROUND(N1821-O1821-Q1821, 2)</f>
        <v>630.67999999999995</v>
      </c>
    </row>
    <row r="1822" spans="1:18" x14ac:dyDescent="0.25">
      <c r="A1822" s="2">
        <v>81207</v>
      </c>
      <c r="B1822" s="1" t="s">
        <v>1803</v>
      </c>
      <c r="C1822" s="2" t="s">
        <v>7</v>
      </c>
      <c r="D1822" s="1" t="s">
        <v>291</v>
      </c>
      <c r="E1822" s="2">
        <v>4237</v>
      </c>
      <c r="F1822" s="2" t="s">
        <v>227</v>
      </c>
      <c r="G1822" s="2" t="s">
        <v>2485</v>
      </c>
      <c r="H1822" s="2" t="s">
        <v>2485</v>
      </c>
      <c r="I1822" s="2" t="s">
        <v>2485</v>
      </c>
      <c r="J1822" s="5" t="s">
        <v>2457</v>
      </c>
      <c r="K1822" s="2" t="s">
        <v>2472</v>
      </c>
      <c r="L1822" s="24">
        <v>0</v>
      </c>
      <c r="M1822" s="37">
        <v>30.034700000000001</v>
      </c>
      <c r="N1822" s="38">
        <v>0</v>
      </c>
      <c r="O1822" s="38">
        <v>0</v>
      </c>
      <c r="P1822" s="36">
        <v>0</v>
      </c>
      <c r="Q1822" s="41">
        <f>ROUND(N1822*$N$11-O1822, 2)</f>
        <v>0</v>
      </c>
      <c r="R1822" s="45">
        <f>ROUND(N1822-O1822-Q1822, 2)</f>
        <v>0</v>
      </c>
    </row>
    <row r="1823" spans="1:18" x14ac:dyDescent="0.25">
      <c r="A1823" s="2">
        <v>89413</v>
      </c>
      <c r="B1823" s="1" t="s">
        <v>1941</v>
      </c>
      <c r="C1823" s="2" t="s">
        <v>118</v>
      </c>
      <c r="D1823" s="1" t="s">
        <v>745</v>
      </c>
      <c r="E1823" s="2">
        <v>89412</v>
      </c>
      <c r="F1823" s="2" t="s">
        <v>1075</v>
      </c>
      <c r="G1823" s="2">
        <v>64</v>
      </c>
      <c r="H1823" s="2">
        <v>58</v>
      </c>
      <c r="I1823" s="2">
        <v>61</v>
      </c>
      <c r="J1823" s="5" t="s">
        <v>2457</v>
      </c>
      <c r="K1823" s="2" t="s">
        <v>2472</v>
      </c>
      <c r="L1823" s="24">
        <v>0</v>
      </c>
      <c r="M1823" s="37">
        <v>1603.9538</v>
      </c>
      <c r="N1823" s="38">
        <v>0</v>
      </c>
      <c r="O1823" s="38">
        <v>0</v>
      </c>
      <c r="P1823" s="36">
        <v>0</v>
      </c>
      <c r="Q1823" s="41">
        <f>ROUND(N1823*$N$11-O1823, 2)</f>
        <v>0</v>
      </c>
      <c r="R1823" s="45">
        <f>ROUND(N1823-O1823-Q1823, 2)</f>
        <v>0</v>
      </c>
    </row>
    <row r="1824" spans="1:18" x14ac:dyDescent="0.25">
      <c r="A1824" s="2">
        <v>79958</v>
      </c>
      <c r="B1824" s="1" t="s">
        <v>1687</v>
      </c>
      <c r="C1824" s="2" t="s">
        <v>118</v>
      </c>
      <c r="D1824" s="1" t="s">
        <v>1688</v>
      </c>
      <c r="E1824" s="2">
        <v>79957</v>
      </c>
      <c r="F1824" s="2" t="s">
        <v>227</v>
      </c>
      <c r="G1824" s="2">
        <v>50</v>
      </c>
      <c r="H1824" s="2">
        <v>30</v>
      </c>
      <c r="I1824" s="2">
        <v>40</v>
      </c>
      <c r="J1824" s="5" t="s">
        <v>2457</v>
      </c>
      <c r="K1824" s="2" t="s">
        <v>2472</v>
      </c>
      <c r="L1824" s="24">
        <v>0</v>
      </c>
      <c r="M1824" s="37">
        <v>249.79390000000001</v>
      </c>
      <c r="N1824" s="38">
        <v>0</v>
      </c>
      <c r="O1824" s="38">
        <v>0</v>
      </c>
      <c r="P1824" s="36">
        <v>0</v>
      </c>
      <c r="Q1824" s="41">
        <f>ROUND(N1824*$N$11-O1824, 2)</f>
        <v>0</v>
      </c>
      <c r="R1824" s="45">
        <f>ROUND(N1824-O1824-Q1824, 2)</f>
        <v>0</v>
      </c>
    </row>
    <row r="1825" spans="1:18" x14ac:dyDescent="0.25">
      <c r="A1825" s="2">
        <v>91422</v>
      </c>
      <c r="B1825" s="1" t="s">
        <v>2211</v>
      </c>
      <c r="C1825" s="2" t="s">
        <v>118</v>
      </c>
      <c r="D1825" s="1" t="s">
        <v>2212</v>
      </c>
      <c r="E1825" s="2">
        <v>90879</v>
      </c>
      <c r="F1825" s="2" t="s">
        <v>227</v>
      </c>
      <c r="G1825" s="2">
        <v>71</v>
      </c>
      <c r="H1825" s="2">
        <v>69</v>
      </c>
      <c r="I1825" s="2">
        <v>70</v>
      </c>
      <c r="J1825" s="5" t="s">
        <v>2457</v>
      </c>
      <c r="K1825" s="2" t="s">
        <v>2453</v>
      </c>
      <c r="L1825" s="24">
        <v>225</v>
      </c>
      <c r="M1825" s="37">
        <v>491.9599</v>
      </c>
      <c r="N1825" s="38">
        <v>110690.97750000001</v>
      </c>
      <c r="O1825" s="38">
        <v>68047.289999999994</v>
      </c>
      <c r="P1825" s="36">
        <v>42643.687500000015</v>
      </c>
      <c r="Q1825" s="41">
        <f>ROUND(N1825*$N$11-O1825, 2)</f>
        <v>42108.05</v>
      </c>
      <c r="R1825" s="45">
        <f>ROUND(N1825-O1825-Q1825, 2)</f>
        <v>535.64</v>
      </c>
    </row>
    <row r="1826" spans="1:18" x14ac:dyDescent="0.25">
      <c r="A1826" s="2">
        <v>85924</v>
      </c>
      <c r="B1826" s="1" t="s">
        <v>1845</v>
      </c>
      <c r="C1826" s="2" t="s">
        <v>7</v>
      </c>
      <c r="D1826" s="1" t="s">
        <v>903</v>
      </c>
      <c r="E1826" s="2">
        <v>4403</v>
      </c>
      <c r="F1826" s="2" t="s">
        <v>900</v>
      </c>
      <c r="G1826" s="2">
        <v>13</v>
      </c>
      <c r="H1826" s="2" t="s">
        <v>2485</v>
      </c>
      <c r="I1826" s="2" t="s">
        <v>2485</v>
      </c>
      <c r="J1826" s="5" t="s">
        <v>2457</v>
      </c>
      <c r="K1826" s="2" t="s">
        <v>2472</v>
      </c>
      <c r="L1826" s="24">
        <v>0</v>
      </c>
      <c r="M1826" s="37">
        <v>88.272000000000006</v>
      </c>
      <c r="N1826" s="38">
        <v>0</v>
      </c>
      <c r="O1826" s="38">
        <v>0</v>
      </c>
      <c r="P1826" s="36">
        <v>0</v>
      </c>
      <c r="Q1826" s="41">
        <f>ROUND(N1826*$N$11-O1826, 2)</f>
        <v>0</v>
      </c>
      <c r="R1826" s="45">
        <f>ROUND(N1826-O1826-Q1826, 2)</f>
        <v>0</v>
      </c>
    </row>
    <row r="1827" spans="1:18" x14ac:dyDescent="0.25">
      <c r="A1827" s="2">
        <v>4786</v>
      </c>
      <c r="B1827" s="1" t="s">
        <v>95</v>
      </c>
      <c r="C1827" s="2" t="s">
        <v>7</v>
      </c>
      <c r="D1827" s="1" t="s">
        <v>96</v>
      </c>
      <c r="E1827" s="2">
        <v>4178</v>
      </c>
      <c r="F1827" s="2" t="s">
        <v>52</v>
      </c>
      <c r="G1827" s="2" t="s">
        <v>2485</v>
      </c>
      <c r="H1827" s="2" t="s">
        <v>2485</v>
      </c>
      <c r="I1827" s="2" t="s">
        <v>2485</v>
      </c>
      <c r="J1827" s="5" t="s">
        <v>2457</v>
      </c>
      <c r="K1827" s="2" t="s">
        <v>2472</v>
      </c>
      <c r="L1827" s="24">
        <v>0</v>
      </c>
      <c r="M1827" s="37">
        <v>11.05</v>
      </c>
      <c r="N1827" s="38">
        <v>0</v>
      </c>
      <c r="O1827" s="38">
        <v>0</v>
      </c>
      <c r="P1827" s="36">
        <v>0</v>
      </c>
      <c r="Q1827" s="41">
        <f>ROUND(N1827*$N$11-O1827, 2)</f>
        <v>0</v>
      </c>
      <c r="R1827" s="45">
        <f>ROUND(N1827-O1827-Q1827, 2)</f>
        <v>0</v>
      </c>
    </row>
    <row r="1828" spans="1:18" x14ac:dyDescent="0.25">
      <c r="A1828" s="2">
        <v>4787</v>
      </c>
      <c r="B1828" s="1" t="s">
        <v>97</v>
      </c>
      <c r="C1828" s="2" t="s">
        <v>7</v>
      </c>
      <c r="D1828" s="1" t="s">
        <v>98</v>
      </c>
      <c r="E1828" s="2">
        <v>4179</v>
      </c>
      <c r="F1828" s="2" t="s">
        <v>52</v>
      </c>
      <c r="G1828" s="2" t="s">
        <v>2485</v>
      </c>
      <c r="H1828" s="2" t="s">
        <v>2485</v>
      </c>
      <c r="I1828" s="2" t="s">
        <v>2485</v>
      </c>
      <c r="J1828" s="5" t="s">
        <v>2457</v>
      </c>
      <c r="K1828" s="2" t="s">
        <v>2472</v>
      </c>
      <c r="L1828" s="24">
        <v>0</v>
      </c>
      <c r="M1828" s="37">
        <v>31.9041</v>
      </c>
      <c r="N1828" s="38">
        <v>0</v>
      </c>
      <c r="O1828" s="38">
        <v>0</v>
      </c>
      <c r="P1828" s="36">
        <v>0</v>
      </c>
      <c r="Q1828" s="41">
        <f>ROUND(N1828*$N$11-O1828, 2)</f>
        <v>0</v>
      </c>
      <c r="R1828" s="45">
        <f>ROUND(N1828-O1828-Q1828, 2)</f>
        <v>0</v>
      </c>
    </row>
    <row r="1829" spans="1:18" x14ac:dyDescent="0.25">
      <c r="A1829" s="2">
        <v>4842</v>
      </c>
      <c r="B1829" s="1" t="s">
        <v>159</v>
      </c>
      <c r="C1829" s="2" t="s">
        <v>118</v>
      </c>
      <c r="D1829" s="1" t="s">
        <v>159</v>
      </c>
      <c r="E1829" s="2">
        <v>4202</v>
      </c>
      <c r="F1829" s="2" t="s">
        <v>123</v>
      </c>
      <c r="G1829" s="2">
        <v>51</v>
      </c>
      <c r="H1829" s="2">
        <v>30</v>
      </c>
      <c r="I1829" s="2">
        <v>40.5</v>
      </c>
      <c r="J1829" s="5" t="s">
        <v>2457</v>
      </c>
      <c r="K1829" s="2" t="s">
        <v>2472</v>
      </c>
      <c r="L1829" s="24">
        <v>0</v>
      </c>
      <c r="M1829" s="37">
        <v>265.43310000000002</v>
      </c>
      <c r="N1829" s="38">
        <v>0</v>
      </c>
      <c r="O1829" s="38">
        <v>0</v>
      </c>
      <c r="P1829" s="36">
        <v>0</v>
      </c>
      <c r="Q1829" s="41">
        <f>ROUND(N1829*$N$11-O1829, 2)</f>
        <v>0</v>
      </c>
      <c r="R1829" s="45">
        <f>ROUND(N1829-O1829-Q1829, 2)</f>
        <v>0</v>
      </c>
    </row>
    <row r="1830" spans="1:18" x14ac:dyDescent="0.25">
      <c r="A1830" s="2">
        <v>4843</v>
      </c>
      <c r="B1830" s="1" t="s">
        <v>160</v>
      </c>
      <c r="C1830" s="2" t="s">
        <v>118</v>
      </c>
      <c r="D1830" s="1" t="s">
        <v>161</v>
      </c>
      <c r="E1830" s="2">
        <v>4203</v>
      </c>
      <c r="F1830" s="2" t="s">
        <v>123</v>
      </c>
      <c r="G1830" s="2">
        <v>74</v>
      </c>
      <c r="H1830" s="2">
        <v>57</v>
      </c>
      <c r="I1830" s="2">
        <v>65.5</v>
      </c>
      <c r="J1830" s="5" t="s">
        <v>2457</v>
      </c>
      <c r="K1830" s="2" t="s">
        <v>2453</v>
      </c>
      <c r="L1830" s="24">
        <v>225</v>
      </c>
      <c r="M1830" s="37">
        <v>169.12479999999999</v>
      </c>
      <c r="N1830" s="38">
        <v>38053.08</v>
      </c>
      <c r="O1830" s="38">
        <v>23070.27</v>
      </c>
      <c r="P1830" s="36">
        <v>14982.810000000001</v>
      </c>
      <c r="Q1830" s="41">
        <f>ROUND(N1830*$N$11-O1830, 2)</f>
        <v>14798.67</v>
      </c>
      <c r="R1830" s="45">
        <f>ROUND(N1830-O1830-Q1830, 2)</f>
        <v>184.14</v>
      </c>
    </row>
    <row r="1831" spans="1:18" x14ac:dyDescent="0.25">
      <c r="A1831" s="2">
        <v>4845</v>
      </c>
      <c r="B1831" s="1" t="s">
        <v>162</v>
      </c>
      <c r="C1831" s="2" t="s">
        <v>118</v>
      </c>
      <c r="D1831" s="1" t="s">
        <v>162</v>
      </c>
      <c r="E1831" s="2">
        <v>4204</v>
      </c>
      <c r="F1831" s="2" t="s">
        <v>123</v>
      </c>
      <c r="G1831" s="2">
        <v>64</v>
      </c>
      <c r="H1831" s="2">
        <v>66</v>
      </c>
      <c r="I1831" s="2">
        <v>65</v>
      </c>
      <c r="J1831" s="5" t="s">
        <v>2457</v>
      </c>
      <c r="K1831" s="2" t="s">
        <v>2472</v>
      </c>
      <c r="L1831" s="24">
        <v>0</v>
      </c>
      <c r="M1831" s="37">
        <v>625.91549999999995</v>
      </c>
      <c r="N1831" s="38">
        <v>0</v>
      </c>
      <c r="O1831" s="38">
        <v>0</v>
      </c>
      <c r="P1831" s="36">
        <v>0</v>
      </c>
      <c r="Q1831" s="41">
        <f>ROUND(N1831*$N$11-O1831, 2)</f>
        <v>0</v>
      </c>
      <c r="R1831" s="45">
        <f>ROUND(N1831-O1831-Q1831, 2)</f>
        <v>0</v>
      </c>
    </row>
    <row r="1832" spans="1:18" x14ac:dyDescent="0.25">
      <c r="A1832" s="2">
        <v>4849</v>
      </c>
      <c r="B1832" s="1" t="s">
        <v>163</v>
      </c>
      <c r="C1832" s="2" t="s">
        <v>118</v>
      </c>
      <c r="D1832" s="1" t="s">
        <v>164</v>
      </c>
      <c r="E1832" s="2">
        <v>4205</v>
      </c>
      <c r="F1832" s="2" t="s">
        <v>123</v>
      </c>
      <c r="G1832" s="2">
        <v>65</v>
      </c>
      <c r="H1832" s="2">
        <v>46</v>
      </c>
      <c r="I1832" s="2">
        <v>55.5</v>
      </c>
      <c r="J1832" s="5" t="s">
        <v>2457</v>
      </c>
      <c r="K1832" s="2" t="s">
        <v>2472</v>
      </c>
      <c r="L1832" s="24">
        <v>0</v>
      </c>
      <c r="M1832" s="37">
        <v>143.38480000000001</v>
      </c>
      <c r="N1832" s="38">
        <v>0</v>
      </c>
      <c r="O1832" s="38">
        <v>0</v>
      </c>
      <c r="P1832" s="36">
        <v>0</v>
      </c>
      <c r="Q1832" s="41">
        <f>ROUND(N1832*$N$11-O1832, 2)</f>
        <v>0</v>
      </c>
      <c r="R1832" s="45">
        <f>ROUND(N1832-O1832-Q1832, 2)</f>
        <v>0</v>
      </c>
    </row>
    <row r="1833" spans="1:18" x14ac:dyDescent="0.25">
      <c r="A1833" s="2">
        <v>4908</v>
      </c>
      <c r="B1833" s="1" t="s">
        <v>223</v>
      </c>
      <c r="C1833" s="2" t="s">
        <v>7</v>
      </c>
      <c r="D1833" s="1" t="s">
        <v>224</v>
      </c>
      <c r="E1833" s="2">
        <v>4231</v>
      </c>
      <c r="F1833" s="2" t="s">
        <v>218</v>
      </c>
      <c r="G1833" s="2" t="s">
        <v>2485</v>
      </c>
      <c r="H1833" s="2" t="s">
        <v>2485</v>
      </c>
      <c r="I1833" s="2" t="s">
        <v>2485</v>
      </c>
      <c r="J1833" s="5" t="s">
        <v>2457</v>
      </c>
      <c r="K1833" s="2" t="s">
        <v>2472</v>
      </c>
      <c r="L1833" s="24">
        <v>0</v>
      </c>
      <c r="M1833" s="37">
        <v>7.5</v>
      </c>
      <c r="N1833" s="38">
        <v>0</v>
      </c>
      <c r="O1833" s="38">
        <v>0</v>
      </c>
      <c r="P1833" s="36">
        <v>0</v>
      </c>
      <c r="Q1833" s="41">
        <f>ROUND(N1833*$N$11-O1833, 2)</f>
        <v>0</v>
      </c>
      <c r="R1833" s="45">
        <f>ROUND(N1833-O1833-Q1833, 2)</f>
        <v>0</v>
      </c>
    </row>
    <row r="1834" spans="1:18" x14ac:dyDescent="0.25">
      <c r="A1834" s="2">
        <v>5471</v>
      </c>
      <c r="B1834" s="1" t="s">
        <v>739</v>
      </c>
      <c r="C1834" s="2" t="s">
        <v>118</v>
      </c>
      <c r="D1834" s="1" t="s">
        <v>740</v>
      </c>
      <c r="E1834" s="2">
        <v>4306</v>
      </c>
      <c r="F1834" s="2" t="s">
        <v>227</v>
      </c>
      <c r="G1834" s="2">
        <v>80</v>
      </c>
      <c r="H1834" s="2">
        <v>76</v>
      </c>
      <c r="I1834" s="2">
        <v>78</v>
      </c>
      <c r="J1834" s="5" t="s">
        <v>2457</v>
      </c>
      <c r="K1834" s="2" t="s">
        <v>2453</v>
      </c>
      <c r="L1834" s="24">
        <v>225</v>
      </c>
      <c r="M1834" s="37">
        <v>693.45389999999998</v>
      </c>
      <c r="N1834" s="38">
        <v>156027.1275</v>
      </c>
      <c r="O1834" s="38">
        <v>93781.88</v>
      </c>
      <c r="P1834" s="36">
        <v>62245.247499999998</v>
      </c>
      <c r="Q1834" s="41">
        <f>ROUND(N1834*$N$11-O1834, 2)</f>
        <v>61490.23</v>
      </c>
      <c r="R1834" s="45">
        <f>ROUND(N1834-O1834-Q1834, 2)</f>
        <v>755.02</v>
      </c>
    </row>
    <row r="1835" spans="1:18" x14ac:dyDescent="0.25">
      <c r="A1835" s="2">
        <v>5474</v>
      </c>
      <c r="B1835" s="1" t="s">
        <v>741</v>
      </c>
      <c r="C1835" s="2" t="s">
        <v>118</v>
      </c>
      <c r="D1835" s="1" t="s">
        <v>741</v>
      </c>
      <c r="E1835" s="2">
        <v>4309</v>
      </c>
      <c r="F1835" s="2" t="s">
        <v>227</v>
      </c>
      <c r="G1835" s="2">
        <v>61</v>
      </c>
      <c r="H1835" s="2">
        <v>53</v>
      </c>
      <c r="I1835" s="2">
        <v>57</v>
      </c>
      <c r="J1835" s="5" t="s">
        <v>2457</v>
      </c>
      <c r="K1835" s="2" t="s">
        <v>2472</v>
      </c>
      <c r="L1835" s="24">
        <v>0</v>
      </c>
      <c r="M1835" s="37">
        <v>0</v>
      </c>
      <c r="N1835" s="38">
        <v>0</v>
      </c>
      <c r="O1835" s="38">
        <v>0</v>
      </c>
      <c r="P1835" s="36">
        <v>0</v>
      </c>
      <c r="Q1835" s="41">
        <f>ROUND(N1835*$N$11-O1835, 2)</f>
        <v>0</v>
      </c>
      <c r="R1835" s="45">
        <f>ROUND(N1835-O1835-Q1835, 2)</f>
        <v>0</v>
      </c>
    </row>
    <row r="1836" spans="1:18" x14ac:dyDescent="0.25">
      <c r="A1836" s="2">
        <v>5482</v>
      </c>
      <c r="B1836" s="1" t="s">
        <v>748</v>
      </c>
      <c r="C1836" s="2" t="s">
        <v>118</v>
      </c>
      <c r="D1836" s="1" t="s">
        <v>749</v>
      </c>
      <c r="E1836" s="2">
        <v>4316</v>
      </c>
      <c r="F1836" s="2" t="s">
        <v>227</v>
      </c>
      <c r="G1836" s="2">
        <v>47</v>
      </c>
      <c r="H1836" s="2">
        <v>34</v>
      </c>
      <c r="I1836" s="2">
        <v>40.5</v>
      </c>
      <c r="J1836" s="5" t="s">
        <v>2457</v>
      </c>
      <c r="K1836" s="2" t="s">
        <v>2472</v>
      </c>
      <c r="L1836" s="24">
        <v>0</v>
      </c>
      <c r="M1836" s="37">
        <v>162.60749999999999</v>
      </c>
      <c r="N1836" s="38">
        <v>0</v>
      </c>
      <c r="O1836" s="38">
        <v>0</v>
      </c>
      <c r="P1836" s="36">
        <v>0</v>
      </c>
      <c r="Q1836" s="41">
        <f>ROUND(N1836*$N$11-O1836, 2)</f>
        <v>0</v>
      </c>
      <c r="R1836" s="45">
        <f>ROUND(N1836-O1836-Q1836, 2)</f>
        <v>0</v>
      </c>
    </row>
    <row r="1837" spans="1:18" x14ac:dyDescent="0.25">
      <c r="A1837" s="2">
        <v>5506</v>
      </c>
      <c r="B1837" s="1" t="s">
        <v>762</v>
      </c>
      <c r="C1837" s="2" t="s">
        <v>118</v>
      </c>
      <c r="D1837" s="1" t="s">
        <v>763</v>
      </c>
      <c r="E1837" s="2">
        <v>4334</v>
      </c>
      <c r="F1837" s="2" t="s">
        <v>227</v>
      </c>
      <c r="G1837" s="2" t="s">
        <v>2485</v>
      </c>
      <c r="H1837" s="2" t="s">
        <v>2485</v>
      </c>
      <c r="I1837" s="2" t="s">
        <v>2485</v>
      </c>
      <c r="J1837" s="5" t="s">
        <v>2457</v>
      </c>
      <c r="K1837" s="2" t="s">
        <v>2472</v>
      </c>
      <c r="L1837" s="24">
        <v>0</v>
      </c>
      <c r="M1837" s="37">
        <v>0</v>
      </c>
      <c r="N1837" s="38">
        <v>0</v>
      </c>
      <c r="O1837" s="38">
        <v>0</v>
      </c>
      <c r="P1837" s="36">
        <v>0</v>
      </c>
      <c r="Q1837" s="41">
        <f>ROUND(N1837*$N$11-O1837, 2)</f>
        <v>0</v>
      </c>
      <c r="R1837" s="45">
        <f>ROUND(N1837-O1837-Q1837, 2)</f>
        <v>0</v>
      </c>
    </row>
    <row r="1838" spans="1:18" x14ac:dyDescent="0.25">
      <c r="A1838" s="2">
        <v>5509</v>
      </c>
      <c r="B1838" s="1" t="s">
        <v>766</v>
      </c>
      <c r="C1838" s="2" t="s">
        <v>118</v>
      </c>
      <c r="D1838" s="1" t="s">
        <v>767</v>
      </c>
      <c r="E1838" s="2">
        <v>4336</v>
      </c>
      <c r="F1838" s="2" t="s">
        <v>227</v>
      </c>
      <c r="G1838" s="2">
        <v>66</v>
      </c>
      <c r="H1838" s="2">
        <v>53</v>
      </c>
      <c r="I1838" s="2">
        <v>59.5</v>
      </c>
      <c r="J1838" s="5" t="s">
        <v>2457</v>
      </c>
      <c r="K1838" s="2" t="s">
        <v>2472</v>
      </c>
      <c r="L1838" s="24">
        <v>0</v>
      </c>
      <c r="M1838" s="37">
        <v>763.60090000000002</v>
      </c>
      <c r="N1838" s="38">
        <v>0</v>
      </c>
      <c r="O1838" s="38">
        <v>0</v>
      </c>
      <c r="P1838" s="36">
        <v>0</v>
      </c>
      <c r="Q1838" s="41">
        <f>ROUND(N1838*$N$11-O1838, 2)</f>
        <v>0</v>
      </c>
      <c r="R1838" s="45">
        <f>ROUND(N1838-O1838-Q1838, 2)</f>
        <v>0</v>
      </c>
    </row>
    <row r="1839" spans="1:18" x14ac:dyDescent="0.25">
      <c r="A1839" s="2">
        <v>5521</v>
      </c>
      <c r="B1839" s="1" t="s">
        <v>777</v>
      </c>
      <c r="C1839" s="2" t="s">
        <v>118</v>
      </c>
      <c r="D1839" s="1" t="s">
        <v>778</v>
      </c>
      <c r="E1839" s="2">
        <v>4347</v>
      </c>
      <c r="F1839" s="2" t="s">
        <v>227</v>
      </c>
      <c r="G1839" s="2">
        <v>71</v>
      </c>
      <c r="H1839" s="2">
        <v>66</v>
      </c>
      <c r="I1839" s="2">
        <v>68.5</v>
      </c>
      <c r="J1839" s="5" t="s">
        <v>2457</v>
      </c>
      <c r="K1839" s="2" t="s">
        <v>2453</v>
      </c>
      <c r="L1839" s="24">
        <v>225</v>
      </c>
      <c r="M1839" s="37">
        <v>262.33260000000001</v>
      </c>
      <c r="N1839" s="38">
        <v>59024.835000000006</v>
      </c>
      <c r="O1839" s="38">
        <v>35309.599999999999</v>
      </c>
      <c r="P1839" s="36">
        <v>23715.235000000008</v>
      </c>
      <c r="Q1839" s="41">
        <f>ROUND(N1839*$N$11-O1839, 2)</f>
        <v>23429.61</v>
      </c>
      <c r="R1839" s="45">
        <f>ROUND(N1839-O1839-Q1839, 2)</f>
        <v>285.63</v>
      </c>
    </row>
    <row r="1840" spans="1:18" x14ac:dyDescent="0.25">
      <c r="A1840" s="2">
        <v>5537</v>
      </c>
      <c r="B1840" s="1" t="s">
        <v>784</v>
      </c>
      <c r="C1840" s="2" t="s">
        <v>118</v>
      </c>
      <c r="D1840" s="1" t="s">
        <v>785</v>
      </c>
      <c r="E1840" s="2">
        <v>4355</v>
      </c>
      <c r="F1840" s="2" t="s">
        <v>227</v>
      </c>
      <c r="G1840" s="2">
        <v>59</v>
      </c>
      <c r="H1840" s="2">
        <v>62</v>
      </c>
      <c r="I1840" s="2">
        <v>60.5</v>
      </c>
      <c r="J1840" s="5" t="s">
        <v>2457</v>
      </c>
      <c r="K1840" s="2" t="s">
        <v>2472</v>
      </c>
      <c r="L1840" s="24">
        <v>0</v>
      </c>
      <c r="M1840" s="37">
        <v>610.40380000000005</v>
      </c>
      <c r="N1840" s="38">
        <v>0</v>
      </c>
      <c r="O1840" s="38">
        <v>0</v>
      </c>
      <c r="P1840" s="36">
        <v>0</v>
      </c>
      <c r="Q1840" s="41">
        <f>ROUND(N1840*$N$11-O1840, 2)</f>
        <v>0</v>
      </c>
      <c r="R1840" s="45">
        <f>ROUND(N1840-O1840-Q1840, 2)</f>
        <v>0</v>
      </c>
    </row>
    <row r="1841" spans="1:18" x14ac:dyDescent="0.25">
      <c r="A1841" s="2">
        <v>5538</v>
      </c>
      <c r="B1841" s="1" t="s">
        <v>786</v>
      </c>
      <c r="C1841" s="2" t="s">
        <v>118</v>
      </c>
      <c r="D1841" s="1" t="s">
        <v>785</v>
      </c>
      <c r="E1841" s="2">
        <v>4355</v>
      </c>
      <c r="F1841" s="2" t="s">
        <v>227</v>
      </c>
      <c r="G1841" s="2">
        <v>65</v>
      </c>
      <c r="H1841" s="2">
        <v>73</v>
      </c>
      <c r="I1841" s="2">
        <v>69</v>
      </c>
      <c r="J1841" s="5" t="s">
        <v>2457</v>
      </c>
      <c r="K1841" s="2" t="s">
        <v>2453</v>
      </c>
      <c r="L1841" s="24">
        <v>225</v>
      </c>
      <c r="M1841" s="37">
        <v>487.67110000000002</v>
      </c>
      <c r="N1841" s="38">
        <v>109725.99750000001</v>
      </c>
      <c r="O1841" s="38">
        <v>65720.570000000007</v>
      </c>
      <c r="P1841" s="36">
        <v>44005.427500000005</v>
      </c>
      <c r="Q1841" s="41">
        <f>ROUND(N1841*$N$11-O1841, 2)</f>
        <v>43474.46</v>
      </c>
      <c r="R1841" s="45">
        <f>ROUND(N1841-O1841-Q1841, 2)</f>
        <v>530.97</v>
      </c>
    </row>
    <row r="1842" spans="1:18" x14ac:dyDescent="0.25">
      <c r="A1842" s="2">
        <v>5550</v>
      </c>
      <c r="B1842" s="1" t="s">
        <v>794</v>
      </c>
      <c r="C1842" s="2" t="s">
        <v>118</v>
      </c>
      <c r="D1842" s="1" t="s">
        <v>795</v>
      </c>
      <c r="E1842" s="2">
        <v>4362</v>
      </c>
      <c r="F1842" s="2" t="s">
        <v>227</v>
      </c>
      <c r="G1842" s="2">
        <v>90</v>
      </c>
      <c r="H1842" s="2">
        <v>79</v>
      </c>
      <c r="I1842" s="2">
        <v>84.5</v>
      </c>
      <c r="J1842" s="5" t="s">
        <v>2457</v>
      </c>
      <c r="K1842" s="2" t="s">
        <v>2453</v>
      </c>
      <c r="L1842" s="24">
        <v>225</v>
      </c>
      <c r="M1842" s="37">
        <v>223.5805</v>
      </c>
      <c r="N1842" s="38">
        <v>50305.612500000003</v>
      </c>
      <c r="O1842" s="38">
        <v>30265.52</v>
      </c>
      <c r="P1842" s="36">
        <v>20040.092500000002</v>
      </c>
      <c r="Q1842" s="41">
        <f>ROUND(N1842*$N$11-O1842, 2)</f>
        <v>19796.66</v>
      </c>
      <c r="R1842" s="45">
        <f>ROUND(N1842-O1842-Q1842, 2)</f>
        <v>243.43</v>
      </c>
    </row>
    <row r="1843" spans="1:18" x14ac:dyDescent="0.25">
      <c r="A1843" s="2">
        <v>5654</v>
      </c>
      <c r="B1843" s="1" t="s">
        <v>898</v>
      </c>
      <c r="C1843" s="2" t="s">
        <v>7</v>
      </c>
      <c r="D1843" s="1" t="s">
        <v>899</v>
      </c>
      <c r="E1843" s="2">
        <v>4401</v>
      </c>
      <c r="F1843" s="2" t="s">
        <v>900</v>
      </c>
      <c r="G1843" s="2" t="s">
        <v>2485</v>
      </c>
      <c r="H1843" s="2" t="s">
        <v>2485</v>
      </c>
      <c r="I1843" s="2" t="s">
        <v>2485</v>
      </c>
      <c r="J1843" s="5" t="s">
        <v>2457</v>
      </c>
      <c r="K1843" s="2" t="s">
        <v>2472</v>
      </c>
      <c r="L1843" s="24">
        <v>0</v>
      </c>
      <c r="M1843" s="37">
        <v>42.680399999999999</v>
      </c>
      <c r="N1843" s="38">
        <v>0</v>
      </c>
      <c r="O1843" s="38">
        <v>0</v>
      </c>
      <c r="P1843" s="36">
        <v>0</v>
      </c>
      <c r="Q1843" s="41">
        <f>ROUND(N1843*$N$11-O1843, 2)</f>
        <v>0</v>
      </c>
      <c r="R1843" s="45">
        <f>ROUND(N1843-O1843-Q1843, 2)</f>
        <v>0</v>
      </c>
    </row>
    <row r="1844" spans="1:18" x14ac:dyDescent="0.25">
      <c r="A1844" s="2">
        <v>5656</v>
      </c>
      <c r="B1844" s="1" t="s">
        <v>901</v>
      </c>
      <c r="C1844" s="2" t="s">
        <v>7</v>
      </c>
      <c r="D1844" s="1" t="s">
        <v>899</v>
      </c>
      <c r="E1844" s="2">
        <v>4401</v>
      </c>
      <c r="F1844" s="2" t="s">
        <v>900</v>
      </c>
      <c r="G1844" s="2" t="s">
        <v>2485</v>
      </c>
      <c r="H1844" s="2" t="s">
        <v>2485</v>
      </c>
      <c r="I1844" s="2" t="s">
        <v>2485</v>
      </c>
      <c r="J1844" s="5" t="s">
        <v>2457</v>
      </c>
      <c r="K1844" s="2" t="s">
        <v>2472</v>
      </c>
      <c r="L1844" s="24">
        <v>0</v>
      </c>
      <c r="M1844" s="37">
        <v>31.755299999999998</v>
      </c>
      <c r="N1844" s="38">
        <v>0</v>
      </c>
      <c r="O1844" s="38">
        <v>0</v>
      </c>
      <c r="P1844" s="36">
        <v>0</v>
      </c>
      <c r="Q1844" s="41">
        <f>ROUND(N1844*$N$11-O1844, 2)</f>
        <v>0</v>
      </c>
      <c r="R1844" s="45">
        <f>ROUND(N1844-O1844-Q1844, 2)</f>
        <v>0</v>
      </c>
    </row>
    <row r="1845" spans="1:18" x14ac:dyDescent="0.25">
      <c r="A1845" s="2">
        <v>5866</v>
      </c>
      <c r="B1845" s="1" t="s">
        <v>1066</v>
      </c>
      <c r="C1845" s="2" t="s">
        <v>118</v>
      </c>
      <c r="D1845" s="1" t="s">
        <v>1067</v>
      </c>
      <c r="E1845" s="2">
        <v>4426</v>
      </c>
      <c r="F1845" s="2" t="s">
        <v>900</v>
      </c>
      <c r="G1845" s="2">
        <v>80</v>
      </c>
      <c r="H1845" s="2">
        <v>71</v>
      </c>
      <c r="I1845" s="2">
        <v>75.5</v>
      </c>
      <c r="J1845" s="5" t="s">
        <v>2457</v>
      </c>
      <c r="K1845" s="2" t="s">
        <v>2453</v>
      </c>
      <c r="L1845" s="24">
        <v>225</v>
      </c>
      <c r="M1845" s="37">
        <v>187.6534</v>
      </c>
      <c r="N1845" s="38">
        <v>42222.014999999999</v>
      </c>
      <c r="O1845" s="38">
        <v>25350.57</v>
      </c>
      <c r="P1845" s="36">
        <v>16871.445</v>
      </c>
      <c r="Q1845" s="41">
        <f>ROUND(N1845*$N$11-O1845, 2)</f>
        <v>16667.13</v>
      </c>
      <c r="R1845" s="45">
        <f>ROUND(N1845-O1845-Q1845, 2)</f>
        <v>204.31</v>
      </c>
    </row>
    <row r="1846" spans="1:18" x14ac:dyDescent="0.25">
      <c r="A1846" s="2">
        <v>6065</v>
      </c>
      <c r="B1846" s="1" t="s">
        <v>1196</v>
      </c>
      <c r="C1846" s="2" t="s">
        <v>118</v>
      </c>
      <c r="D1846" s="1" t="s">
        <v>1197</v>
      </c>
      <c r="E1846" s="2">
        <v>6361</v>
      </c>
      <c r="F1846" s="2" t="s">
        <v>900</v>
      </c>
      <c r="G1846" s="2">
        <v>83</v>
      </c>
      <c r="H1846" s="2">
        <v>84</v>
      </c>
      <c r="I1846" s="2">
        <v>83.5</v>
      </c>
      <c r="J1846" s="5" t="s">
        <v>2457</v>
      </c>
      <c r="K1846" s="2" t="s">
        <v>2453</v>
      </c>
      <c r="L1846" s="24">
        <v>225</v>
      </c>
      <c r="M1846" s="37">
        <v>730.11479999999995</v>
      </c>
      <c r="N1846" s="38">
        <v>164275.82999999999</v>
      </c>
      <c r="O1846" s="38">
        <v>98197.16</v>
      </c>
      <c r="P1846" s="36">
        <v>66078.669999999984</v>
      </c>
      <c r="Q1846" s="41">
        <f>ROUND(N1846*$N$11-O1846, 2)</f>
        <v>65283.74</v>
      </c>
      <c r="R1846" s="45">
        <f>ROUND(N1846-O1846-Q1846, 2)</f>
        <v>794.93</v>
      </c>
    </row>
    <row r="1847" spans="1:18" x14ac:dyDescent="0.25">
      <c r="A1847" s="2">
        <v>6117</v>
      </c>
      <c r="B1847" s="1" t="s">
        <v>1241</v>
      </c>
      <c r="C1847" s="2" t="s">
        <v>7</v>
      </c>
      <c r="D1847" s="1" t="s">
        <v>1242</v>
      </c>
      <c r="E1847" s="2">
        <v>4482</v>
      </c>
      <c r="F1847" s="2" t="s">
        <v>1202</v>
      </c>
      <c r="G1847" s="2" t="s">
        <v>2485</v>
      </c>
      <c r="H1847" s="2" t="s">
        <v>2485</v>
      </c>
      <c r="I1847" s="2" t="s">
        <v>2485</v>
      </c>
      <c r="J1847" s="5" t="s">
        <v>2457</v>
      </c>
      <c r="K1847" s="2" t="s">
        <v>2472</v>
      </c>
      <c r="L1847" s="24">
        <v>0</v>
      </c>
      <c r="M1847" s="37">
        <v>7</v>
      </c>
      <c r="N1847" s="38">
        <v>0</v>
      </c>
      <c r="O1847" s="38">
        <v>0</v>
      </c>
      <c r="P1847" s="36">
        <v>0</v>
      </c>
      <c r="Q1847" s="41">
        <f>ROUND(N1847*$N$11-O1847, 2)</f>
        <v>0</v>
      </c>
      <c r="R1847" s="45">
        <f>ROUND(N1847-O1847-Q1847, 2)</f>
        <v>0</v>
      </c>
    </row>
    <row r="1848" spans="1:18" x14ac:dyDescent="0.25">
      <c r="A1848" s="2">
        <v>6118</v>
      </c>
      <c r="B1848" s="1" t="s">
        <v>1243</v>
      </c>
      <c r="C1848" s="2" t="s">
        <v>7</v>
      </c>
      <c r="D1848" s="1" t="s">
        <v>1244</v>
      </c>
      <c r="E1848" s="2">
        <v>4483</v>
      </c>
      <c r="F1848" s="2" t="s">
        <v>1202</v>
      </c>
      <c r="G1848" s="2" t="s">
        <v>2485</v>
      </c>
      <c r="H1848" s="2" t="s">
        <v>2485</v>
      </c>
      <c r="I1848" s="2" t="s">
        <v>2485</v>
      </c>
      <c r="J1848" s="5" t="s">
        <v>2457</v>
      </c>
      <c r="K1848" s="2" t="s">
        <v>2472</v>
      </c>
      <c r="L1848" s="24">
        <v>0</v>
      </c>
      <c r="M1848" s="37">
        <v>1</v>
      </c>
      <c r="N1848" s="38">
        <v>0</v>
      </c>
      <c r="O1848" s="38">
        <v>0</v>
      </c>
      <c r="P1848" s="36">
        <v>0</v>
      </c>
      <c r="Q1848" s="41">
        <f>ROUND(N1848*$N$11-O1848, 2)</f>
        <v>0</v>
      </c>
      <c r="R1848" s="45">
        <f>ROUND(N1848-O1848-Q1848, 2)</f>
        <v>0</v>
      </c>
    </row>
    <row r="1849" spans="1:18" x14ac:dyDescent="0.25">
      <c r="A1849" s="2">
        <v>6150</v>
      </c>
      <c r="B1849" s="1" t="s">
        <v>1266</v>
      </c>
      <c r="C1849" s="2" t="s">
        <v>7</v>
      </c>
      <c r="D1849" s="1" t="s">
        <v>1263</v>
      </c>
      <c r="E1849" s="2">
        <v>4499</v>
      </c>
      <c r="F1849" s="2" t="s">
        <v>1079</v>
      </c>
      <c r="G1849" s="2">
        <v>68</v>
      </c>
      <c r="H1849" s="2">
        <v>48</v>
      </c>
      <c r="I1849" s="2">
        <v>58</v>
      </c>
      <c r="J1849" s="5" t="s">
        <v>2457</v>
      </c>
      <c r="K1849" s="2" t="s">
        <v>2472</v>
      </c>
      <c r="L1849" s="24">
        <v>0</v>
      </c>
      <c r="M1849" s="37">
        <v>69.989999999999995</v>
      </c>
      <c r="N1849" s="38">
        <v>0</v>
      </c>
      <c r="O1849" s="38">
        <v>0</v>
      </c>
      <c r="P1849" s="36">
        <v>0</v>
      </c>
      <c r="Q1849" s="41">
        <f>ROUND(N1849*$N$11-O1849, 2)</f>
        <v>0</v>
      </c>
      <c r="R1849" s="45">
        <f>ROUND(N1849-O1849-Q1849, 2)</f>
        <v>0</v>
      </c>
    </row>
    <row r="1850" spans="1:18" x14ac:dyDescent="0.25">
      <c r="A1850" s="2">
        <v>6395</v>
      </c>
      <c r="B1850" s="1" t="s">
        <v>1353</v>
      </c>
      <c r="C1850" s="2" t="s">
        <v>7</v>
      </c>
      <c r="D1850" s="1" t="s">
        <v>1354</v>
      </c>
      <c r="E1850" s="2">
        <v>6393</v>
      </c>
      <c r="F1850" s="2" t="s">
        <v>227</v>
      </c>
      <c r="G1850" s="2" t="s">
        <v>2485</v>
      </c>
      <c r="H1850" s="2" t="s">
        <v>2485</v>
      </c>
      <c r="I1850" s="2" t="s">
        <v>2485</v>
      </c>
      <c r="J1850" s="5" t="s">
        <v>2457</v>
      </c>
      <c r="K1850" s="2" t="s">
        <v>2472</v>
      </c>
      <c r="L1850" s="24">
        <v>0</v>
      </c>
      <c r="M1850" s="37">
        <v>0</v>
      </c>
      <c r="N1850" s="38">
        <v>0</v>
      </c>
      <c r="O1850" s="38">
        <v>0</v>
      </c>
      <c r="P1850" s="36">
        <v>0</v>
      </c>
      <c r="Q1850" s="41">
        <f>ROUND(N1850*$N$11-O1850, 2)</f>
        <v>0</v>
      </c>
      <c r="R1850" s="45">
        <f>ROUND(N1850-O1850-Q1850, 2)</f>
        <v>0</v>
      </c>
    </row>
    <row r="1851" spans="1:18" x14ac:dyDescent="0.25">
      <c r="A1851" s="2">
        <v>6414</v>
      </c>
      <c r="B1851" s="1" t="s">
        <v>1355</v>
      </c>
      <c r="C1851" s="2" t="s">
        <v>7</v>
      </c>
      <c r="D1851" s="1" t="s">
        <v>1354</v>
      </c>
      <c r="E1851" s="2">
        <v>6393</v>
      </c>
      <c r="F1851" s="2" t="s">
        <v>1356</v>
      </c>
      <c r="G1851" s="2" t="s">
        <v>2485</v>
      </c>
      <c r="H1851" s="2" t="s">
        <v>2485</v>
      </c>
      <c r="I1851" s="2" t="s">
        <v>2485</v>
      </c>
      <c r="J1851" s="5" t="s">
        <v>2457</v>
      </c>
      <c r="K1851" s="2" t="s">
        <v>2453</v>
      </c>
      <c r="L1851" s="24">
        <v>225</v>
      </c>
      <c r="M1851" s="37">
        <v>0</v>
      </c>
      <c r="N1851" s="38">
        <v>0</v>
      </c>
      <c r="O1851" s="38">
        <v>0</v>
      </c>
      <c r="P1851" s="36">
        <v>0</v>
      </c>
      <c r="Q1851" s="41">
        <f>ROUND(N1851*$N$11-O1851, 2)</f>
        <v>0</v>
      </c>
      <c r="R1851" s="45">
        <f>ROUND(N1851-O1851-Q1851, 2)</f>
        <v>0</v>
      </c>
    </row>
    <row r="1852" spans="1:18" x14ac:dyDescent="0.25">
      <c r="A1852" s="2">
        <v>6418</v>
      </c>
      <c r="B1852" s="1" t="s">
        <v>1357</v>
      </c>
      <c r="C1852" s="2" t="s">
        <v>7</v>
      </c>
      <c r="D1852" s="1" t="s">
        <v>1354</v>
      </c>
      <c r="E1852" s="2">
        <v>6393</v>
      </c>
      <c r="F1852" s="2" t="s">
        <v>1356</v>
      </c>
      <c r="G1852" s="2" t="s">
        <v>2485</v>
      </c>
      <c r="H1852" s="2" t="s">
        <v>2485</v>
      </c>
      <c r="I1852" s="2" t="s">
        <v>2485</v>
      </c>
      <c r="J1852" s="5" t="s">
        <v>2457</v>
      </c>
      <c r="K1852" s="2" t="s">
        <v>2472</v>
      </c>
      <c r="L1852" s="24">
        <v>0</v>
      </c>
      <c r="M1852" s="37">
        <v>0</v>
      </c>
      <c r="N1852" s="38">
        <v>0</v>
      </c>
      <c r="O1852" s="38">
        <v>0</v>
      </c>
      <c r="P1852" s="36">
        <v>0</v>
      </c>
      <c r="Q1852" s="41">
        <f>ROUND(N1852*$N$11-O1852, 2)</f>
        <v>0</v>
      </c>
      <c r="R1852" s="45">
        <f>ROUND(N1852-O1852-Q1852, 2)</f>
        <v>0</v>
      </c>
    </row>
    <row r="1853" spans="1:18" x14ac:dyDescent="0.25">
      <c r="A1853" s="2">
        <v>10847</v>
      </c>
      <c r="B1853" s="1" t="s">
        <v>1403</v>
      </c>
      <c r="C1853" s="2" t="s">
        <v>118</v>
      </c>
      <c r="D1853" s="1" t="s">
        <v>1404</v>
      </c>
      <c r="E1853" s="2">
        <v>5181</v>
      </c>
      <c r="F1853" s="2" t="s">
        <v>227</v>
      </c>
      <c r="G1853" s="2">
        <v>55</v>
      </c>
      <c r="H1853" s="2">
        <v>27</v>
      </c>
      <c r="I1853" s="2">
        <v>41</v>
      </c>
      <c r="J1853" s="5" t="s">
        <v>2457</v>
      </c>
      <c r="K1853" s="2" t="s">
        <v>2472</v>
      </c>
      <c r="L1853" s="24">
        <v>0</v>
      </c>
      <c r="M1853" s="37">
        <v>247.3777</v>
      </c>
      <c r="N1853" s="38">
        <v>0</v>
      </c>
      <c r="O1853" s="38">
        <v>0</v>
      </c>
      <c r="P1853" s="36">
        <v>0</v>
      </c>
      <c r="Q1853" s="41">
        <f>ROUND(N1853*$N$11-O1853, 2)</f>
        <v>0</v>
      </c>
      <c r="R1853" s="45">
        <f>ROUND(N1853-O1853-Q1853, 2)</f>
        <v>0</v>
      </c>
    </row>
    <row r="1854" spans="1:18" x14ac:dyDescent="0.25">
      <c r="A1854" s="2">
        <v>10884</v>
      </c>
      <c r="B1854" s="1" t="s">
        <v>1410</v>
      </c>
      <c r="C1854" s="2" t="s">
        <v>118</v>
      </c>
      <c r="D1854" s="1" t="s">
        <v>1411</v>
      </c>
      <c r="E1854" s="2">
        <v>10878</v>
      </c>
      <c r="F1854" s="2" t="s">
        <v>227</v>
      </c>
      <c r="G1854" s="2">
        <v>82</v>
      </c>
      <c r="H1854" s="2">
        <v>74</v>
      </c>
      <c r="I1854" s="2">
        <v>78</v>
      </c>
      <c r="J1854" s="5" t="s">
        <v>2457</v>
      </c>
      <c r="K1854" s="2" t="s">
        <v>2453</v>
      </c>
      <c r="L1854" s="24">
        <v>225</v>
      </c>
      <c r="M1854" s="37">
        <v>195.28190000000001</v>
      </c>
      <c r="N1854" s="38">
        <v>43938.427500000005</v>
      </c>
      <c r="O1854" s="38">
        <v>26481.99</v>
      </c>
      <c r="P1854" s="36">
        <v>17456.437500000004</v>
      </c>
      <c r="Q1854" s="41">
        <f>ROUND(N1854*$N$11-O1854, 2)</f>
        <v>17243.82</v>
      </c>
      <c r="R1854" s="45">
        <f>ROUND(N1854-O1854-Q1854, 2)</f>
        <v>212.62</v>
      </c>
    </row>
    <row r="1855" spans="1:18" x14ac:dyDescent="0.25">
      <c r="A1855" s="2">
        <v>78803</v>
      </c>
      <c r="B1855" s="1" t="s">
        <v>1419</v>
      </c>
      <c r="C1855" s="2" t="s">
        <v>118</v>
      </c>
      <c r="D1855" s="1" t="s">
        <v>1420</v>
      </c>
      <c r="E1855" s="2">
        <v>10972</v>
      </c>
      <c r="F1855" s="2" t="s">
        <v>227</v>
      </c>
      <c r="G1855" s="2">
        <v>82</v>
      </c>
      <c r="H1855" s="2">
        <v>76</v>
      </c>
      <c r="I1855" s="2">
        <v>79</v>
      </c>
      <c r="J1855" s="5" t="s">
        <v>2457</v>
      </c>
      <c r="K1855" s="2" t="s">
        <v>2453</v>
      </c>
      <c r="L1855" s="24">
        <v>225</v>
      </c>
      <c r="M1855" s="37">
        <v>403.48779999999999</v>
      </c>
      <c r="N1855" s="38">
        <v>90784.755000000005</v>
      </c>
      <c r="O1855" s="38">
        <v>54592.84</v>
      </c>
      <c r="P1855" s="36">
        <v>36191.915000000008</v>
      </c>
      <c r="Q1855" s="41">
        <f>ROUND(N1855*$N$11-O1855, 2)</f>
        <v>35752.61</v>
      </c>
      <c r="R1855" s="45">
        <f>ROUND(N1855-O1855-Q1855, 2)</f>
        <v>439.31</v>
      </c>
    </row>
    <row r="1856" spans="1:18" x14ac:dyDescent="0.25">
      <c r="A1856" s="2">
        <v>78809</v>
      </c>
      <c r="B1856" s="1" t="s">
        <v>1422</v>
      </c>
      <c r="C1856" s="2" t="s">
        <v>118</v>
      </c>
      <c r="D1856" s="1" t="s">
        <v>1423</v>
      </c>
      <c r="E1856" s="2">
        <v>79264</v>
      </c>
      <c r="F1856" s="2" t="s">
        <v>227</v>
      </c>
      <c r="G1856" s="2">
        <v>64</v>
      </c>
      <c r="H1856" s="2">
        <v>64</v>
      </c>
      <c r="I1856" s="2">
        <v>64</v>
      </c>
      <c r="J1856" s="5" t="s">
        <v>2457</v>
      </c>
      <c r="K1856" s="2" t="s">
        <v>2472</v>
      </c>
      <c r="L1856" s="24">
        <v>0</v>
      </c>
      <c r="M1856" s="37">
        <v>707.58150000000001</v>
      </c>
      <c r="N1856" s="38">
        <v>0</v>
      </c>
      <c r="O1856" s="38">
        <v>0</v>
      </c>
      <c r="P1856" s="36">
        <v>0</v>
      </c>
      <c r="Q1856" s="41">
        <f>ROUND(N1856*$N$11-O1856, 2)</f>
        <v>0</v>
      </c>
      <c r="R1856" s="45">
        <f>ROUND(N1856-O1856-Q1856, 2)</f>
        <v>0</v>
      </c>
    </row>
    <row r="1857" spans="1:18" x14ac:dyDescent="0.25">
      <c r="A1857" s="2">
        <v>78815</v>
      </c>
      <c r="B1857" s="1" t="s">
        <v>1428</v>
      </c>
      <c r="C1857" s="2" t="s">
        <v>118</v>
      </c>
      <c r="D1857" s="1" t="s">
        <v>1429</v>
      </c>
      <c r="E1857" s="2">
        <v>10967</v>
      </c>
      <c r="F1857" s="2" t="s">
        <v>1202</v>
      </c>
      <c r="G1857" s="2">
        <v>53</v>
      </c>
      <c r="H1857" s="2">
        <v>40</v>
      </c>
      <c r="I1857" s="2">
        <v>46.5</v>
      </c>
      <c r="J1857" s="5" t="s">
        <v>2457</v>
      </c>
      <c r="K1857" s="2" t="s">
        <v>2472</v>
      </c>
      <c r="L1857" s="24">
        <v>0</v>
      </c>
      <c r="M1857" s="37">
        <v>57.290900000000001</v>
      </c>
      <c r="N1857" s="38">
        <v>0</v>
      </c>
      <c r="O1857" s="38">
        <v>0</v>
      </c>
      <c r="P1857" s="36">
        <v>0</v>
      </c>
      <c r="Q1857" s="41">
        <f>ROUND(N1857*$N$11-O1857, 2)</f>
        <v>0</v>
      </c>
      <c r="R1857" s="45">
        <f>ROUND(N1857-O1857-Q1857, 2)</f>
        <v>0</v>
      </c>
    </row>
    <row r="1858" spans="1:18" x14ac:dyDescent="0.25">
      <c r="A1858" s="2">
        <v>78818</v>
      </c>
      <c r="B1858" s="1" t="s">
        <v>1434</v>
      </c>
      <c r="C1858" s="2" t="s">
        <v>118</v>
      </c>
      <c r="D1858" s="1" t="s">
        <v>1434</v>
      </c>
      <c r="E1858" s="2">
        <v>10966</v>
      </c>
      <c r="F1858" s="2" t="s">
        <v>227</v>
      </c>
      <c r="G1858" s="2">
        <v>64</v>
      </c>
      <c r="H1858" s="2">
        <v>75</v>
      </c>
      <c r="I1858" s="2">
        <v>69.5</v>
      </c>
      <c r="J1858" s="5" t="s">
        <v>2457</v>
      </c>
      <c r="K1858" s="2" t="s">
        <v>2453</v>
      </c>
      <c r="L1858" s="24">
        <v>225</v>
      </c>
      <c r="M1858" s="37">
        <v>197.86969999999999</v>
      </c>
      <c r="N1858" s="38">
        <v>44520.682499999995</v>
      </c>
      <c r="O1858" s="38">
        <v>26902.13</v>
      </c>
      <c r="P1858" s="36">
        <v>17618.552499999994</v>
      </c>
      <c r="Q1858" s="41">
        <f>ROUND(N1858*$N$11-O1858, 2)</f>
        <v>17403.12</v>
      </c>
      <c r="R1858" s="45">
        <f>ROUND(N1858-O1858-Q1858, 2)</f>
        <v>215.43</v>
      </c>
    </row>
    <row r="1859" spans="1:18" x14ac:dyDescent="0.25">
      <c r="A1859" s="2">
        <v>78821</v>
      </c>
      <c r="B1859" s="1" t="s">
        <v>1437</v>
      </c>
      <c r="C1859" s="2" t="s">
        <v>118</v>
      </c>
      <c r="D1859" s="1" t="s">
        <v>1438</v>
      </c>
      <c r="E1859" s="2">
        <v>10965</v>
      </c>
      <c r="F1859" s="2" t="s">
        <v>1202</v>
      </c>
      <c r="G1859" s="2">
        <v>64</v>
      </c>
      <c r="H1859" s="2">
        <v>64</v>
      </c>
      <c r="I1859" s="2">
        <v>64</v>
      </c>
      <c r="J1859" s="5" t="s">
        <v>2457</v>
      </c>
      <c r="K1859" s="2" t="s">
        <v>2472</v>
      </c>
      <c r="L1859" s="24">
        <v>0</v>
      </c>
      <c r="M1859" s="37">
        <v>266.26929999999999</v>
      </c>
      <c r="N1859" s="38">
        <v>0</v>
      </c>
      <c r="O1859" s="38">
        <v>0</v>
      </c>
      <c r="P1859" s="36">
        <v>0</v>
      </c>
      <c r="Q1859" s="41">
        <f>ROUND(N1859*$N$11-O1859, 2)</f>
        <v>0</v>
      </c>
      <c r="R1859" s="45">
        <f>ROUND(N1859-O1859-Q1859, 2)</f>
        <v>0</v>
      </c>
    </row>
    <row r="1860" spans="1:18" x14ac:dyDescent="0.25">
      <c r="A1860" s="2">
        <v>78835</v>
      </c>
      <c r="B1860" s="1" t="s">
        <v>1441</v>
      </c>
      <c r="C1860" s="2" t="s">
        <v>7</v>
      </c>
      <c r="D1860" s="1" t="s">
        <v>1053</v>
      </c>
      <c r="E1860" s="2">
        <v>4413</v>
      </c>
      <c r="F1860" s="2" t="s">
        <v>900</v>
      </c>
      <c r="G1860" s="2">
        <v>59</v>
      </c>
      <c r="H1860" s="2">
        <v>38</v>
      </c>
      <c r="I1860" s="2">
        <v>48.5</v>
      </c>
      <c r="J1860" s="5" t="s">
        <v>2457</v>
      </c>
      <c r="K1860" s="2" t="s">
        <v>2472</v>
      </c>
      <c r="L1860" s="24">
        <v>0</v>
      </c>
      <c r="M1860" s="37">
        <v>108.7687</v>
      </c>
      <c r="N1860" s="38">
        <v>0</v>
      </c>
      <c r="O1860" s="38">
        <v>0</v>
      </c>
      <c r="P1860" s="36">
        <v>0</v>
      </c>
      <c r="Q1860" s="41">
        <f>ROUND(N1860*$N$11-O1860, 2)</f>
        <v>0</v>
      </c>
      <c r="R1860" s="45">
        <f>ROUND(N1860-O1860-Q1860, 2)</f>
        <v>0</v>
      </c>
    </row>
    <row r="1861" spans="1:18" x14ac:dyDescent="0.25">
      <c r="A1861" s="2">
        <v>78859</v>
      </c>
      <c r="B1861" s="1" t="s">
        <v>1449</v>
      </c>
      <c r="C1861" s="2" t="s">
        <v>118</v>
      </c>
      <c r="D1861" s="1" t="s">
        <v>1450</v>
      </c>
      <c r="E1861" s="2">
        <v>78858</v>
      </c>
      <c r="F1861" s="2" t="s">
        <v>900</v>
      </c>
      <c r="G1861" s="2">
        <v>44</v>
      </c>
      <c r="H1861" s="2">
        <v>41</v>
      </c>
      <c r="I1861" s="2">
        <v>42.5</v>
      </c>
      <c r="J1861" s="5" t="s">
        <v>2457</v>
      </c>
      <c r="K1861" s="2" t="s">
        <v>2472</v>
      </c>
      <c r="L1861" s="24">
        <v>0</v>
      </c>
      <c r="M1861" s="37">
        <v>45.862900000000003</v>
      </c>
      <c r="N1861" s="38">
        <v>0</v>
      </c>
      <c r="O1861" s="38">
        <v>0</v>
      </c>
      <c r="P1861" s="36">
        <v>0</v>
      </c>
      <c r="Q1861" s="41">
        <f>ROUND(N1861*$N$11-O1861, 2)</f>
        <v>0</v>
      </c>
      <c r="R1861" s="45">
        <f>ROUND(N1861-O1861-Q1861, 2)</f>
        <v>0</v>
      </c>
    </row>
    <row r="1862" spans="1:18" x14ac:dyDescent="0.25">
      <c r="A1862" s="2">
        <v>78930</v>
      </c>
      <c r="B1862" s="1" t="s">
        <v>1477</v>
      </c>
      <c r="C1862" s="2" t="s">
        <v>7</v>
      </c>
      <c r="D1862" s="1" t="s">
        <v>226</v>
      </c>
      <c r="E1862" s="2">
        <v>4235</v>
      </c>
      <c r="F1862" s="2" t="s">
        <v>227</v>
      </c>
      <c r="G1862" s="2">
        <v>56</v>
      </c>
      <c r="H1862" s="2">
        <v>56</v>
      </c>
      <c r="I1862" s="2">
        <v>56</v>
      </c>
      <c r="J1862" s="5" t="s">
        <v>2457</v>
      </c>
      <c r="K1862" s="2" t="s">
        <v>2472</v>
      </c>
      <c r="L1862" s="24">
        <v>0</v>
      </c>
      <c r="M1862" s="37">
        <v>455.82089999999999</v>
      </c>
      <c r="N1862" s="38">
        <v>0</v>
      </c>
      <c r="O1862" s="38">
        <v>0</v>
      </c>
      <c r="P1862" s="36">
        <v>0</v>
      </c>
      <c r="Q1862" s="41">
        <f>ROUND(N1862*$N$11-O1862, 2)</f>
        <v>0</v>
      </c>
      <c r="R1862" s="45">
        <f>ROUND(N1862-O1862-Q1862, 2)</f>
        <v>0</v>
      </c>
    </row>
    <row r="1863" spans="1:18" x14ac:dyDescent="0.25">
      <c r="A1863" s="2">
        <v>78941</v>
      </c>
      <c r="B1863" s="1" t="s">
        <v>1482</v>
      </c>
      <c r="C1863" s="2" t="s">
        <v>7</v>
      </c>
      <c r="D1863" s="1" t="s">
        <v>1354</v>
      </c>
      <c r="E1863" s="2">
        <v>6393</v>
      </c>
      <c r="F1863" s="2" t="s">
        <v>900</v>
      </c>
      <c r="G1863" s="2" t="s">
        <v>2485</v>
      </c>
      <c r="H1863" s="2" t="s">
        <v>2485</v>
      </c>
      <c r="I1863" s="2" t="s">
        <v>2485</v>
      </c>
      <c r="J1863" s="5" t="s">
        <v>2457</v>
      </c>
      <c r="K1863" s="2" t="s">
        <v>2472</v>
      </c>
      <c r="L1863" s="24">
        <v>0</v>
      </c>
      <c r="M1863" s="37">
        <v>0</v>
      </c>
      <c r="N1863" s="38">
        <v>0</v>
      </c>
      <c r="O1863" s="38">
        <v>0</v>
      </c>
      <c r="P1863" s="36">
        <v>0</v>
      </c>
      <c r="Q1863" s="41">
        <f>ROUND(N1863*$N$11-O1863, 2)</f>
        <v>0</v>
      </c>
      <c r="R1863" s="45">
        <f>ROUND(N1863-O1863-Q1863, 2)</f>
        <v>0</v>
      </c>
    </row>
    <row r="1864" spans="1:18" x14ac:dyDescent="0.25">
      <c r="A1864" s="2">
        <v>78947</v>
      </c>
      <c r="B1864" s="1" t="s">
        <v>1483</v>
      </c>
      <c r="C1864" s="2" t="s">
        <v>7</v>
      </c>
      <c r="D1864" s="1" t="s">
        <v>1354</v>
      </c>
      <c r="E1864" s="2">
        <v>6393</v>
      </c>
      <c r="F1864" s="2" t="s">
        <v>900</v>
      </c>
      <c r="G1864" s="2" t="s">
        <v>2485</v>
      </c>
      <c r="H1864" s="2" t="s">
        <v>2485</v>
      </c>
      <c r="I1864" s="2" t="s">
        <v>2485</v>
      </c>
      <c r="J1864" s="5" t="s">
        <v>2457</v>
      </c>
      <c r="K1864" s="2" t="s">
        <v>2472</v>
      </c>
      <c r="L1864" s="24">
        <v>0</v>
      </c>
      <c r="M1864" s="37">
        <v>0</v>
      </c>
      <c r="N1864" s="38">
        <v>0</v>
      </c>
      <c r="O1864" s="38">
        <v>0</v>
      </c>
      <c r="P1864" s="36">
        <v>0</v>
      </c>
      <c r="Q1864" s="41">
        <f>ROUND(N1864*$N$11-O1864, 2)</f>
        <v>0</v>
      </c>
      <c r="R1864" s="45">
        <f>ROUND(N1864-O1864-Q1864, 2)</f>
        <v>0</v>
      </c>
    </row>
    <row r="1865" spans="1:18" x14ac:dyDescent="0.25">
      <c r="A1865" s="2">
        <v>79104</v>
      </c>
      <c r="B1865" s="1" t="s">
        <v>1518</v>
      </c>
      <c r="C1865" s="2" t="s">
        <v>118</v>
      </c>
      <c r="D1865" s="1" t="s">
        <v>1518</v>
      </c>
      <c r="E1865" s="2">
        <v>79072</v>
      </c>
      <c r="F1865" s="2" t="s">
        <v>227</v>
      </c>
      <c r="G1865" s="2">
        <v>84</v>
      </c>
      <c r="H1865" s="2">
        <v>81</v>
      </c>
      <c r="I1865" s="2">
        <v>82.5</v>
      </c>
      <c r="J1865" s="5" t="s">
        <v>2457</v>
      </c>
      <c r="K1865" s="2" t="s">
        <v>2453</v>
      </c>
      <c r="L1865" s="24">
        <v>225</v>
      </c>
      <c r="M1865" s="37">
        <v>466.12270000000001</v>
      </c>
      <c r="N1865" s="38">
        <v>104877.6075</v>
      </c>
      <c r="O1865" s="38">
        <v>63196.63</v>
      </c>
      <c r="P1865" s="36">
        <v>41680.977500000001</v>
      </c>
      <c r="Q1865" s="41">
        <f>ROUND(N1865*$N$11-O1865, 2)</f>
        <v>41173.47</v>
      </c>
      <c r="R1865" s="45">
        <f>ROUND(N1865-O1865-Q1865, 2)</f>
        <v>507.51</v>
      </c>
    </row>
    <row r="1866" spans="1:18" x14ac:dyDescent="0.25">
      <c r="A1866" s="2">
        <v>79107</v>
      </c>
      <c r="B1866" s="1" t="s">
        <v>1519</v>
      </c>
      <c r="C1866" s="2" t="s">
        <v>118</v>
      </c>
      <c r="D1866" s="1" t="s">
        <v>1520</v>
      </c>
      <c r="E1866" s="2">
        <v>79069</v>
      </c>
      <c r="F1866" s="2" t="s">
        <v>1143</v>
      </c>
      <c r="G1866" s="2" t="s">
        <v>2485</v>
      </c>
      <c r="H1866" s="2" t="s">
        <v>2485</v>
      </c>
      <c r="I1866" s="2" t="s">
        <v>2485</v>
      </c>
      <c r="J1866" s="5" t="s">
        <v>2457</v>
      </c>
      <c r="K1866" s="2" t="s">
        <v>2472</v>
      </c>
      <c r="L1866" s="24">
        <v>0</v>
      </c>
      <c r="M1866" s="37">
        <v>24.798100000000002</v>
      </c>
      <c r="N1866" s="38">
        <v>0</v>
      </c>
      <c r="O1866" s="38">
        <v>0</v>
      </c>
      <c r="P1866" s="36">
        <v>0</v>
      </c>
      <c r="Q1866" s="41">
        <f>ROUND(N1866*$N$11-O1866, 2)</f>
        <v>0</v>
      </c>
      <c r="R1866" s="45">
        <f>ROUND(N1866-O1866-Q1866, 2)</f>
        <v>0</v>
      </c>
    </row>
    <row r="1867" spans="1:18" x14ac:dyDescent="0.25">
      <c r="A1867" s="2">
        <v>79113</v>
      </c>
      <c r="B1867" s="1" t="s">
        <v>1529</v>
      </c>
      <c r="C1867" s="2" t="s">
        <v>118</v>
      </c>
      <c r="D1867" s="1" t="s">
        <v>1529</v>
      </c>
      <c r="E1867" s="2">
        <v>79063</v>
      </c>
      <c r="F1867" s="2" t="s">
        <v>227</v>
      </c>
      <c r="G1867" s="2">
        <v>64</v>
      </c>
      <c r="H1867" s="2">
        <v>45</v>
      </c>
      <c r="I1867" s="2">
        <v>54.5</v>
      </c>
      <c r="J1867" s="5" t="s">
        <v>2457</v>
      </c>
      <c r="K1867" s="2" t="s">
        <v>2472</v>
      </c>
      <c r="L1867" s="24">
        <v>0</v>
      </c>
      <c r="M1867" s="37">
        <v>170.25470000000001</v>
      </c>
      <c r="N1867" s="38">
        <v>0</v>
      </c>
      <c r="O1867" s="38">
        <v>0</v>
      </c>
      <c r="P1867" s="36">
        <v>0</v>
      </c>
      <c r="Q1867" s="41">
        <f>ROUND(N1867*$N$11-O1867, 2)</f>
        <v>0</v>
      </c>
      <c r="R1867" s="45">
        <f>ROUND(N1867-O1867-Q1867, 2)</f>
        <v>0</v>
      </c>
    </row>
    <row r="1868" spans="1:18" x14ac:dyDescent="0.25">
      <c r="A1868" s="2">
        <v>79126</v>
      </c>
      <c r="B1868" s="1" t="s">
        <v>1535</v>
      </c>
      <c r="C1868" s="2" t="s">
        <v>118</v>
      </c>
      <c r="D1868" s="1" t="s">
        <v>1536</v>
      </c>
      <c r="E1868" s="2">
        <v>79050</v>
      </c>
      <c r="F1868" s="2" t="s">
        <v>227</v>
      </c>
      <c r="G1868" s="2">
        <v>75</v>
      </c>
      <c r="H1868" s="2">
        <v>66</v>
      </c>
      <c r="I1868" s="2">
        <v>70.5</v>
      </c>
      <c r="J1868" s="5" t="s">
        <v>2457</v>
      </c>
      <c r="K1868" s="2" t="s">
        <v>2453</v>
      </c>
      <c r="L1868" s="24">
        <v>225</v>
      </c>
      <c r="M1868" s="37">
        <v>146.3176</v>
      </c>
      <c r="N1868" s="38">
        <v>32921.46</v>
      </c>
      <c r="O1868" s="38">
        <v>19185.509999999998</v>
      </c>
      <c r="P1868" s="36">
        <v>13735.95</v>
      </c>
      <c r="Q1868" s="41">
        <f>ROUND(N1868*$N$11-O1868, 2)</f>
        <v>13576.64</v>
      </c>
      <c r="R1868" s="45">
        <f>ROUND(N1868-O1868-Q1868, 2)</f>
        <v>159.31</v>
      </c>
    </row>
    <row r="1869" spans="1:18" x14ac:dyDescent="0.25">
      <c r="A1869" s="2">
        <v>79414</v>
      </c>
      <c r="B1869" s="1" t="s">
        <v>1578</v>
      </c>
      <c r="C1869" s="2" t="s">
        <v>7</v>
      </c>
      <c r="D1869" s="1" t="s">
        <v>437</v>
      </c>
      <c r="E1869" s="2">
        <v>4246</v>
      </c>
      <c r="F1869" s="2" t="s">
        <v>227</v>
      </c>
      <c r="G1869" s="2" t="s">
        <v>2485</v>
      </c>
      <c r="H1869" s="2" t="s">
        <v>2485</v>
      </c>
      <c r="I1869" s="2" t="s">
        <v>2485</v>
      </c>
      <c r="J1869" s="5" t="s">
        <v>2457</v>
      </c>
      <c r="K1869" s="2" t="s">
        <v>2472</v>
      </c>
      <c r="L1869" s="24">
        <v>0</v>
      </c>
      <c r="M1869" s="37">
        <v>131.1395</v>
      </c>
      <c r="N1869" s="38">
        <v>0</v>
      </c>
      <c r="O1869" s="38">
        <v>0</v>
      </c>
      <c r="P1869" s="36">
        <v>0</v>
      </c>
      <c r="Q1869" s="41">
        <f>ROUND(N1869*$N$11-O1869, 2)</f>
        <v>0</v>
      </c>
      <c r="R1869" s="45">
        <f>ROUND(N1869-O1869-Q1869, 2)</f>
        <v>0</v>
      </c>
    </row>
    <row r="1870" spans="1:18" x14ac:dyDescent="0.25">
      <c r="A1870" s="2">
        <v>79431</v>
      </c>
      <c r="B1870" s="1" t="s">
        <v>1580</v>
      </c>
      <c r="C1870" s="2" t="s">
        <v>118</v>
      </c>
      <c r="D1870" s="1" t="s">
        <v>1581</v>
      </c>
      <c r="E1870" s="2">
        <v>79420</v>
      </c>
      <c r="F1870" s="2" t="s">
        <v>900</v>
      </c>
      <c r="G1870" s="2">
        <v>77</v>
      </c>
      <c r="H1870" s="2">
        <v>59</v>
      </c>
      <c r="I1870" s="2">
        <v>68</v>
      </c>
      <c r="J1870" s="5" t="s">
        <v>2457</v>
      </c>
      <c r="K1870" s="2" t="s">
        <v>2453</v>
      </c>
      <c r="L1870" s="24">
        <v>225</v>
      </c>
      <c r="M1870" s="37">
        <v>242.1627</v>
      </c>
      <c r="N1870" s="38">
        <v>54486.607499999998</v>
      </c>
      <c r="O1870" s="38">
        <v>32857.54</v>
      </c>
      <c r="P1870" s="36">
        <v>21629.067499999997</v>
      </c>
      <c r="Q1870" s="41">
        <f>ROUND(N1870*$N$11-O1870, 2)</f>
        <v>21365.41</v>
      </c>
      <c r="R1870" s="45">
        <f>ROUND(N1870-O1870-Q1870, 2)</f>
        <v>263.66000000000003</v>
      </c>
    </row>
    <row r="1871" spans="1:18" x14ac:dyDescent="0.25">
      <c r="A1871" s="2">
        <v>79444</v>
      </c>
      <c r="B1871" s="1" t="s">
        <v>1587</v>
      </c>
      <c r="C1871" s="2" t="s">
        <v>118</v>
      </c>
      <c r="D1871" s="1" t="s">
        <v>1588</v>
      </c>
      <c r="E1871" s="2">
        <v>79443</v>
      </c>
      <c r="F1871" s="2" t="s">
        <v>227</v>
      </c>
      <c r="G1871" s="2">
        <v>70</v>
      </c>
      <c r="H1871" s="2">
        <v>46</v>
      </c>
      <c r="I1871" s="2">
        <v>58</v>
      </c>
      <c r="J1871" s="5" t="s">
        <v>2457</v>
      </c>
      <c r="K1871" s="2" t="s">
        <v>2472</v>
      </c>
      <c r="L1871" s="24">
        <v>0</v>
      </c>
      <c r="M1871" s="37">
        <v>313.3356</v>
      </c>
      <c r="N1871" s="38">
        <v>0</v>
      </c>
      <c r="O1871" s="38">
        <v>0</v>
      </c>
      <c r="P1871" s="36">
        <v>0</v>
      </c>
      <c r="Q1871" s="41">
        <f>ROUND(N1871*$N$11-O1871, 2)</f>
        <v>0</v>
      </c>
      <c r="R1871" s="45">
        <f>ROUND(N1871-O1871-Q1871, 2)</f>
        <v>0</v>
      </c>
    </row>
    <row r="1872" spans="1:18" x14ac:dyDescent="0.25">
      <c r="A1872" s="2">
        <v>79458</v>
      </c>
      <c r="B1872" s="1" t="s">
        <v>1594</v>
      </c>
      <c r="C1872" s="2" t="s">
        <v>118</v>
      </c>
      <c r="D1872" s="1" t="s">
        <v>1595</v>
      </c>
      <c r="E1872" s="2">
        <v>79457</v>
      </c>
      <c r="F1872" s="2" t="s">
        <v>1202</v>
      </c>
      <c r="G1872" s="2">
        <v>72</v>
      </c>
      <c r="H1872" s="2">
        <v>64</v>
      </c>
      <c r="I1872" s="2">
        <v>68</v>
      </c>
      <c r="J1872" s="5" t="s">
        <v>2457</v>
      </c>
      <c r="K1872" s="2" t="s">
        <v>2453</v>
      </c>
      <c r="L1872" s="24">
        <v>225</v>
      </c>
      <c r="M1872" s="37">
        <v>0</v>
      </c>
      <c r="N1872" s="38">
        <v>0</v>
      </c>
      <c r="O1872" s="38">
        <v>0</v>
      </c>
      <c r="P1872" s="36">
        <v>0</v>
      </c>
      <c r="Q1872" s="41">
        <f>ROUND(N1872*$N$11-O1872, 2)</f>
        <v>0</v>
      </c>
      <c r="R1872" s="45">
        <f>ROUND(N1872-O1872-Q1872, 2)</f>
        <v>0</v>
      </c>
    </row>
    <row r="1873" spans="1:18" x14ac:dyDescent="0.25">
      <c r="A1873" s="2">
        <v>79506</v>
      </c>
      <c r="B1873" s="1" t="s">
        <v>1604</v>
      </c>
      <c r="C1873" s="2" t="s">
        <v>118</v>
      </c>
      <c r="D1873" s="1" t="s">
        <v>1605</v>
      </c>
      <c r="E1873" s="2">
        <v>79496</v>
      </c>
      <c r="F1873" s="2" t="s">
        <v>227</v>
      </c>
      <c r="G1873" s="2" t="s">
        <v>2485</v>
      </c>
      <c r="H1873" s="2" t="s">
        <v>2485</v>
      </c>
      <c r="I1873" s="2" t="s">
        <v>2485</v>
      </c>
      <c r="J1873" s="5" t="s">
        <v>2457</v>
      </c>
      <c r="K1873" s="2" t="s">
        <v>2472</v>
      </c>
      <c r="L1873" s="24">
        <v>0</v>
      </c>
      <c r="M1873" s="37">
        <v>30.517600000000002</v>
      </c>
      <c r="N1873" s="38">
        <v>0</v>
      </c>
      <c r="O1873" s="38">
        <v>0</v>
      </c>
      <c r="P1873" s="36">
        <v>0</v>
      </c>
      <c r="Q1873" s="41">
        <f>ROUND(N1873*$N$11-O1873, 2)</f>
        <v>0</v>
      </c>
      <c r="R1873" s="45">
        <f>ROUND(N1873-O1873-Q1873, 2)</f>
        <v>0</v>
      </c>
    </row>
    <row r="1874" spans="1:18" x14ac:dyDescent="0.25">
      <c r="A1874" s="2">
        <v>79549</v>
      </c>
      <c r="B1874" s="1" t="s">
        <v>1619</v>
      </c>
      <c r="C1874" s="2" t="s">
        <v>118</v>
      </c>
      <c r="D1874" s="1" t="s">
        <v>1620</v>
      </c>
      <c r="E1874" s="2">
        <v>79548</v>
      </c>
      <c r="F1874" s="2" t="s">
        <v>227</v>
      </c>
      <c r="G1874" s="2" t="s">
        <v>2485</v>
      </c>
      <c r="H1874" s="2" t="s">
        <v>2485</v>
      </c>
      <c r="I1874" s="2" t="s">
        <v>2485</v>
      </c>
      <c r="J1874" s="5" t="s">
        <v>2457</v>
      </c>
      <c r="K1874" s="2" t="s">
        <v>2472</v>
      </c>
      <c r="L1874" s="24">
        <v>0</v>
      </c>
      <c r="M1874" s="37">
        <v>0</v>
      </c>
      <c r="N1874" s="38">
        <v>0</v>
      </c>
      <c r="O1874" s="38">
        <v>0</v>
      </c>
      <c r="P1874" s="36">
        <v>0</v>
      </c>
      <c r="Q1874" s="41">
        <f>ROUND(N1874*$N$11-O1874, 2)</f>
        <v>0</v>
      </c>
      <c r="R1874" s="45">
        <f>ROUND(N1874-O1874-Q1874, 2)</f>
        <v>0</v>
      </c>
    </row>
    <row r="1875" spans="1:18" x14ac:dyDescent="0.25">
      <c r="A1875" s="2">
        <v>79623</v>
      </c>
      <c r="B1875" s="1" t="s">
        <v>1631</v>
      </c>
      <c r="C1875" s="2" t="s">
        <v>118</v>
      </c>
      <c r="D1875" s="1" t="s">
        <v>1501</v>
      </c>
      <c r="E1875" s="2">
        <v>4337</v>
      </c>
      <c r="F1875" s="2" t="s">
        <v>227</v>
      </c>
      <c r="G1875" s="2" t="s">
        <v>2485</v>
      </c>
      <c r="H1875" s="2" t="s">
        <v>2485</v>
      </c>
      <c r="I1875" s="2" t="s">
        <v>2485</v>
      </c>
      <c r="J1875" s="5" t="s">
        <v>2457</v>
      </c>
      <c r="K1875" s="2" t="s">
        <v>2453</v>
      </c>
      <c r="L1875" s="24">
        <v>225</v>
      </c>
      <c r="M1875" s="37">
        <v>0</v>
      </c>
      <c r="N1875" s="38">
        <v>0</v>
      </c>
      <c r="O1875" s="38">
        <v>0</v>
      </c>
      <c r="P1875" s="36">
        <v>0</v>
      </c>
      <c r="Q1875" s="41">
        <f>ROUND(N1875*$N$11-O1875, 2)</f>
        <v>0</v>
      </c>
      <c r="R1875" s="45">
        <f>ROUND(N1875-O1875-Q1875, 2)</f>
        <v>0</v>
      </c>
    </row>
    <row r="1876" spans="1:18" x14ac:dyDescent="0.25">
      <c r="A1876" s="2">
        <v>79910</v>
      </c>
      <c r="B1876" s="1" t="s">
        <v>1679</v>
      </c>
      <c r="C1876" s="2" t="s">
        <v>118</v>
      </c>
      <c r="D1876" s="1" t="s">
        <v>1680</v>
      </c>
      <c r="E1876" s="2">
        <v>79886</v>
      </c>
      <c r="F1876" s="2" t="s">
        <v>227</v>
      </c>
      <c r="G1876" s="2">
        <v>87</v>
      </c>
      <c r="H1876" s="2">
        <v>87</v>
      </c>
      <c r="I1876" s="2">
        <v>87</v>
      </c>
      <c r="J1876" s="5" t="s">
        <v>2457</v>
      </c>
      <c r="K1876" s="2" t="s">
        <v>2453</v>
      </c>
      <c r="L1876" s="24">
        <v>225</v>
      </c>
      <c r="M1876" s="37">
        <v>302.18830000000003</v>
      </c>
      <c r="N1876" s="38">
        <v>67992.367500000008</v>
      </c>
      <c r="O1876" s="38">
        <v>41115.279999999999</v>
      </c>
      <c r="P1876" s="36">
        <v>26877.087500000009</v>
      </c>
      <c r="Q1876" s="41">
        <f>ROUND(N1876*$N$11-O1876, 2)</f>
        <v>26548.07</v>
      </c>
      <c r="R1876" s="45">
        <f>ROUND(N1876-O1876-Q1876, 2)</f>
        <v>329.02</v>
      </c>
    </row>
    <row r="1877" spans="1:18" x14ac:dyDescent="0.25">
      <c r="A1877" s="2">
        <v>80986</v>
      </c>
      <c r="B1877" s="1" t="s">
        <v>1751</v>
      </c>
      <c r="C1877" s="2" t="s">
        <v>118</v>
      </c>
      <c r="D1877" s="1" t="s">
        <v>1751</v>
      </c>
      <c r="E1877" s="2">
        <v>80985</v>
      </c>
      <c r="F1877" s="2" t="s">
        <v>227</v>
      </c>
      <c r="G1877" s="2">
        <v>58</v>
      </c>
      <c r="H1877" s="2">
        <v>29</v>
      </c>
      <c r="I1877" s="2">
        <v>43.5</v>
      </c>
      <c r="J1877" s="5" t="s">
        <v>2457</v>
      </c>
      <c r="K1877" s="2" t="s">
        <v>2472</v>
      </c>
      <c r="L1877" s="24">
        <v>0</v>
      </c>
      <c r="M1877" s="37">
        <v>80.1875</v>
      </c>
      <c r="N1877" s="38">
        <v>0</v>
      </c>
      <c r="O1877" s="38">
        <v>0</v>
      </c>
      <c r="P1877" s="36">
        <v>0</v>
      </c>
      <c r="Q1877" s="41">
        <f>ROUND(N1877*$N$11-O1877, 2)</f>
        <v>0</v>
      </c>
      <c r="R1877" s="45">
        <f>ROUND(N1877-O1877-Q1877, 2)</f>
        <v>0</v>
      </c>
    </row>
    <row r="1878" spans="1:18" x14ac:dyDescent="0.25">
      <c r="A1878" s="2">
        <v>80994</v>
      </c>
      <c r="B1878" s="1" t="s">
        <v>1754</v>
      </c>
      <c r="C1878" s="2" t="s">
        <v>118</v>
      </c>
      <c r="D1878" s="1" t="s">
        <v>1755</v>
      </c>
      <c r="E1878" s="2">
        <v>80992</v>
      </c>
      <c r="F1878" s="2" t="s">
        <v>227</v>
      </c>
      <c r="G1878" s="2">
        <v>64</v>
      </c>
      <c r="H1878" s="2">
        <v>69</v>
      </c>
      <c r="I1878" s="2">
        <v>66.5</v>
      </c>
      <c r="J1878" s="5" t="s">
        <v>2457</v>
      </c>
      <c r="K1878" s="2" t="s">
        <v>2453</v>
      </c>
      <c r="L1878" s="24">
        <v>225</v>
      </c>
      <c r="M1878" s="37">
        <v>795.76390000000004</v>
      </c>
      <c r="N1878" s="38">
        <v>179046.8775</v>
      </c>
      <c r="O1878" s="38">
        <v>107843.2</v>
      </c>
      <c r="P1878" s="36">
        <v>71203.677500000005</v>
      </c>
      <c r="Q1878" s="41">
        <f>ROUND(N1878*$N$11-O1878, 2)</f>
        <v>70337.27</v>
      </c>
      <c r="R1878" s="45">
        <f>ROUND(N1878-O1878-Q1878, 2)</f>
        <v>866.41</v>
      </c>
    </row>
    <row r="1879" spans="1:18" x14ac:dyDescent="0.25">
      <c r="A1879" s="2">
        <v>81079</v>
      </c>
      <c r="B1879" s="1" t="s">
        <v>1771</v>
      </c>
      <c r="C1879" s="2" t="s">
        <v>118</v>
      </c>
      <c r="D1879" s="1" t="s">
        <v>1197</v>
      </c>
      <c r="E1879" s="2">
        <v>81078</v>
      </c>
      <c r="F1879" s="2" t="s">
        <v>227</v>
      </c>
      <c r="G1879" s="2">
        <v>92</v>
      </c>
      <c r="H1879" s="2">
        <v>92</v>
      </c>
      <c r="I1879" s="2">
        <v>92</v>
      </c>
      <c r="J1879" s="5" t="s">
        <v>2457</v>
      </c>
      <c r="K1879" s="2" t="s">
        <v>2453</v>
      </c>
      <c r="L1879" s="24">
        <v>225</v>
      </c>
      <c r="M1879" s="37">
        <v>1131.2190000000001</v>
      </c>
      <c r="N1879" s="38">
        <v>254524.27500000002</v>
      </c>
      <c r="O1879" s="38">
        <v>153048.78</v>
      </c>
      <c r="P1879" s="36">
        <v>101475.49500000002</v>
      </c>
      <c r="Q1879" s="41">
        <f>ROUND(N1879*$N$11-O1879, 2)</f>
        <v>100243.85</v>
      </c>
      <c r="R1879" s="45">
        <f>ROUND(N1879-O1879-Q1879, 2)</f>
        <v>1231.6500000000001</v>
      </c>
    </row>
    <row r="1880" spans="1:18" x14ac:dyDescent="0.25">
      <c r="A1880" s="2">
        <v>87083</v>
      </c>
      <c r="B1880" s="1" t="s">
        <v>1846</v>
      </c>
      <c r="C1880" s="2" t="s">
        <v>7</v>
      </c>
      <c r="D1880" s="1" t="s">
        <v>981</v>
      </c>
      <c r="E1880" s="2">
        <v>4404</v>
      </c>
      <c r="F1880" s="2" t="s">
        <v>900</v>
      </c>
      <c r="G1880" s="2" t="s">
        <v>2485</v>
      </c>
      <c r="H1880" s="2" t="s">
        <v>2485</v>
      </c>
      <c r="I1880" s="2" t="s">
        <v>2485</v>
      </c>
      <c r="J1880" s="5" t="s">
        <v>2457</v>
      </c>
      <c r="K1880" s="2" t="s">
        <v>2472</v>
      </c>
      <c r="L1880" s="24">
        <v>0</v>
      </c>
      <c r="M1880" s="37">
        <v>53.387999999999998</v>
      </c>
      <c r="N1880" s="38">
        <v>0</v>
      </c>
      <c r="O1880" s="38">
        <v>0</v>
      </c>
      <c r="P1880" s="36">
        <v>0</v>
      </c>
      <c r="Q1880" s="41">
        <f>ROUND(N1880*$N$11-O1880, 2)</f>
        <v>0</v>
      </c>
      <c r="R1880" s="45">
        <f>ROUND(N1880-O1880-Q1880, 2)</f>
        <v>0</v>
      </c>
    </row>
    <row r="1881" spans="1:18" x14ac:dyDescent="0.25">
      <c r="A1881" s="2">
        <v>88300</v>
      </c>
      <c r="B1881" s="1" t="s">
        <v>1902</v>
      </c>
      <c r="C1881" s="2" t="s">
        <v>118</v>
      </c>
      <c r="D1881" s="1" t="s">
        <v>1903</v>
      </c>
      <c r="E1881" s="2">
        <v>88299</v>
      </c>
      <c r="F1881" s="2" t="s">
        <v>227</v>
      </c>
      <c r="G1881" s="2">
        <v>72</v>
      </c>
      <c r="H1881" s="2">
        <v>72</v>
      </c>
      <c r="I1881" s="2">
        <v>72</v>
      </c>
      <c r="J1881" s="5" t="s">
        <v>2457</v>
      </c>
      <c r="K1881" s="2" t="s">
        <v>2453</v>
      </c>
      <c r="L1881" s="24">
        <v>225</v>
      </c>
      <c r="M1881" s="37">
        <v>727.42110000000002</v>
      </c>
      <c r="N1881" s="38">
        <v>163669.7475</v>
      </c>
      <c r="O1881" s="38">
        <v>98892.5</v>
      </c>
      <c r="P1881" s="36">
        <v>64777.247499999998</v>
      </c>
      <c r="Q1881" s="41">
        <f>ROUND(N1881*$N$11-O1881, 2)</f>
        <v>63985.25</v>
      </c>
      <c r="R1881" s="45">
        <f>ROUND(N1881-O1881-Q1881, 2)</f>
        <v>792</v>
      </c>
    </row>
    <row r="1882" spans="1:18" x14ac:dyDescent="0.25">
      <c r="A1882" s="2">
        <v>88341</v>
      </c>
      <c r="B1882" s="1" t="s">
        <v>1910</v>
      </c>
      <c r="C1882" s="2" t="s">
        <v>118</v>
      </c>
      <c r="D1882" s="1" t="s">
        <v>785</v>
      </c>
      <c r="E1882" s="2">
        <v>4355</v>
      </c>
      <c r="F1882" s="2" t="s">
        <v>227</v>
      </c>
      <c r="G1882" s="2">
        <v>66</v>
      </c>
      <c r="H1882" s="2">
        <v>70</v>
      </c>
      <c r="I1882" s="2">
        <v>68</v>
      </c>
      <c r="J1882" s="5" t="s">
        <v>2457</v>
      </c>
      <c r="K1882" s="2" t="s">
        <v>2453</v>
      </c>
      <c r="L1882" s="24">
        <v>225</v>
      </c>
      <c r="M1882" s="37">
        <v>457.7</v>
      </c>
      <c r="N1882" s="38">
        <v>102982.5</v>
      </c>
      <c r="O1882" s="38">
        <v>61607.97</v>
      </c>
      <c r="P1882" s="36">
        <v>41374.53</v>
      </c>
      <c r="Q1882" s="41">
        <f>ROUND(N1882*$N$11-O1882, 2)</f>
        <v>40876.199999999997</v>
      </c>
      <c r="R1882" s="45">
        <f>ROUND(N1882-O1882-Q1882, 2)</f>
        <v>498.33</v>
      </c>
    </row>
    <row r="1883" spans="1:18" x14ac:dyDescent="0.25">
      <c r="A1883" s="2">
        <v>89487</v>
      </c>
      <c r="B1883" s="1" t="s">
        <v>1945</v>
      </c>
      <c r="C1883" s="2" t="s">
        <v>118</v>
      </c>
      <c r="D1883" s="1" t="s">
        <v>1946</v>
      </c>
      <c r="E1883" s="2">
        <v>89486</v>
      </c>
      <c r="F1883" s="2" t="s">
        <v>227</v>
      </c>
      <c r="G1883" s="2">
        <v>60</v>
      </c>
      <c r="H1883" s="2">
        <v>62</v>
      </c>
      <c r="I1883" s="2">
        <v>61</v>
      </c>
      <c r="J1883" s="5" t="s">
        <v>2457</v>
      </c>
      <c r="K1883" s="2" t="s">
        <v>2472</v>
      </c>
      <c r="L1883" s="24">
        <v>0</v>
      </c>
      <c r="M1883" s="37">
        <v>552.09609999999998</v>
      </c>
      <c r="N1883" s="38">
        <v>0</v>
      </c>
      <c r="O1883" s="38">
        <v>0</v>
      </c>
      <c r="P1883" s="36">
        <v>0</v>
      </c>
      <c r="Q1883" s="41">
        <f>ROUND(N1883*$N$11-O1883, 2)</f>
        <v>0</v>
      </c>
      <c r="R1883" s="45">
        <f>ROUND(N1883-O1883-Q1883, 2)</f>
        <v>0</v>
      </c>
    </row>
    <row r="1884" spans="1:18" x14ac:dyDescent="0.25">
      <c r="A1884" s="2">
        <v>89656</v>
      </c>
      <c r="B1884" s="1" t="s">
        <v>1984</v>
      </c>
      <c r="C1884" s="2" t="s">
        <v>118</v>
      </c>
      <c r="D1884" s="1" t="s">
        <v>1704</v>
      </c>
      <c r="E1884" s="2">
        <v>80001</v>
      </c>
      <c r="F1884" s="2" t="s">
        <v>1079</v>
      </c>
      <c r="G1884" s="2" t="s">
        <v>2485</v>
      </c>
      <c r="H1884" s="2" t="s">
        <v>2485</v>
      </c>
      <c r="I1884" s="2" t="s">
        <v>2485</v>
      </c>
      <c r="J1884" s="5" t="s">
        <v>2457</v>
      </c>
      <c r="K1884" s="2" t="s">
        <v>2453</v>
      </c>
      <c r="L1884" s="24">
        <v>225</v>
      </c>
      <c r="M1884" s="37">
        <v>0.62270000000000003</v>
      </c>
      <c r="N1884" s="38">
        <v>140.10750000000002</v>
      </c>
      <c r="O1884" s="38">
        <v>78.62</v>
      </c>
      <c r="P1884" s="36">
        <v>61.487500000000011</v>
      </c>
      <c r="Q1884" s="41">
        <f>ROUND(N1884*$N$11-O1884, 2)</f>
        <v>60.81</v>
      </c>
      <c r="R1884" s="45">
        <f>ROUND(N1884-O1884-Q1884, 2)</f>
        <v>0.68</v>
      </c>
    </row>
    <row r="1885" spans="1:18" x14ac:dyDescent="0.25">
      <c r="A1885" s="2">
        <v>89757</v>
      </c>
      <c r="B1885" s="1" t="s">
        <v>1987</v>
      </c>
      <c r="C1885" s="2" t="s">
        <v>118</v>
      </c>
      <c r="D1885" s="1" t="s">
        <v>1988</v>
      </c>
      <c r="E1885" s="2">
        <v>89756</v>
      </c>
      <c r="F1885" s="2" t="s">
        <v>227</v>
      </c>
      <c r="G1885" s="2">
        <v>73</v>
      </c>
      <c r="H1885" s="2">
        <v>83</v>
      </c>
      <c r="I1885" s="2">
        <v>78</v>
      </c>
      <c r="J1885" s="5" t="s">
        <v>2457</v>
      </c>
      <c r="K1885" s="2" t="s">
        <v>2453</v>
      </c>
      <c r="L1885" s="24">
        <v>225</v>
      </c>
      <c r="M1885" s="37">
        <v>857.37649999999996</v>
      </c>
      <c r="N1885" s="38">
        <v>192909.71249999999</v>
      </c>
      <c r="O1885" s="38">
        <v>116453.31</v>
      </c>
      <c r="P1885" s="36">
        <v>76456.402499999997</v>
      </c>
      <c r="Q1885" s="41">
        <f>ROUND(N1885*$N$11-O1885, 2)</f>
        <v>75522.91</v>
      </c>
      <c r="R1885" s="45">
        <f>ROUND(N1885-O1885-Q1885, 2)</f>
        <v>933.49</v>
      </c>
    </row>
    <row r="1886" spans="1:18" x14ac:dyDescent="0.25">
      <c r="A1886" s="2">
        <v>89830</v>
      </c>
      <c r="B1886" s="1" t="s">
        <v>2007</v>
      </c>
      <c r="C1886" s="2" t="s">
        <v>118</v>
      </c>
      <c r="D1886" s="1" t="s">
        <v>2008</v>
      </c>
      <c r="E1886" s="2">
        <v>89829</v>
      </c>
      <c r="F1886" s="2" t="s">
        <v>227</v>
      </c>
      <c r="G1886" s="2">
        <v>73</v>
      </c>
      <c r="H1886" s="2">
        <v>74</v>
      </c>
      <c r="I1886" s="2">
        <v>73.5</v>
      </c>
      <c r="J1886" s="5" t="s">
        <v>2457</v>
      </c>
      <c r="K1886" s="2" t="s">
        <v>2453</v>
      </c>
      <c r="L1886" s="24">
        <v>225</v>
      </c>
      <c r="M1886" s="37">
        <v>595.1508</v>
      </c>
      <c r="N1886" s="38">
        <v>133908.93</v>
      </c>
      <c r="O1886" s="38">
        <v>81509.3</v>
      </c>
      <c r="P1886" s="36">
        <v>52399.62999999999</v>
      </c>
      <c r="Q1886" s="41">
        <f>ROUND(N1886*$N$11-O1886, 2)</f>
        <v>51751.64</v>
      </c>
      <c r="R1886" s="45">
        <f>ROUND(N1886-O1886-Q1886, 2)</f>
        <v>647.99</v>
      </c>
    </row>
    <row r="1887" spans="1:18" x14ac:dyDescent="0.25">
      <c r="A1887" s="2">
        <v>89872</v>
      </c>
      <c r="B1887" s="1" t="s">
        <v>2024</v>
      </c>
      <c r="C1887" s="2" t="s">
        <v>118</v>
      </c>
      <c r="D1887" s="1" t="s">
        <v>2025</v>
      </c>
      <c r="E1887" s="2">
        <v>89871</v>
      </c>
      <c r="F1887" s="2" t="s">
        <v>900</v>
      </c>
      <c r="G1887" s="2">
        <v>36</v>
      </c>
      <c r="H1887" s="2" t="s">
        <v>2485</v>
      </c>
      <c r="I1887" s="2" t="s">
        <v>2485</v>
      </c>
      <c r="J1887" s="5" t="s">
        <v>2457</v>
      </c>
      <c r="K1887" s="2" t="s">
        <v>2472</v>
      </c>
      <c r="L1887" s="24">
        <v>0</v>
      </c>
      <c r="M1887" s="37">
        <v>48.1828</v>
      </c>
      <c r="N1887" s="38">
        <v>0</v>
      </c>
      <c r="O1887" s="38">
        <v>0</v>
      </c>
      <c r="P1887" s="36">
        <v>0</v>
      </c>
      <c r="Q1887" s="41">
        <f>ROUND(N1887*$N$11-O1887, 2)</f>
        <v>0</v>
      </c>
      <c r="R1887" s="45">
        <f>ROUND(N1887-O1887-Q1887, 2)</f>
        <v>0</v>
      </c>
    </row>
    <row r="1888" spans="1:18" x14ac:dyDescent="0.25">
      <c r="A1888" s="2">
        <v>90509</v>
      </c>
      <c r="B1888" s="1" t="s">
        <v>2109</v>
      </c>
      <c r="C1888" s="2" t="s">
        <v>118</v>
      </c>
      <c r="D1888" s="1" t="s">
        <v>1197</v>
      </c>
      <c r="E1888" s="2">
        <v>90508</v>
      </c>
      <c r="F1888" s="2" t="s">
        <v>227</v>
      </c>
      <c r="G1888" s="2">
        <v>94</v>
      </c>
      <c r="H1888" s="2">
        <v>94</v>
      </c>
      <c r="I1888" s="2">
        <v>94</v>
      </c>
      <c r="J1888" s="5" t="s">
        <v>2457</v>
      </c>
      <c r="K1888" s="2" t="s">
        <v>2453</v>
      </c>
      <c r="L1888" s="24">
        <v>225</v>
      </c>
      <c r="M1888" s="37">
        <v>620.44280000000003</v>
      </c>
      <c r="N1888" s="38">
        <v>139599.63</v>
      </c>
      <c r="O1888" s="38">
        <v>84158.91</v>
      </c>
      <c r="P1888" s="36">
        <v>55440.72</v>
      </c>
      <c r="Q1888" s="41">
        <f>ROUND(N1888*$N$11-O1888, 2)</f>
        <v>54765.2</v>
      </c>
      <c r="R1888" s="45">
        <f>ROUND(N1888-O1888-Q1888, 2)</f>
        <v>675.52</v>
      </c>
    </row>
    <row r="1889" spans="1:18" x14ac:dyDescent="0.25">
      <c r="A1889" s="2">
        <v>90635</v>
      </c>
      <c r="B1889" s="1" t="s">
        <v>2112</v>
      </c>
      <c r="C1889" s="2" t="s">
        <v>118</v>
      </c>
      <c r="D1889" s="1" t="s">
        <v>2113</v>
      </c>
      <c r="E1889" s="2">
        <v>90532</v>
      </c>
      <c r="F1889" s="2" t="s">
        <v>227</v>
      </c>
      <c r="G1889" s="2">
        <v>75</v>
      </c>
      <c r="H1889" s="2">
        <v>76</v>
      </c>
      <c r="I1889" s="2">
        <v>75.5</v>
      </c>
      <c r="J1889" s="5" t="s">
        <v>2457</v>
      </c>
      <c r="K1889" s="2" t="s">
        <v>2453</v>
      </c>
      <c r="L1889" s="24">
        <v>225</v>
      </c>
      <c r="M1889" s="37">
        <v>736.7595</v>
      </c>
      <c r="N1889" s="38">
        <v>165770.88750000001</v>
      </c>
      <c r="O1889" s="38">
        <v>100060.74</v>
      </c>
      <c r="P1889" s="36">
        <v>65710.147500000006</v>
      </c>
      <c r="Q1889" s="41">
        <f>ROUND(N1889*$N$11-O1889, 2)</f>
        <v>64907.98</v>
      </c>
      <c r="R1889" s="45">
        <f>ROUND(N1889-O1889-Q1889, 2)</f>
        <v>802.17</v>
      </c>
    </row>
    <row r="1890" spans="1:18" x14ac:dyDescent="0.25">
      <c r="A1890" s="2">
        <v>90772</v>
      </c>
      <c r="B1890" s="1" t="s">
        <v>2123</v>
      </c>
      <c r="C1890" s="2" t="s">
        <v>118</v>
      </c>
      <c r="D1890" s="1" t="s">
        <v>2124</v>
      </c>
      <c r="E1890" s="2">
        <v>90287</v>
      </c>
      <c r="F1890" s="2" t="s">
        <v>227</v>
      </c>
      <c r="G1890" s="2">
        <v>45</v>
      </c>
      <c r="H1890" s="2">
        <v>47</v>
      </c>
      <c r="I1890" s="2">
        <v>46</v>
      </c>
      <c r="J1890" s="5" t="s">
        <v>2457</v>
      </c>
      <c r="K1890" s="2" t="s">
        <v>2472</v>
      </c>
      <c r="L1890" s="24">
        <v>0</v>
      </c>
      <c r="M1890" s="37">
        <v>519.47019999999998</v>
      </c>
      <c r="N1890" s="38">
        <v>0</v>
      </c>
      <c r="O1890" s="38">
        <v>0</v>
      </c>
      <c r="P1890" s="36">
        <v>0</v>
      </c>
      <c r="Q1890" s="41">
        <f>ROUND(N1890*$N$11-O1890, 2)</f>
        <v>0</v>
      </c>
      <c r="R1890" s="45">
        <f>ROUND(N1890-O1890-Q1890, 2)</f>
        <v>0</v>
      </c>
    </row>
    <row r="1891" spans="1:18" x14ac:dyDescent="0.25">
      <c r="A1891" s="2">
        <v>90775</v>
      </c>
      <c r="B1891" s="1" t="s">
        <v>2125</v>
      </c>
      <c r="C1891" s="2" t="s">
        <v>7</v>
      </c>
      <c r="D1891" s="1" t="s">
        <v>104</v>
      </c>
      <c r="E1891" s="2">
        <v>79226</v>
      </c>
      <c r="F1891" s="2" t="s">
        <v>52</v>
      </c>
      <c r="G1891" s="2" t="s">
        <v>2485</v>
      </c>
      <c r="H1891" s="2" t="s">
        <v>2485</v>
      </c>
      <c r="I1891" s="2" t="s">
        <v>2485</v>
      </c>
      <c r="J1891" s="5" t="s">
        <v>2457</v>
      </c>
      <c r="K1891" s="2" t="s">
        <v>2472</v>
      </c>
      <c r="L1891" s="24">
        <v>0</v>
      </c>
      <c r="M1891" s="37">
        <v>9.2185000000000006</v>
      </c>
      <c r="N1891" s="38">
        <v>0</v>
      </c>
      <c r="O1891" s="38">
        <v>0</v>
      </c>
      <c r="P1891" s="36">
        <v>0</v>
      </c>
      <c r="Q1891" s="41">
        <f>ROUND(N1891*$N$11-O1891, 2)</f>
        <v>0</v>
      </c>
      <c r="R1891" s="45">
        <f>ROUND(N1891-O1891-Q1891, 2)</f>
        <v>0</v>
      </c>
    </row>
    <row r="1892" spans="1:18" x14ac:dyDescent="0.25">
      <c r="A1892" s="2">
        <v>90826</v>
      </c>
      <c r="B1892" s="1" t="s">
        <v>2137</v>
      </c>
      <c r="C1892" s="2" t="s">
        <v>7</v>
      </c>
      <c r="D1892" s="1" t="s">
        <v>1201</v>
      </c>
      <c r="E1892" s="2">
        <v>4467</v>
      </c>
      <c r="F1892" s="2" t="s">
        <v>1202</v>
      </c>
      <c r="G1892" s="2" t="s">
        <v>2485</v>
      </c>
      <c r="H1892" s="2" t="s">
        <v>2485</v>
      </c>
      <c r="I1892" s="2" t="s">
        <v>2485</v>
      </c>
      <c r="J1892" s="5" t="s">
        <v>2457</v>
      </c>
      <c r="K1892" s="2" t="s">
        <v>2472</v>
      </c>
      <c r="L1892" s="24">
        <v>0</v>
      </c>
      <c r="M1892" s="37">
        <v>3.8773</v>
      </c>
      <c r="N1892" s="38">
        <v>0</v>
      </c>
      <c r="O1892" s="38">
        <v>0</v>
      </c>
      <c r="P1892" s="36">
        <v>0</v>
      </c>
      <c r="Q1892" s="41">
        <f>ROUND(N1892*$N$11-O1892, 2)</f>
        <v>0</v>
      </c>
      <c r="R1892" s="45">
        <f>ROUND(N1892-O1892-Q1892, 2)</f>
        <v>0</v>
      </c>
    </row>
    <row r="1893" spans="1:18" x14ac:dyDescent="0.25">
      <c r="A1893" s="2">
        <v>90863</v>
      </c>
      <c r="B1893" s="1" t="s">
        <v>2141</v>
      </c>
      <c r="C1893" s="2" t="s">
        <v>118</v>
      </c>
      <c r="D1893" s="1" t="s">
        <v>1197</v>
      </c>
      <c r="E1893" s="2">
        <v>90862</v>
      </c>
      <c r="F1893" s="2" t="s">
        <v>123</v>
      </c>
      <c r="G1893" s="2">
        <v>85</v>
      </c>
      <c r="H1893" s="2">
        <v>84</v>
      </c>
      <c r="I1893" s="2">
        <v>84.5</v>
      </c>
      <c r="J1893" s="5" t="s">
        <v>2457</v>
      </c>
      <c r="K1893" s="2" t="s">
        <v>2453</v>
      </c>
      <c r="L1893" s="24">
        <v>225</v>
      </c>
      <c r="M1893" s="37">
        <v>836.82719999999995</v>
      </c>
      <c r="N1893" s="38">
        <v>188286.12</v>
      </c>
      <c r="O1893" s="38">
        <v>112970.67</v>
      </c>
      <c r="P1893" s="36">
        <v>75315.45</v>
      </c>
      <c r="Q1893" s="41">
        <f>ROUND(N1893*$N$11-O1893, 2)</f>
        <v>74404.33</v>
      </c>
      <c r="R1893" s="45">
        <f>ROUND(N1893-O1893-Q1893, 2)</f>
        <v>911.12</v>
      </c>
    </row>
    <row r="1894" spans="1:18" x14ac:dyDescent="0.25">
      <c r="A1894" s="2">
        <v>90932</v>
      </c>
      <c r="B1894" s="1" t="s">
        <v>2145</v>
      </c>
      <c r="C1894" s="2" t="s">
        <v>7</v>
      </c>
      <c r="D1894" s="1" t="s">
        <v>457</v>
      </c>
      <c r="E1894" s="2">
        <v>4247</v>
      </c>
      <c r="F1894" s="2" t="s">
        <v>227</v>
      </c>
      <c r="G1894" s="2" t="s">
        <v>2485</v>
      </c>
      <c r="H1894" s="2" t="s">
        <v>2485</v>
      </c>
      <c r="I1894" s="2" t="s">
        <v>2485</v>
      </c>
      <c r="J1894" s="5" t="s">
        <v>2457</v>
      </c>
      <c r="K1894" s="2" t="s">
        <v>2472</v>
      </c>
      <c r="L1894" s="24">
        <v>0</v>
      </c>
      <c r="M1894" s="37">
        <v>0.74639999999999995</v>
      </c>
      <c r="N1894" s="38">
        <v>0</v>
      </c>
      <c r="O1894" s="38">
        <v>0</v>
      </c>
      <c r="P1894" s="36">
        <v>0</v>
      </c>
      <c r="Q1894" s="41">
        <f>ROUND(N1894*$N$11-O1894, 2)</f>
        <v>0</v>
      </c>
      <c r="R1894" s="45">
        <f>ROUND(N1894-O1894-Q1894, 2)</f>
        <v>0</v>
      </c>
    </row>
    <row r="1895" spans="1:18" x14ac:dyDescent="0.25">
      <c r="A1895" s="2">
        <v>90994</v>
      </c>
      <c r="B1895" s="1" t="s">
        <v>2147</v>
      </c>
      <c r="C1895" s="2" t="s">
        <v>118</v>
      </c>
      <c r="D1895" s="1" t="s">
        <v>2148</v>
      </c>
      <c r="E1895" s="2">
        <v>90857</v>
      </c>
      <c r="F1895" s="2" t="s">
        <v>227</v>
      </c>
      <c r="G1895" s="2">
        <v>84</v>
      </c>
      <c r="H1895" s="2">
        <v>83</v>
      </c>
      <c r="I1895" s="2">
        <v>83.5</v>
      </c>
      <c r="J1895" s="5" t="s">
        <v>2457</v>
      </c>
      <c r="K1895" s="2" t="s">
        <v>2453</v>
      </c>
      <c r="L1895" s="24">
        <v>225</v>
      </c>
      <c r="M1895" s="37">
        <v>993.14380000000006</v>
      </c>
      <c r="N1895" s="38">
        <v>223457.35500000001</v>
      </c>
      <c r="O1895" s="38">
        <v>134262.35</v>
      </c>
      <c r="P1895" s="36">
        <v>89195.005000000005</v>
      </c>
      <c r="Q1895" s="41">
        <f>ROUND(N1895*$N$11-O1895, 2)</f>
        <v>88113.7</v>
      </c>
      <c r="R1895" s="45">
        <f>ROUND(N1895-O1895-Q1895, 2)</f>
        <v>1081.31</v>
      </c>
    </row>
    <row r="1896" spans="1:18" x14ac:dyDescent="0.25">
      <c r="A1896" s="2">
        <v>90999</v>
      </c>
      <c r="B1896" s="1" t="s">
        <v>2151</v>
      </c>
      <c r="C1896" s="2" t="s">
        <v>118</v>
      </c>
      <c r="D1896" s="1" t="s">
        <v>2152</v>
      </c>
      <c r="E1896" s="2">
        <v>90917</v>
      </c>
      <c r="F1896" s="2" t="s">
        <v>227</v>
      </c>
      <c r="G1896" s="2">
        <v>78</v>
      </c>
      <c r="H1896" s="2">
        <v>87</v>
      </c>
      <c r="I1896" s="2">
        <v>82.5</v>
      </c>
      <c r="J1896" s="5" t="s">
        <v>2457</v>
      </c>
      <c r="K1896" s="2" t="s">
        <v>2453</v>
      </c>
      <c r="L1896" s="24">
        <v>225</v>
      </c>
      <c r="M1896" s="37">
        <v>493.7321</v>
      </c>
      <c r="N1896" s="38">
        <v>111089.7225</v>
      </c>
      <c r="O1896" s="38">
        <v>67142.570000000007</v>
      </c>
      <c r="P1896" s="36">
        <v>43947.152499999997</v>
      </c>
      <c r="Q1896" s="41">
        <f>ROUND(N1896*$N$11-O1896, 2)</f>
        <v>43409.59</v>
      </c>
      <c r="R1896" s="45">
        <f>ROUND(N1896-O1896-Q1896, 2)</f>
        <v>537.55999999999995</v>
      </c>
    </row>
    <row r="1897" spans="1:18" x14ac:dyDescent="0.25">
      <c r="A1897" s="2">
        <v>91000</v>
      </c>
      <c r="B1897" s="1" t="s">
        <v>2153</v>
      </c>
      <c r="C1897" s="2" t="s">
        <v>118</v>
      </c>
      <c r="D1897" s="1" t="s">
        <v>2154</v>
      </c>
      <c r="E1897" s="2">
        <v>90916</v>
      </c>
      <c r="F1897" s="2" t="s">
        <v>227</v>
      </c>
      <c r="G1897" s="2">
        <v>71</v>
      </c>
      <c r="H1897" s="2">
        <v>72</v>
      </c>
      <c r="I1897" s="2">
        <v>71.5</v>
      </c>
      <c r="J1897" s="5" t="s">
        <v>2457</v>
      </c>
      <c r="K1897" s="2" t="s">
        <v>2453</v>
      </c>
      <c r="L1897" s="24">
        <v>225</v>
      </c>
      <c r="M1897" s="37">
        <v>656.35659999999996</v>
      </c>
      <c r="N1897" s="38">
        <v>147680.23499999999</v>
      </c>
      <c r="O1897" s="38">
        <v>89230.73</v>
      </c>
      <c r="P1897" s="36">
        <v>58449.50499999999</v>
      </c>
      <c r="Q1897" s="41">
        <f>ROUND(N1897*$N$11-O1897, 2)</f>
        <v>57734.879999999997</v>
      </c>
      <c r="R1897" s="45">
        <f>ROUND(N1897-O1897-Q1897, 2)</f>
        <v>714.62</v>
      </c>
    </row>
    <row r="1898" spans="1:18" x14ac:dyDescent="0.25">
      <c r="A1898" s="2">
        <v>91001</v>
      </c>
      <c r="B1898" s="1" t="s">
        <v>2155</v>
      </c>
      <c r="C1898" s="2" t="s">
        <v>118</v>
      </c>
      <c r="D1898" s="1" t="s">
        <v>2156</v>
      </c>
      <c r="E1898" s="2">
        <v>90915</v>
      </c>
      <c r="F1898" s="2" t="s">
        <v>227</v>
      </c>
      <c r="G1898" s="2">
        <v>70</v>
      </c>
      <c r="H1898" s="2">
        <v>74</v>
      </c>
      <c r="I1898" s="2">
        <v>72</v>
      </c>
      <c r="J1898" s="5" t="s">
        <v>2457</v>
      </c>
      <c r="K1898" s="2" t="s">
        <v>2453</v>
      </c>
      <c r="L1898" s="24">
        <v>225</v>
      </c>
      <c r="M1898" s="37">
        <v>486.75700000000001</v>
      </c>
      <c r="N1898" s="38">
        <v>109520.325</v>
      </c>
      <c r="O1898" s="38">
        <v>65870.149999999994</v>
      </c>
      <c r="P1898" s="36">
        <v>43650.175000000003</v>
      </c>
      <c r="Q1898" s="41">
        <f>ROUND(N1898*$N$11-O1898, 2)</f>
        <v>43120.21</v>
      </c>
      <c r="R1898" s="45">
        <f>ROUND(N1898-O1898-Q1898, 2)</f>
        <v>529.97</v>
      </c>
    </row>
    <row r="1899" spans="1:18" x14ac:dyDescent="0.25">
      <c r="A1899" s="2">
        <v>91055</v>
      </c>
      <c r="B1899" s="1" t="s">
        <v>2158</v>
      </c>
      <c r="C1899" s="2" t="s">
        <v>118</v>
      </c>
      <c r="D1899" s="1" t="s">
        <v>1197</v>
      </c>
      <c r="E1899" s="2">
        <v>90841</v>
      </c>
      <c r="F1899" s="2" t="s">
        <v>227</v>
      </c>
      <c r="G1899" s="2">
        <v>89</v>
      </c>
      <c r="H1899" s="2">
        <v>91</v>
      </c>
      <c r="I1899" s="2">
        <v>90</v>
      </c>
      <c r="J1899" s="5" t="s">
        <v>2457</v>
      </c>
      <c r="K1899" s="2" t="s">
        <v>2453</v>
      </c>
      <c r="L1899" s="24">
        <v>225</v>
      </c>
      <c r="M1899" s="37">
        <v>985.56889999999999</v>
      </c>
      <c r="N1899" s="38">
        <v>221753.0025</v>
      </c>
      <c r="O1899" s="38">
        <v>133468.18</v>
      </c>
      <c r="P1899" s="36">
        <v>88284.822500000009</v>
      </c>
      <c r="Q1899" s="41">
        <f>ROUND(N1899*$N$11-O1899, 2)</f>
        <v>87211.76</v>
      </c>
      <c r="R1899" s="45">
        <f>ROUND(N1899-O1899-Q1899, 2)</f>
        <v>1073.06</v>
      </c>
    </row>
    <row r="1900" spans="1:18" x14ac:dyDescent="0.25">
      <c r="A1900" s="2">
        <v>91056</v>
      </c>
      <c r="B1900" s="1" t="s">
        <v>2159</v>
      </c>
      <c r="C1900" s="2" t="s">
        <v>118</v>
      </c>
      <c r="D1900" s="1" t="s">
        <v>1197</v>
      </c>
      <c r="E1900" s="2">
        <v>90842</v>
      </c>
      <c r="F1900" s="2" t="s">
        <v>227</v>
      </c>
      <c r="G1900" s="2">
        <v>92</v>
      </c>
      <c r="H1900" s="2">
        <v>96</v>
      </c>
      <c r="I1900" s="2">
        <v>94</v>
      </c>
      <c r="J1900" s="5" t="s">
        <v>2457</v>
      </c>
      <c r="K1900" s="2" t="s">
        <v>2453</v>
      </c>
      <c r="L1900" s="24">
        <v>225</v>
      </c>
      <c r="M1900" s="37">
        <v>1169.5055</v>
      </c>
      <c r="N1900" s="38">
        <v>263138.73749999999</v>
      </c>
      <c r="O1900" s="38">
        <v>158062.13</v>
      </c>
      <c r="P1900" s="36">
        <v>105076.60749999998</v>
      </c>
      <c r="Q1900" s="41">
        <f>ROUND(N1900*$N$11-O1900, 2)</f>
        <v>103803.28</v>
      </c>
      <c r="R1900" s="45">
        <f>ROUND(N1900-O1900-Q1900, 2)</f>
        <v>1273.33</v>
      </c>
    </row>
    <row r="1901" spans="1:18" x14ac:dyDescent="0.25">
      <c r="A1901" s="2">
        <v>91111</v>
      </c>
      <c r="B1901" s="1" t="s">
        <v>2162</v>
      </c>
      <c r="C1901" s="2" t="s">
        <v>118</v>
      </c>
      <c r="D1901" s="1" t="s">
        <v>2162</v>
      </c>
      <c r="E1901" s="2">
        <v>91110</v>
      </c>
      <c r="F1901" s="2" t="s">
        <v>227</v>
      </c>
      <c r="G1901" s="2">
        <v>73</v>
      </c>
      <c r="H1901" s="2">
        <v>88</v>
      </c>
      <c r="I1901" s="2">
        <v>80.5</v>
      </c>
      <c r="J1901" s="5" t="s">
        <v>2457</v>
      </c>
      <c r="K1901" s="2" t="s">
        <v>2453</v>
      </c>
      <c r="L1901" s="24">
        <v>225</v>
      </c>
      <c r="M1901" s="37">
        <v>140.99600000000001</v>
      </c>
      <c r="N1901" s="38">
        <v>31724.100000000002</v>
      </c>
      <c r="O1901" s="38">
        <v>18995.259999999998</v>
      </c>
      <c r="P1901" s="36">
        <v>12728.840000000004</v>
      </c>
      <c r="Q1901" s="41">
        <f>ROUND(N1901*$N$11-O1901, 2)</f>
        <v>12575.33</v>
      </c>
      <c r="R1901" s="45">
        <f>ROUND(N1901-O1901-Q1901, 2)</f>
        <v>153.51</v>
      </c>
    </row>
    <row r="1902" spans="1:18" x14ac:dyDescent="0.25">
      <c r="A1902" s="2">
        <v>91156</v>
      </c>
      <c r="B1902" s="1" t="s">
        <v>2173</v>
      </c>
      <c r="C1902" s="2" t="s">
        <v>118</v>
      </c>
      <c r="D1902" s="1" t="s">
        <v>2174</v>
      </c>
      <c r="E1902" s="2">
        <v>90859</v>
      </c>
      <c r="F1902" s="2" t="s">
        <v>227</v>
      </c>
      <c r="G1902" s="2">
        <v>66</v>
      </c>
      <c r="H1902" s="2">
        <v>59</v>
      </c>
      <c r="I1902" s="2">
        <v>62.5</v>
      </c>
      <c r="J1902" s="5" t="s">
        <v>2457</v>
      </c>
      <c r="K1902" s="2" t="s">
        <v>2472</v>
      </c>
      <c r="L1902" s="24">
        <v>0</v>
      </c>
      <c r="M1902" s="37">
        <v>890.74310000000003</v>
      </c>
      <c r="N1902" s="38">
        <v>0</v>
      </c>
      <c r="O1902" s="38">
        <v>0</v>
      </c>
      <c r="P1902" s="36">
        <v>0</v>
      </c>
      <c r="Q1902" s="41">
        <f>ROUND(N1902*$N$11-O1902, 2)</f>
        <v>0</v>
      </c>
      <c r="R1902" s="45">
        <f>ROUND(N1902-O1902-Q1902, 2)</f>
        <v>0</v>
      </c>
    </row>
    <row r="1903" spans="1:18" x14ac:dyDescent="0.25">
      <c r="A1903" s="2">
        <v>91184</v>
      </c>
      <c r="B1903" s="1" t="s">
        <v>2184</v>
      </c>
      <c r="C1903" s="2" t="s">
        <v>118</v>
      </c>
      <c r="D1903" s="1" t="s">
        <v>2185</v>
      </c>
      <c r="E1903" s="2">
        <v>90758</v>
      </c>
      <c r="F1903" s="2" t="s">
        <v>227</v>
      </c>
      <c r="G1903" s="2" t="s">
        <v>2485</v>
      </c>
      <c r="H1903" s="2" t="s">
        <v>2485</v>
      </c>
      <c r="I1903" s="2" t="s">
        <v>2485</v>
      </c>
      <c r="J1903" s="5" t="s">
        <v>2457</v>
      </c>
      <c r="K1903" s="2" t="s">
        <v>2472</v>
      </c>
      <c r="L1903" s="24">
        <v>0</v>
      </c>
      <c r="M1903" s="37">
        <v>804.50070000000005</v>
      </c>
      <c r="N1903" s="38">
        <v>0</v>
      </c>
      <c r="O1903" s="38">
        <v>0</v>
      </c>
      <c r="P1903" s="36">
        <v>0</v>
      </c>
      <c r="Q1903" s="41">
        <f>ROUND(N1903*$N$11-O1903, 2)</f>
        <v>0</v>
      </c>
      <c r="R1903" s="45">
        <f>ROUND(N1903-O1903-Q1903, 2)</f>
        <v>0</v>
      </c>
    </row>
    <row r="1904" spans="1:18" x14ac:dyDescent="0.25">
      <c r="A1904" s="2">
        <v>91205</v>
      </c>
      <c r="B1904" s="1" t="s">
        <v>2191</v>
      </c>
      <c r="C1904" s="2" t="s">
        <v>118</v>
      </c>
      <c r="D1904" s="1" t="s">
        <v>2124</v>
      </c>
      <c r="E1904" s="2">
        <v>90287</v>
      </c>
      <c r="F1904" s="2" t="s">
        <v>227</v>
      </c>
      <c r="G1904" s="2">
        <v>68</v>
      </c>
      <c r="H1904" s="2">
        <v>56</v>
      </c>
      <c r="I1904" s="2">
        <v>62</v>
      </c>
      <c r="J1904" s="5" t="s">
        <v>2457</v>
      </c>
      <c r="K1904" s="2" t="s">
        <v>2472</v>
      </c>
      <c r="L1904" s="24">
        <v>0</v>
      </c>
      <c r="M1904" s="37">
        <v>571.00059999999996</v>
      </c>
      <c r="N1904" s="38">
        <v>0</v>
      </c>
      <c r="O1904" s="38">
        <v>0</v>
      </c>
      <c r="P1904" s="36">
        <v>0</v>
      </c>
      <c r="Q1904" s="41">
        <f>ROUND(N1904*$N$11-O1904, 2)</f>
        <v>0</v>
      </c>
      <c r="R1904" s="45">
        <f>ROUND(N1904-O1904-Q1904, 2)</f>
        <v>0</v>
      </c>
    </row>
    <row r="1905" spans="1:18" x14ac:dyDescent="0.25">
      <c r="A1905" s="2">
        <v>91246</v>
      </c>
      <c r="B1905" s="1" t="s">
        <v>2184</v>
      </c>
      <c r="C1905" s="2" t="s">
        <v>118</v>
      </c>
      <c r="D1905" s="1" t="s">
        <v>2185</v>
      </c>
      <c r="E1905" s="2">
        <v>90758</v>
      </c>
      <c r="F1905" s="2" t="s">
        <v>227</v>
      </c>
      <c r="G1905" s="2" t="s">
        <v>2485</v>
      </c>
      <c r="H1905" s="2" t="s">
        <v>2485</v>
      </c>
      <c r="I1905" s="2" t="s">
        <v>2485</v>
      </c>
      <c r="J1905" s="5" t="s">
        <v>2457</v>
      </c>
      <c r="K1905" s="2" t="s">
        <v>2472</v>
      </c>
      <c r="L1905" s="24">
        <v>0</v>
      </c>
      <c r="M1905" s="37">
        <v>471.99549999999999</v>
      </c>
      <c r="N1905" s="38">
        <v>0</v>
      </c>
      <c r="O1905" s="38">
        <v>0</v>
      </c>
      <c r="P1905" s="36">
        <v>0</v>
      </c>
      <c r="Q1905" s="41">
        <f>ROUND(N1905*$N$11-O1905, 2)</f>
        <v>0</v>
      </c>
      <c r="R1905" s="45">
        <f>ROUND(N1905-O1905-Q1905, 2)</f>
        <v>0</v>
      </c>
    </row>
    <row r="1906" spans="1:18" x14ac:dyDescent="0.25">
      <c r="A1906" s="2">
        <v>91269</v>
      </c>
      <c r="B1906" s="1" t="s">
        <v>2197</v>
      </c>
      <c r="C1906" s="2" t="s">
        <v>7</v>
      </c>
      <c r="D1906" s="1" t="s">
        <v>1142</v>
      </c>
      <c r="E1906" s="2">
        <v>4457</v>
      </c>
      <c r="F1906" s="2" t="s">
        <v>1143</v>
      </c>
      <c r="G1906" s="2" t="s">
        <v>2485</v>
      </c>
      <c r="H1906" s="2" t="s">
        <v>2485</v>
      </c>
      <c r="I1906" s="2" t="s">
        <v>2485</v>
      </c>
      <c r="J1906" s="5" t="s">
        <v>2457</v>
      </c>
      <c r="K1906" s="2" t="s">
        <v>2472</v>
      </c>
      <c r="L1906" s="24">
        <v>0</v>
      </c>
      <c r="M1906" s="37">
        <v>33.559600000000003</v>
      </c>
      <c r="N1906" s="38">
        <v>0</v>
      </c>
      <c r="O1906" s="38">
        <v>0</v>
      </c>
      <c r="P1906" s="36">
        <v>0</v>
      </c>
      <c r="Q1906" s="41">
        <f>ROUND(N1906*$N$11-O1906, 2)</f>
        <v>0</v>
      </c>
      <c r="R1906" s="45">
        <f>ROUND(N1906-O1906-Q1906, 2)</f>
        <v>0</v>
      </c>
    </row>
    <row r="1907" spans="1:18" x14ac:dyDescent="0.25">
      <c r="A1907" s="2">
        <v>91286</v>
      </c>
      <c r="B1907" s="1" t="s">
        <v>2199</v>
      </c>
      <c r="C1907" s="2" t="s">
        <v>7</v>
      </c>
      <c r="D1907" s="1" t="s">
        <v>342</v>
      </c>
      <c r="E1907" s="2">
        <v>4240</v>
      </c>
      <c r="F1907" s="2" t="s">
        <v>227</v>
      </c>
      <c r="G1907" s="2">
        <v>38</v>
      </c>
      <c r="H1907" s="2">
        <v>31</v>
      </c>
      <c r="I1907" s="2">
        <v>34.5</v>
      </c>
      <c r="J1907" s="5" t="s">
        <v>2457</v>
      </c>
      <c r="K1907" s="2" t="s">
        <v>2472</v>
      </c>
      <c r="L1907" s="24">
        <v>0</v>
      </c>
      <c r="M1907" s="37">
        <v>196.22049999999999</v>
      </c>
      <c r="N1907" s="38">
        <v>0</v>
      </c>
      <c r="O1907" s="38">
        <v>0</v>
      </c>
      <c r="P1907" s="36">
        <v>0</v>
      </c>
      <c r="Q1907" s="41">
        <f>ROUND(N1907*$N$11-O1907, 2)</f>
        <v>0</v>
      </c>
      <c r="R1907" s="45">
        <f>ROUND(N1907-O1907-Q1907, 2)</f>
        <v>0</v>
      </c>
    </row>
    <row r="1908" spans="1:18" x14ac:dyDescent="0.25">
      <c r="A1908" s="2">
        <v>91318</v>
      </c>
      <c r="B1908" s="1" t="s">
        <v>2205</v>
      </c>
      <c r="C1908" s="2" t="s">
        <v>118</v>
      </c>
      <c r="D1908" s="1" t="s">
        <v>2206</v>
      </c>
      <c r="E1908" s="2">
        <v>91317</v>
      </c>
      <c r="F1908" s="2" t="s">
        <v>227</v>
      </c>
      <c r="G1908" s="2">
        <v>73</v>
      </c>
      <c r="H1908" s="2">
        <v>72</v>
      </c>
      <c r="I1908" s="2">
        <v>72.5</v>
      </c>
      <c r="J1908" s="5" t="s">
        <v>2457</v>
      </c>
      <c r="K1908" s="2" t="s">
        <v>2453</v>
      </c>
      <c r="L1908" s="24">
        <v>225</v>
      </c>
      <c r="M1908" s="37">
        <v>552.65319999999997</v>
      </c>
      <c r="N1908" s="38">
        <v>124346.96999999999</v>
      </c>
      <c r="O1908" s="38">
        <v>75286.880000000005</v>
      </c>
      <c r="P1908" s="36">
        <v>49060.089999999982</v>
      </c>
      <c r="Q1908" s="41">
        <f>ROUND(N1908*$N$11-O1908, 2)</f>
        <v>48458.38</v>
      </c>
      <c r="R1908" s="45">
        <f>ROUND(N1908-O1908-Q1908, 2)</f>
        <v>601.71</v>
      </c>
    </row>
    <row r="1909" spans="1:18" x14ac:dyDescent="0.25">
      <c r="A1909" s="2">
        <v>91320</v>
      </c>
      <c r="B1909" s="1" t="s">
        <v>2207</v>
      </c>
      <c r="C1909" s="2" t="s">
        <v>7</v>
      </c>
      <c r="D1909" s="1" t="s">
        <v>1254</v>
      </c>
      <c r="E1909" s="2">
        <v>4488</v>
      </c>
      <c r="F1909" s="2" t="s">
        <v>1202</v>
      </c>
      <c r="G1909" s="2" t="s">
        <v>2485</v>
      </c>
      <c r="H1909" s="2" t="s">
        <v>2485</v>
      </c>
      <c r="I1909" s="2" t="s">
        <v>2485</v>
      </c>
      <c r="J1909" s="5" t="s">
        <v>2457</v>
      </c>
      <c r="K1909" s="2" t="s">
        <v>2472</v>
      </c>
      <c r="L1909" s="24">
        <v>0</v>
      </c>
      <c r="M1909" s="37">
        <v>10.913399999999999</v>
      </c>
      <c r="N1909" s="38">
        <v>0</v>
      </c>
      <c r="O1909" s="38">
        <v>0</v>
      </c>
      <c r="P1909" s="36">
        <v>0</v>
      </c>
      <c r="Q1909" s="41">
        <f>ROUND(N1909*$N$11-O1909, 2)</f>
        <v>0</v>
      </c>
      <c r="R1909" s="45">
        <f>ROUND(N1909-O1909-Q1909, 2)</f>
        <v>0</v>
      </c>
    </row>
    <row r="1910" spans="1:18" x14ac:dyDescent="0.25">
      <c r="A1910" s="2">
        <v>91343</v>
      </c>
      <c r="B1910" s="1" t="s">
        <v>2210</v>
      </c>
      <c r="C1910" s="2" t="s">
        <v>118</v>
      </c>
      <c r="D1910" s="1" t="s">
        <v>1197</v>
      </c>
      <c r="E1910" s="2">
        <v>91280</v>
      </c>
      <c r="F1910" s="2" t="s">
        <v>227</v>
      </c>
      <c r="G1910" s="2">
        <v>91</v>
      </c>
      <c r="H1910" s="2">
        <v>91</v>
      </c>
      <c r="I1910" s="2">
        <v>91</v>
      </c>
      <c r="J1910" s="5" t="s">
        <v>2457</v>
      </c>
      <c r="K1910" s="2" t="s">
        <v>2453</v>
      </c>
      <c r="L1910" s="24">
        <v>225</v>
      </c>
      <c r="M1910" s="37">
        <v>761.96</v>
      </c>
      <c r="N1910" s="38">
        <v>171441</v>
      </c>
      <c r="O1910" s="38">
        <v>103033</v>
      </c>
      <c r="P1910" s="36">
        <v>68408</v>
      </c>
      <c r="Q1910" s="41">
        <f>ROUND(N1910*$N$11-O1910, 2)</f>
        <v>67578.399999999994</v>
      </c>
      <c r="R1910" s="45">
        <f>ROUND(N1910-O1910-Q1910, 2)</f>
        <v>829.6</v>
      </c>
    </row>
    <row r="1911" spans="1:18" x14ac:dyDescent="0.25">
      <c r="A1911" s="2">
        <v>91755</v>
      </c>
      <c r="B1911" s="1" t="s">
        <v>2217</v>
      </c>
      <c r="C1911" s="2" t="s">
        <v>7</v>
      </c>
      <c r="D1911" s="1" t="s">
        <v>1000</v>
      </c>
      <c r="E1911" s="2">
        <v>4406</v>
      </c>
      <c r="F1911" s="2" t="s">
        <v>900</v>
      </c>
      <c r="G1911" s="2" t="s">
        <v>2485</v>
      </c>
      <c r="H1911" s="2" t="s">
        <v>2485</v>
      </c>
      <c r="I1911" s="2" t="s">
        <v>2485</v>
      </c>
      <c r="J1911" s="5" t="s">
        <v>2457</v>
      </c>
      <c r="K1911" s="2" t="s">
        <v>2472</v>
      </c>
      <c r="L1911" s="24">
        <v>0</v>
      </c>
      <c r="M1911" s="37">
        <v>19.610700000000001</v>
      </c>
      <c r="N1911" s="38">
        <v>0</v>
      </c>
      <c r="O1911" s="38">
        <v>0</v>
      </c>
      <c r="P1911" s="36">
        <v>0</v>
      </c>
      <c r="Q1911" s="41">
        <f>ROUND(N1911*$N$11-O1911, 2)</f>
        <v>0</v>
      </c>
      <c r="R1911" s="45">
        <f>ROUND(N1911-O1911-Q1911, 2)</f>
        <v>0</v>
      </c>
    </row>
    <row r="1912" spans="1:18" x14ac:dyDescent="0.25">
      <c r="A1912" s="2">
        <v>91766</v>
      </c>
      <c r="B1912" s="1" t="s">
        <v>2219</v>
      </c>
      <c r="C1912" s="2" t="s">
        <v>118</v>
      </c>
      <c r="D1912" s="1" t="s">
        <v>1197</v>
      </c>
      <c r="E1912" s="2">
        <v>91309</v>
      </c>
      <c r="F1912" s="2" t="s">
        <v>900</v>
      </c>
      <c r="G1912" s="2">
        <v>86</v>
      </c>
      <c r="H1912" s="2">
        <v>90</v>
      </c>
      <c r="I1912" s="2">
        <v>88</v>
      </c>
      <c r="J1912" s="5" t="s">
        <v>2457</v>
      </c>
      <c r="K1912" s="2" t="s">
        <v>2453</v>
      </c>
      <c r="L1912" s="24">
        <v>225</v>
      </c>
      <c r="M1912" s="37">
        <v>915.28920000000005</v>
      </c>
      <c r="N1912" s="38">
        <v>205940.07</v>
      </c>
      <c r="O1912" s="38">
        <v>124022.14</v>
      </c>
      <c r="P1912" s="36">
        <v>81917.930000000008</v>
      </c>
      <c r="Q1912" s="41">
        <f>ROUND(N1912*$N$11-O1912, 2)</f>
        <v>80921.39</v>
      </c>
      <c r="R1912" s="45">
        <f>ROUND(N1912-O1912-Q1912, 2)</f>
        <v>996.54</v>
      </c>
    </row>
    <row r="1913" spans="1:18" x14ac:dyDescent="0.25">
      <c r="A1913" s="2">
        <v>91785</v>
      </c>
      <c r="B1913" s="1" t="s">
        <v>2229</v>
      </c>
      <c r="C1913" s="2" t="s">
        <v>118</v>
      </c>
      <c r="D1913" s="1" t="s">
        <v>2230</v>
      </c>
      <c r="E1913" s="2">
        <v>91758</v>
      </c>
      <c r="F1913" s="2" t="s">
        <v>227</v>
      </c>
      <c r="G1913" s="2">
        <v>58</v>
      </c>
      <c r="H1913" s="2">
        <v>61</v>
      </c>
      <c r="I1913" s="2">
        <v>59.5</v>
      </c>
      <c r="J1913" s="5" t="s">
        <v>2457</v>
      </c>
      <c r="K1913" s="2" t="s">
        <v>2472</v>
      </c>
      <c r="L1913" s="24">
        <v>0</v>
      </c>
      <c r="M1913" s="37">
        <v>767.85159999999996</v>
      </c>
      <c r="N1913" s="38">
        <v>0</v>
      </c>
      <c r="O1913" s="38">
        <v>0</v>
      </c>
      <c r="P1913" s="36">
        <v>0</v>
      </c>
      <c r="Q1913" s="41">
        <f>ROUND(N1913*$N$11-O1913, 2)</f>
        <v>0</v>
      </c>
      <c r="R1913" s="45">
        <f>ROUND(N1913-O1913-Q1913, 2)</f>
        <v>0</v>
      </c>
    </row>
    <row r="1914" spans="1:18" x14ac:dyDescent="0.25">
      <c r="A1914" s="2">
        <v>91791</v>
      </c>
      <c r="B1914" s="1" t="s">
        <v>2235</v>
      </c>
      <c r="C1914" s="2" t="s">
        <v>118</v>
      </c>
      <c r="D1914" s="1" t="s">
        <v>2235</v>
      </c>
      <c r="E1914" s="2">
        <v>90885</v>
      </c>
      <c r="F1914" s="2" t="s">
        <v>227</v>
      </c>
      <c r="G1914" s="2">
        <v>59</v>
      </c>
      <c r="H1914" s="2">
        <v>55</v>
      </c>
      <c r="I1914" s="2">
        <v>57</v>
      </c>
      <c r="J1914" s="5" t="s">
        <v>2457</v>
      </c>
      <c r="K1914" s="2" t="s">
        <v>2472</v>
      </c>
      <c r="L1914" s="24">
        <v>0</v>
      </c>
      <c r="M1914" s="37">
        <v>346.7756</v>
      </c>
      <c r="N1914" s="38">
        <v>0</v>
      </c>
      <c r="O1914" s="38">
        <v>0</v>
      </c>
      <c r="P1914" s="36">
        <v>0</v>
      </c>
      <c r="Q1914" s="41">
        <f>ROUND(N1914*$N$11-O1914, 2)</f>
        <v>0</v>
      </c>
      <c r="R1914" s="45">
        <f>ROUND(N1914-O1914-Q1914, 2)</f>
        <v>0</v>
      </c>
    </row>
    <row r="1915" spans="1:18" x14ac:dyDescent="0.25">
      <c r="A1915" s="2">
        <v>91825</v>
      </c>
      <c r="B1915" s="1" t="s">
        <v>2242</v>
      </c>
      <c r="C1915" s="2" t="s">
        <v>118</v>
      </c>
      <c r="D1915" s="1" t="s">
        <v>2124</v>
      </c>
      <c r="E1915" s="2">
        <v>90287</v>
      </c>
      <c r="F1915" s="2" t="s">
        <v>227</v>
      </c>
      <c r="G1915" s="2">
        <v>50</v>
      </c>
      <c r="H1915" s="2">
        <v>43</v>
      </c>
      <c r="I1915" s="2">
        <v>46.5</v>
      </c>
      <c r="J1915" s="5" t="s">
        <v>2457</v>
      </c>
      <c r="K1915" s="2" t="s">
        <v>2472</v>
      </c>
      <c r="L1915" s="24">
        <v>0</v>
      </c>
      <c r="M1915" s="37">
        <v>1723.7139</v>
      </c>
      <c r="N1915" s="38">
        <v>0</v>
      </c>
      <c r="O1915" s="38">
        <v>0</v>
      </c>
      <c r="P1915" s="36">
        <v>0</v>
      </c>
      <c r="Q1915" s="41">
        <f>ROUND(N1915*$N$11-O1915, 2)</f>
        <v>0</v>
      </c>
      <c r="R1915" s="45">
        <f>ROUND(N1915-O1915-Q1915, 2)</f>
        <v>0</v>
      </c>
    </row>
    <row r="1916" spans="1:18" x14ac:dyDescent="0.25">
      <c r="A1916" s="2">
        <v>91832</v>
      </c>
      <c r="B1916" s="1" t="s">
        <v>2245</v>
      </c>
      <c r="C1916" s="2" t="s">
        <v>7</v>
      </c>
      <c r="D1916" s="1" t="s">
        <v>992</v>
      </c>
      <c r="E1916" s="2">
        <v>4405</v>
      </c>
      <c r="F1916" s="2" t="s">
        <v>900</v>
      </c>
      <c r="G1916" s="2" t="s">
        <v>2485</v>
      </c>
      <c r="H1916" s="2" t="s">
        <v>2485</v>
      </c>
      <c r="I1916" s="2" t="s">
        <v>2485</v>
      </c>
      <c r="J1916" s="5" t="s">
        <v>2457</v>
      </c>
      <c r="K1916" s="2" t="s">
        <v>2472</v>
      </c>
      <c r="L1916" s="24">
        <v>0</v>
      </c>
      <c r="M1916" s="37">
        <v>47.909700000000001</v>
      </c>
      <c r="N1916" s="38">
        <v>0</v>
      </c>
      <c r="O1916" s="38">
        <v>0</v>
      </c>
      <c r="P1916" s="36">
        <v>0</v>
      </c>
      <c r="Q1916" s="41">
        <f>ROUND(N1916*$N$11-O1916, 2)</f>
        <v>0</v>
      </c>
      <c r="R1916" s="45">
        <f>ROUND(N1916-O1916-Q1916, 2)</f>
        <v>0</v>
      </c>
    </row>
    <row r="1917" spans="1:18" x14ac:dyDescent="0.25">
      <c r="A1917" s="2">
        <v>91879</v>
      </c>
      <c r="B1917" s="1" t="s">
        <v>2246</v>
      </c>
      <c r="C1917" s="2" t="s">
        <v>118</v>
      </c>
      <c r="D1917" s="1" t="s">
        <v>2247</v>
      </c>
      <c r="E1917" s="2">
        <v>91878</v>
      </c>
      <c r="F1917" s="2" t="s">
        <v>227</v>
      </c>
      <c r="G1917" s="2">
        <v>74</v>
      </c>
      <c r="H1917" s="2">
        <v>79</v>
      </c>
      <c r="I1917" s="2">
        <v>76.5</v>
      </c>
      <c r="J1917" s="5" t="s">
        <v>2457</v>
      </c>
      <c r="K1917" s="2" t="s">
        <v>2453</v>
      </c>
      <c r="L1917" s="24">
        <v>225</v>
      </c>
      <c r="M1917" s="37">
        <v>518.68340000000001</v>
      </c>
      <c r="N1917" s="38">
        <v>116703.765</v>
      </c>
      <c r="O1917" s="38">
        <v>70158.509999999995</v>
      </c>
      <c r="P1917" s="36">
        <v>46545.255000000005</v>
      </c>
      <c r="Q1917" s="41">
        <f>ROUND(N1917*$N$11-O1917, 2)</f>
        <v>45980.53</v>
      </c>
      <c r="R1917" s="45">
        <f>ROUND(N1917-O1917-Q1917, 2)</f>
        <v>564.73</v>
      </c>
    </row>
    <row r="1918" spans="1:18" x14ac:dyDescent="0.25">
      <c r="A1918" s="2">
        <v>91997</v>
      </c>
      <c r="B1918" s="1" t="s">
        <v>2251</v>
      </c>
      <c r="C1918" s="2" t="s">
        <v>118</v>
      </c>
      <c r="D1918" s="1" t="s">
        <v>1197</v>
      </c>
      <c r="E1918" s="2">
        <v>91949</v>
      </c>
      <c r="F1918" s="2" t="s">
        <v>227</v>
      </c>
      <c r="G1918" s="2">
        <v>86</v>
      </c>
      <c r="H1918" s="2">
        <v>87</v>
      </c>
      <c r="I1918" s="2">
        <v>86.5</v>
      </c>
      <c r="J1918" s="5" t="s">
        <v>2457</v>
      </c>
      <c r="K1918" s="2" t="s">
        <v>2453</v>
      </c>
      <c r="L1918" s="24">
        <v>225</v>
      </c>
      <c r="M1918" s="37">
        <v>780.43669999999997</v>
      </c>
      <c r="N1918" s="38">
        <v>175598.25750000001</v>
      </c>
      <c r="O1918" s="38">
        <v>105658.55</v>
      </c>
      <c r="P1918" s="36">
        <v>69939.707500000004</v>
      </c>
      <c r="Q1918" s="41">
        <f>ROUND(N1918*$N$11-O1918, 2)</f>
        <v>69089.990000000005</v>
      </c>
      <c r="R1918" s="45">
        <f>ROUND(N1918-O1918-Q1918, 2)</f>
        <v>849.72</v>
      </c>
    </row>
    <row r="1919" spans="1:18" x14ac:dyDescent="0.25">
      <c r="A1919" s="2">
        <v>92030</v>
      </c>
      <c r="B1919" s="1" t="s">
        <v>2252</v>
      </c>
      <c r="C1919" s="2" t="s">
        <v>118</v>
      </c>
      <c r="D1919" s="1" t="s">
        <v>1197</v>
      </c>
      <c r="E1919" s="2">
        <v>91339</v>
      </c>
      <c r="F1919" s="2" t="s">
        <v>227</v>
      </c>
      <c r="G1919" s="2">
        <v>84</v>
      </c>
      <c r="H1919" s="2">
        <v>92</v>
      </c>
      <c r="I1919" s="2">
        <v>88</v>
      </c>
      <c r="J1919" s="5" t="s">
        <v>2457</v>
      </c>
      <c r="K1919" s="2" t="s">
        <v>2453</v>
      </c>
      <c r="L1919" s="24">
        <v>225</v>
      </c>
      <c r="M1919" s="37">
        <v>774.29160000000002</v>
      </c>
      <c r="N1919" s="38">
        <v>174215.61000000002</v>
      </c>
      <c r="O1919" s="38">
        <v>104524.02</v>
      </c>
      <c r="P1919" s="36">
        <v>69691.590000000011</v>
      </c>
      <c r="Q1919" s="41">
        <f>ROUND(N1919*$N$11-O1919, 2)</f>
        <v>68848.56</v>
      </c>
      <c r="R1919" s="45">
        <f>ROUND(N1919-O1919-Q1919, 2)</f>
        <v>843.03</v>
      </c>
    </row>
    <row r="1920" spans="1:18" x14ac:dyDescent="0.25">
      <c r="A1920" s="2">
        <v>92233</v>
      </c>
      <c r="B1920" s="1" t="s">
        <v>2270</v>
      </c>
      <c r="C1920" s="2" t="s">
        <v>118</v>
      </c>
      <c r="D1920" s="1" t="s">
        <v>2124</v>
      </c>
      <c r="E1920" s="2">
        <v>90287</v>
      </c>
      <c r="F1920" s="2" t="s">
        <v>1075</v>
      </c>
      <c r="G1920" s="2">
        <v>55</v>
      </c>
      <c r="H1920" s="2">
        <v>49</v>
      </c>
      <c r="I1920" s="2">
        <v>52</v>
      </c>
      <c r="J1920" s="5" t="s">
        <v>2457</v>
      </c>
      <c r="K1920" s="2" t="s">
        <v>2472</v>
      </c>
      <c r="L1920" s="24">
        <v>0</v>
      </c>
      <c r="M1920" s="37">
        <v>442.62490000000003</v>
      </c>
      <c r="N1920" s="38">
        <v>0</v>
      </c>
      <c r="O1920" s="38">
        <v>0</v>
      </c>
      <c r="P1920" s="36">
        <v>0</v>
      </c>
      <c r="Q1920" s="41">
        <f>ROUND(N1920*$N$11-O1920, 2)</f>
        <v>0</v>
      </c>
      <c r="R1920" s="45">
        <f>ROUND(N1920-O1920-Q1920, 2)</f>
        <v>0</v>
      </c>
    </row>
    <row r="1921" spans="1:18" x14ac:dyDescent="0.25">
      <c r="A1921" s="2">
        <v>92247</v>
      </c>
      <c r="B1921" s="1" t="s">
        <v>2276</v>
      </c>
      <c r="C1921" s="2" t="s">
        <v>118</v>
      </c>
      <c r="D1921" s="1" t="s">
        <v>2276</v>
      </c>
      <c r="E1921" s="2">
        <v>91340</v>
      </c>
      <c r="F1921" s="2" t="s">
        <v>227</v>
      </c>
      <c r="G1921" s="2">
        <v>84</v>
      </c>
      <c r="H1921" s="2">
        <v>67</v>
      </c>
      <c r="I1921" s="2">
        <v>75.5</v>
      </c>
      <c r="J1921" s="5" t="s">
        <v>2457</v>
      </c>
      <c r="K1921" s="2" t="s">
        <v>2453</v>
      </c>
      <c r="L1921" s="24">
        <v>225</v>
      </c>
      <c r="M1921" s="37">
        <v>48.752800000000001</v>
      </c>
      <c r="N1921" s="38">
        <v>10969.380000000001</v>
      </c>
      <c r="O1921" s="38">
        <v>6581.63</v>
      </c>
      <c r="P1921" s="36">
        <v>4387.7500000000009</v>
      </c>
      <c r="Q1921" s="41">
        <f>ROUND(N1921*$N$11-O1921, 2)</f>
        <v>4334.67</v>
      </c>
      <c r="R1921" s="45">
        <f>ROUND(N1921-O1921-Q1921, 2)</f>
        <v>53.08</v>
      </c>
    </row>
    <row r="1922" spans="1:18" x14ac:dyDescent="0.25">
      <c r="A1922" s="2">
        <v>92270</v>
      </c>
      <c r="B1922" s="1" t="s">
        <v>2281</v>
      </c>
      <c r="C1922" s="2" t="s">
        <v>118</v>
      </c>
      <c r="D1922" s="1" t="s">
        <v>785</v>
      </c>
      <c r="E1922" s="2">
        <v>4355</v>
      </c>
      <c r="F1922" s="2" t="s">
        <v>227</v>
      </c>
      <c r="G1922" s="2">
        <v>60</v>
      </c>
      <c r="H1922" s="2">
        <v>62</v>
      </c>
      <c r="I1922" s="2">
        <v>61</v>
      </c>
      <c r="J1922" s="5" t="s">
        <v>2457</v>
      </c>
      <c r="K1922" s="2" t="s">
        <v>2472</v>
      </c>
      <c r="L1922" s="24">
        <v>0</v>
      </c>
      <c r="M1922" s="37">
        <v>1066.6030000000001</v>
      </c>
      <c r="N1922" s="38">
        <v>0</v>
      </c>
      <c r="O1922" s="38">
        <v>0</v>
      </c>
      <c r="P1922" s="36">
        <v>0</v>
      </c>
      <c r="Q1922" s="41">
        <f>ROUND(N1922*$N$11-O1922, 2)</f>
        <v>0</v>
      </c>
      <c r="R1922" s="45">
        <f>ROUND(N1922-O1922-Q1922, 2)</f>
        <v>0</v>
      </c>
    </row>
    <row r="1923" spans="1:18" x14ac:dyDescent="0.25">
      <c r="A1923" s="2">
        <v>92313</v>
      </c>
      <c r="B1923" s="1" t="s">
        <v>2286</v>
      </c>
      <c r="C1923" s="2" t="s">
        <v>118</v>
      </c>
      <c r="D1923" s="1" t="s">
        <v>2287</v>
      </c>
      <c r="E1923" s="2">
        <v>92312</v>
      </c>
      <c r="F1923" s="2" t="s">
        <v>227</v>
      </c>
      <c r="G1923" s="2">
        <v>76</v>
      </c>
      <c r="H1923" s="2">
        <v>80</v>
      </c>
      <c r="I1923" s="2">
        <v>78</v>
      </c>
      <c r="J1923" s="5" t="s">
        <v>2457</v>
      </c>
      <c r="K1923" s="2" t="s">
        <v>2453</v>
      </c>
      <c r="L1923" s="24">
        <v>225</v>
      </c>
      <c r="M1923" s="37">
        <v>491.096</v>
      </c>
      <c r="N1923" s="38">
        <v>110496.6</v>
      </c>
      <c r="O1923" s="38">
        <v>66486.64</v>
      </c>
      <c r="P1923" s="36">
        <v>44009.960000000006</v>
      </c>
      <c r="Q1923" s="41">
        <f>ROUND(N1923*$N$11-O1923, 2)</f>
        <v>43475.27</v>
      </c>
      <c r="R1923" s="45">
        <f>ROUND(N1923-O1923-Q1923, 2)</f>
        <v>534.69000000000005</v>
      </c>
    </row>
    <row r="1924" spans="1:18" x14ac:dyDescent="0.25">
      <c r="A1924" s="2">
        <v>92315</v>
      </c>
      <c r="B1924" s="1" t="s">
        <v>2288</v>
      </c>
      <c r="C1924" s="2" t="s">
        <v>118</v>
      </c>
      <c r="D1924" s="1" t="s">
        <v>2289</v>
      </c>
      <c r="E1924" s="2">
        <v>92314</v>
      </c>
      <c r="F1924" s="2" t="s">
        <v>227</v>
      </c>
      <c r="G1924" s="2">
        <v>67</v>
      </c>
      <c r="H1924" s="2">
        <v>66</v>
      </c>
      <c r="I1924" s="2">
        <v>66.5</v>
      </c>
      <c r="J1924" s="5" t="s">
        <v>2457</v>
      </c>
      <c r="K1924" s="2" t="s">
        <v>2453</v>
      </c>
      <c r="L1924" s="24">
        <v>225</v>
      </c>
      <c r="M1924" s="37">
        <v>492.75420000000003</v>
      </c>
      <c r="N1924" s="38">
        <v>110869.69500000001</v>
      </c>
      <c r="O1924" s="38">
        <v>66728.95</v>
      </c>
      <c r="P1924" s="36">
        <v>44140.74500000001</v>
      </c>
      <c r="Q1924" s="41">
        <f>ROUND(N1924*$N$11-O1924, 2)</f>
        <v>43604.25</v>
      </c>
      <c r="R1924" s="45">
        <f>ROUND(N1924-O1924-Q1924, 2)</f>
        <v>536.5</v>
      </c>
    </row>
    <row r="1925" spans="1:18" x14ac:dyDescent="0.25">
      <c r="A1925" s="2">
        <v>92317</v>
      </c>
      <c r="B1925" s="1" t="s">
        <v>2290</v>
      </c>
      <c r="C1925" s="2" t="s">
        <v>118</v>
      </c>
      <c r="D1925" s="1" t="s">
        <v>2291</v>
      </c>
      <c r="E1925" s="2">
        <v>92316</v>
      </c>
      <c r="F1925" s="2" t="s">
        <v>227</v>
      </c>
      <c r="G1925" s="2">
        <v>64</v>
      </c>
      <c r="H1925" s="2">
        <v>69</v>
      </c>
      <c r="I1925" s="2">
        <v>66.5</v>
      </c>
      <c r="J1925" s="5" t="s">
        <v>2457</v>
      </c>
      <c r="K1925" s="2" t="s">
        <v>2453</v>
      </c>
      <c r="L1925" s="24">
        <v>225</v>
      </c>
      <c r="M1925" s="37">
        <v>484.48869999999999</v>
      </c>
      <c r="N1925" s="38">
        <v>109009.9575</v>
      </c>
      <c r="O1925" s="38">
        <v>65549.94</v>
      </c>
      <c r="P1925" s="36">
        <v>43460.017500000002</v>
      </c>
      <c r="Q1925" s="41">
        <f>ROUND(N1925*$N$11-O1925, 2)</f>
        <v>42932.52</v>
      </c>
      <c r="R1925" s="45">
        <f>ROUND(N1925-O1925-Q1925, 2)</f>
        <v>527.5</v>
      </c>
    </row>
    <row r="1926" spans="1:18" x14ac:dyDescent="0.25">
      <c r="A1926" s="2">
        <v>92319</v>
      </c>
      <c r="B1926" s="1" t="s">
        <v>2292</v>
      </c>
      <c r="C1926" s="2" t="s">
        <v>118</v>
      </c>
      <c r="D1926" s="1" t="s">
        <v>1197</v>
      </c>
      <c r="E1926" s="2">
        <v>92318</v>
      </c>
      <c r="F1926" s="2" t="s">
        <v>900</v>
      </c>
      <c r="G1926" s="2">
        <v>88</v>
      </c>
      <c r="H1926" s="2">
        <v>87</v>
      </c>
      <c r="I1926" s="2">
        <v>87.5</v>
      </c>
      <c r="J1926" s="5" t="s">
        <v>2457</v>
      </c>
      <c r="K1926" s="2" t="s">
        <v>2453</v>
      </c>
      <c r="L1926" s="24">
        <v>225</v>
      </c>
      <c r="M1926" s="37">
        <v>655.29169999999999</v>
      </c>
      <c r="N1926" s="38">
        <v>147440.63250000001</v>
      </c>
      <c r="O1926" s="38">
        <v>89222.74</v>
      </c>
      <c r="P1926" s="36">
        <v>58217.892500000002</v>
      </c>
      <c r="Q1926" s="41">
        <f>ROUND(N1926*$N$11-O1926, 2)</f>
        <v>57504.43</v>
      </c>
      <c r="R1926" s="45">
        <f>ROUND(N1926-O1926-Q1926, 2)</f>
        <v>713.46</v>
      </c>
    </row>
    <row r="1927" spans="1:18" x14ac:dyDescent="0.25">
      <c r="A1927" s="2">
        <v>92321</v>
      </c>
      <c r="B1927" s="1" t="s">
        <v>2293</v>
      </c>
      <c r="C1927" s="2" t="s">
        <v>118</v>
      </c>
      <c r="D1927" s="1" t="s">
        <v>1197</v>
      </c>
      <c r="E1927" s="2">
        <v>92320</v>
      </c>
      <c r="F1927" s="2" t="s">
        <v>1202</v>
      </c>
      <c r="G1927" s="2">
        <v>80</v>
      </c>
      <c r="H1927" s="2">
        <v>84</v>
      </c>
      <c r="I1927" s="2">
        <v>82</v>
      </c>
      <c r="J1927" s="5" t="s">
        <v>2457</v>
      </c>
      <c r="K1927" s="2" t="s">
        <v>2453</v>
      </c>
      <c r="L1927" s="24">
        <v>225</v>
      </c>
      <c r="M1927" s="37">
        <v>667.08699999999999</v>
      </c>
      <c r="N1927" s="38">
        <v>150094.57500000001</v>
      </c>
      <c r="O1927" s="38">
        <v>91192.35</v>
      </c>
      <c r="P1927" s="36">
        <v>58902.225000000006</v>
      </c>
      <c r="Q1927" s="41">
        <f>ROUND(N1927*$N$11-O1927, 2)</f>
        <v>58175.92</v>
      </c>
      <c r="R1927" s="45">
        <f>ROUND(N1927-O1927-Q1927, 2)</f>
        <v>726.31</v>
      </c>
    </row>
    <row r="1928" spans="1:18" x14ac:dyDescent="0.25">
      <c r="A1928" s="2">
        <v>92350</v>
      </c>
      <c r="B1928" s="1" t="s">
        <v>2297</v>
      </c>
      <c r="C1928" s="2" t="s">
        <v>118</v>
      </c>
      <c r="D1928" s="1" t="s">
        <v>1197</v>
      </c>
      <c r="E1928" s="2">
        <v>92349</v>
      </c>
      <c r="F1928" s="2" t="s">
        <v>227</v>
      </c>
      <c r="G1928" s="2">
        <v>71</v>
      </c>
      <c r="H1928" s="2">
        <v>76</v>
      </c>
      <c r="I1928" s="2">
        <v>73.5</v>
      </c>
      <c r="J1928" s="5" t="s">
        <v>2457</v>
      </c>
      <c r="K1928" s="2" t="s">
        <v>2453</v>
      </c>
      <c r="L1928" s="24">
        <v>225</v>
      </c>
      <c r="M1928" s="37">
        <v>454.4683</v>
      </c>
      <c r="N1928" s="38">
        <v>102255.36749999999</v>
      </c>
      <c r="O1928" s="38">
        <v>60890.43</v>
      </c>
      <c r="P1928" s="36">
        <v>41364.937499999993</v>
      </c>
      <c r="Q1928" s="41">
        <f>ROUND(N1928*$N$11-O1928, 2)</f>
        <v>40870.120000000003</v>
      </c>
      <c r="R1928" s="45">
        <f>ROUND(N1928-O1928-Q1928, 2)</f>
        <v>494.82</v>
      </c>
    </row>
    <row r="1929" spans="1:18" x14ac:dyDescent="0.25">
      <c r="A1929" s="2">
        <v>92407</v>
      </c>
      <c r="B1929" s="1" t="s">
        <v>2299</v>
      </c>
      <c r="C1929" s="2" t="s">
        <v>118</v>
      </c>
      <c r="D1929" s="1" t="s">
        <v>741</v>
      </c>
      <c r="E1929" s="2">
        <v>4309</v>
      </c>
      <c r="F1929" s="2" t="s">
        <v>227</v>
      </c>
      <c r="G1929" s="2" t="s">
        <v>2485</v>
      </c>
      <c r="H1929" s="2" t="s">
        <v>2485</v>
      </c>
      <c r="I1929" s="2" t="s">
        <v>2485</v>
      </c>
      <c r="J1929" s="5" t="s">
        <v>2457</v>
      </c>
      <c r="K1929" s="2" t="s">
        <v>2472</v>
      </c>
      <c r="L1929" s="24">
        <v>0</v>
      </c>
      <c r="M1929" s="37">
        <v>0</v>
      </c>
      <c r="N1929" s="38">
        <v>0</v>
      </c>
      <c r="O1929" s="38">
        <v>0</v>
      </c>
      <c r="P1929" s="36">
        <v>0</v>
      </c>
      <c r="Q1929" s="41">
        <f>ROUND(N1929*$N$11-O1929, 2)</f>
        <v>0</v>
      </c>
      <c r="R1929" s="45">
        <f>ROUND(N1929-O1929-Q1929, 2)</f>
        <v>0</v>
      </c>
    </row>
    <row r="1930" spans="1:18" x14ac:dyDescent="0.25">
      <c r="A1930" s="2">
        <v>92518</v>
      </c>
      <c r="B1930" s="1" t="s">
        <v>2304</v>
      </c>
      <c r="C1930" s="2" t="s">
        <v>118</v>
      </c>
      <c r="D1930" s="1" t="s">
        <v>1498</v>
      </c>
      <c r="E1930" s="2">
        <v>79000</v>
      </c>
      <c r="F1930" s="2" t="s">
        <v>900</v>
      </c>
      <c r="G1930" s="2" t="s">
        <v>2485</v>
      </c>
      <c r="H1930" s="2" t="s">
        <v>2485</v>
      </c>
      <c r="I1930" s="2" t="s">
        <v>2485</v>
      </c>
      <c r="J1930" s="5" t="s">
        <v>2457</v>
      </c>
      <c r="K1930" s="2" t="s">
        <v>2472</v>
      </c>
      <c r="L1930" s="24">
        <v>0</v>
      </c>
      <c r="M1930" s="37">
        <v>19.6843</v>
      </c>
      <c r="N1930" s="38">
        <v>0</v>
      </c>
      <c r="O1930" s="38">
        <v>0</v>
      </c>
      <c r="P1930" s="36">
        <v>0</v>
      </c>
      <c r="Q1930" s="41">
        <f>ROUND(N1930*$N$11-O1930, 2)</f>
        <v>0</v>
      </c>
      <c r="R1930" s="45">
        <f>ROUND(N1930-O1930-Q1930, 2)</f>
        <v>0</v>
      </c>
    </row>
    <row r="1931" spans="1:18" x14ac:dyDescent="0.25">
      <c r="A1931" s="2">
        <v>92521</v>
      </c>
      <c r="B1931" s="1" t="s">
        <v>2305</v>
      </c>
      <c r="C1931" s="2" t="s">
        <v>118</v>
      </c>
      <c r="D1931" s="1" t="s">
        <v>2306</v>
      </c>
      <c r="E1931" s="2">
        <v>92520</v>
      </c>
      <c r="F1931" s="2" t="s">
        <v>227</v>
      </c>
      <c r="G1931" s="2">
        <v>45</v>
      </c>
      <c r="H1931" s="2">
        <v>39</v>
      </c>
      <c r="I1931" s="2">
        <v>42</v>
      </c>
      <c r="J1931" s="5" t="s">
        <v>2457</v>
      </c>
      <c r="K1931" s="2" t="s">
        <v>2472</v>
      </c>
      <c r="L1931" s="24">
        <v>0</v>
      </c>
      <c r="M1931" s="37">
        <v>546.34900000000005</v>
      </c>
      <c r="N1931" s="38">
        <v>0</v>
      </c>
      <c r="O1931" s="38">
        <v>0</v>
      </c>
      <c r="P1931" s="36">
        <v>0</v>
      </c>
      <c r="Q1931" s="41">
        <f>ROUND(N1931*$N$11-O1931, 2)</f>
        <v>0</v>
      </c>
      <c r="R1931" s="45">
        <f>ROUND(N1931-O1931-Q1931, 2)</f>
        <v>0</v>
      </c>
    </row>
    <row r="1932" spans="1:18" x14ac:dyDescent="0.25">
      <c r="A1932" s="2">
        <v>92522</v>
      </c>
      <c r="B1932" s="1" t="s">
        <v>2307</v>
      </c>
      <c r="C1932" s="2" t="s">
        <v>118</v>
      </c>
      <c r="D1932" s="1" t="s">
        <v>2308</v>
      </c>
      <c r="E1932" s="2">
        <v>92519</v>
      </c>
      <c r="F1932" s="2" t="s">
        <v>227</v>
      </c>
      <c r="G1932" s="2">
        <v>62</v>
      </c>
      <c r="H1932" s="2">
        <v>62</v>
      </c>
      <c r="I1932" s="2">
        <v>62</v>
      </c>
      <c r="J1932" s="5" t="s">
        <v>2457</v>
      </c>
      <c r="K1932" s="2" t="s">
        <v>2472</v>
      </c>
      <c r="L1932" s="24">
        <v>0</v>
      </c>
      <c r="M1932" s="37">
        <v>686.96289999999999</v>
      </c>
      <c r="N1932" s="38">
        <v>0</v>
      </c>
      <c r="O1932" s="38">
        <v>0</v>
      </c>
      <c r="P1932" s="36">
        <v>0</v>
      </c>
      <c r="Q1932" s="41">
        <f>ROUND(N1932*$N$11-O1932, 2)</f>
        <v>0</v>
      </c>
      <c r="R1932" s="45">
        <f>ROUND(N1932-O1932-Q1932, 2)</f>
        <v>0</v>
      </c>
    </row>
    <row r="1933" spans="1:18" x14ac:dyDescent="0.25">
      <c r="A1933" s="2">
        <v>92567</v>
      </c>
      <c r="B1933" s="1" t="s">
        <v>2314</v>
      </c>
      <c r="C1933" s="2" t="s">
        <v>118</v>
      </c>
      <c r="D1933" s="1" t="s">
        <v>2314</v>
      </c>
      <c r="E1933" s="2">
        <v>92566</v>
      </c>
      <c r="F1933" s="2" t="s">
        <v>227</v>
      </c>
      <c r="G1933" s="2" t="s">
        <v>2485</v>
      </c>
      <c r="H1933" s="2" t="s">
        <v>2485</v>
      </c>
      <c r="I1933" s="2" t="s">
        <v>2485</v>
      </c>
      <c r="J1933" s="5" t="s">
        <v>2457</v>
      </c>
      <c r="K1933" s="2" t="s">
        <v>2453</v>
      </c>
      <c r="L1933" s="24">
        <v>225</v>
      </c>
      <c r="M1933" s="37">
        <v>66.910200000000003</v>
      </c>
      <c r="N1933" s="38">
        <v>15054.795</v>
      </c>
      <c r="O1933" s="38">
        <v>9231.33</v>
      </c>
      <c r="P1933" s="36">
        <v>5823.4650000000001</v>
      </c>
      <c r="Q1933" s="41">
        <f>ROUND(N1933*$N$11-O1933, 2)</f>
        <v>5750.61</v>
      </c>
      <c r="R1933" s="45">
        <f>ROUND(N1933-O1933-Q1933, 2)</f>
        <v>72.86</v>
      </c>
    </row>
    <row r="1934" spans="1:18" x14ac:dyDescent="0.25">
      <c r="A1934" s="2">
        <v>92621</v>
      </c>
      <c r="B1934" s="1" t="s">
        <v>2326</v>
      </c>
      <c r="C1934" s="2" t="s">
        <v>118</v>
      </c>
      <c r="D1934" s="1" t="s">
        <v>1423</v>
      </c>
      <c r="E1934" s="2">
        <v>92620</v>
      </c>
      <c r="F1934" s="2" t="s">
        <v>227</v>
      </c>
      <c r="G1934" s="2">
        <v>85</v>
      </c>
      <c r="H1934" s="2">
        <v>70</v>
      </c>
      <c r="I1934" s="2">
        <v>77.5</v>
      </c>
      <c r="J1934" s="5" t="s">
        <v>2457</v>
      </c>
      <c r="K1934" s="2" t="s">
        <v>2453</v>
      </c>
      <c r="L1934" s="24">
        <v>225</v>
      </c>
      <c r="M1934" s="37">
        <v>735.4434</v>
      </c>
      <c r="N1934" s="38">
        <v>165474.76499999998</v>
      </c>
      <c r="O1934" s="38">
        <v>99845.3</v>
      </c>
      <c r="P1934" s="36">
        <v>65629.464999999982</v>
      </c>
      <c r="Q1934" s="41">
        <f>ROUND(N1934*$N$11-O1934, 2)</f>
        <v>64828.73</v>
      </c>
      <c r="R1934" s="45">
        <f>ROUND(N1934-O1934-Q1934, 2)</f>
        <v>800.73</v>
      </c>
    </row>
    <row r="1935" spans="1:18" x14ac:dyDescent="0.25">
      <c r="A1935" s="2">
        <v>92641</v>
      </c>
      <c r="B1935" s="1" t="s">
        <v>2331</v>
      </c>
      <c r="C1935" s="2" t="s">
        <v>7</v>
      </c>
      <c r="D1935" s="1" t="s">
        <v>1263</v>
      </c>
      <c r="E1935" s="2">
        <v>4499</v>
      </c>
      <c r="F1935" s="2" t="s">
        <v>1079</v>
      </c>
      <c r="G1935" s="2" t="s">
        <v>2485</v>
      </c>
      <c r="H1935" s="2" t="s">
        <v>2485</v>
      </c>
      <c r="I1935" s="2" t="s">
        <v>2485</v>
      </c>
      <c r="J1935" s="5" t="s">
        <v>2457</v>
      </c>
      <c r="K1935" s="2" t="s">
        <v>2472</v>
      </c>
      <c r="L1935" s="24">
        <v>0</v>
      </c>
      <c r="M1935" s="37">
        <v>6.5303000000000004</v>
      </c>
      <c r="N1935" s="38">
        <v>0</v>
      </c>
      <c r="O1935" s="38">
        <v>0</v>
      </c>
      <c r="P1935" s="36">
        <v>0</v>
      </c>
      <c r="Q1935" s="41">
        <f>ROUND(N1935*$N$11-O1935, 2)</f>
        <v>0</v>
      </c>
      <c r="R1935" s="45">
        <f>ROUND(N1935-O1935-Q1935, 2)</f>
        <v>0</v>
      </c>
    </row>
    <row r="1936" spans="1:18" x14ac:dyDescent="0.25">
      <c r="A1936" s="2">
        <v>92686</v>
      </c>
      <c r="B1936" s="1" t="s">
        <v>2333</v>
      </c>
      <c r="C1936" s="2" t="s">
        <v>7</v>
      </c>
      <c r="D1936" s="1" t="s">
        <v>18</v>
      </c>
      <c r="E1936" s="2">
        <v>4155</v>
      </c>
      <c r="F1936" s="2" t="s">
        <v>9</v>
      </c>
      <c r="G1936" s="2" t="s">
        <v>2485</v>
      </c>
      <c r="H1936" s="2" t="s">
        <v>2485</v>
      </c>
      <c r="I1936" s="2" t="s">
        <v>2485</v>
      </c>
      <c r="J1936" s="5" t="s">
        <v>2457</v>
      </c>
      <c r="K1936" s="2" t="s">
        <v>2472</v>
      </c>
      <c r="L1936" s="24">
        <v>0</v>
      </c>
      <c r="M1936" s="37">
        <v>3.8056000000000001</v>
      </c>
      <c r="N1936" s="38">
        <v>0</v>
      </c>
      <c r="O1936" s="38">
        <v>0</v>
      </c>
      <c r="P1936" s="36">
        <v>0</v>
      </c>
      <c r="Q1936" s="41">
        <f>ROUND(N1936*$N$11-O1936, 2)</f>
        <v>0</v>
      </c>
      <c r="R1936" s="45">
        <f>ROUND(N1936-O1936-Q1936, 2)</f>
        <v>0</v>
      </c>
    </row>
    <row r="1937" spans="1:18" x14ac:dyDescent="0.25">
      <c r="A1937" s="2">
        <v>92707</v>
      </c>
      <c r="B1937" s="1" t="s">
        <v>2335</v>
      </c>
      <c r="C1937" s="2" t="s">
        <v>118</v>
      </c>
      <c r="D1937" s="1" t="s">
        <v>2336</v>
      </c>
      <c r="E1937" s="2">
        <v>92704</v>
      </c>
      <c r="F1937" s="2" t="s">
        <v>227</v>
      </c>
      <c r="G1937" s="2">
        <v>61</v>
      </c>
      <c r="H1937" s="2">
        <v>79</v>
      </c>
      <c r="I1937" s="2">
        <v>70</v>
      </c>
      <c r="J1937" s="5" t="s">
        <v>2457</v>
      </c>
      <c r="K1937" s="2" t="s">
        <v>2453</v>
      </c>
      <c r="L1937" s="24">
        <v>225</v>
      </c>
      <c r="M1937" s="37">
        <v>484.16239999999999</v>
      </c>
      <c r="N1937" s="38">
        <v>108936.54</v>
      </c>
      <c r="O1937" s="38">
        <v>65895.09</v>
      </c>
      <c r="P1937" s="36">
        <v>43041.45</v>
      </c>
      <c r="Q1937" s="41">
        <f>ROUND(N1937*$N$11-O1937, 2)</f>
        <v>42514.31</v>
      </c>
      <c r="R1937" s="45">
        <f>ROUND(N1937-O1937-Q1937, 2)</f>
        <v>527.14</v>
      </c>
    </row>
    <row r="1938" spans="1:18" x14ac:dyDescent="0.25">
      <c r="A1938" s="2">
        <v>92708</v>
      </c>
      <c r="B1938" s="1" t="s">
        <v>2337</v>
      </c>
      <c r="C1938" s="2" t="s">
        <v>118</v>
      </c>
      <c r="D1938" s="1" t="s">
        <v>2338</v>
      </c>
      <c r="E1938" s="2">
        <v>92656</v>
      </c>
      <c r="F1938" s="2" t="s">
        <v>227</v>
      </c>
      <c r="G1938" s="2">
        <v>83</v>
      </c>
      <c r="H1938" s="2">
        <v>83</v>
      </c>
      <c r="I1938" s="2">
        <v>83</v>
      </c>
      <c r="J1938" s="5" t="s">
        <v>2457</v>
      </c>
      <c r="K1938" s="2" t="s">
        <v>2453</v>
      </c>
      <c r="L1938" s="24">
        <v>225</v>
      </c>
      <c r="M1938" s="37">
        <v>649.33939999999996</v>
      </c>
      <c r="N1938" s="38">
        <v>146101.36499999999</v>
      </c>
      <c r="O1938" s="38">
        <v>88117.65</v>
      </c>
      <c r="P1938" s="36">
        <v>57983.714999999997</v>
      </c>
      <c r="Q1938" s="41">
        <f>ROUND(N1938*$N$11-O1938, 2)</f>
        <v>57276.73</v>
      </c>
      <c r="R1938" s="45">
        <f>ROUND(N1938-O1938-Q1938, 2)</f>
        <v>706.98</v>
      </c>
    </row>
    <row r="1939" spans="1:18" x14ac:dyDescent="0.25">
      <c r="A1939" s="2">
        <v>92732</v>
      </c>
      <c r="B1939" s="1" t="s">
        <v>2341</v>
      </c>
      <c r="C1939" s="2" t="s">
        <v>118</v>
      </c>
      <c r="D1939" s="1" t="s">
        <v>2342</v>
      </c>
      <c r="E1939" s="2">
        <v>92657</v>
      </c>
      <c r="F1939" s="2" t="s">
        <v>227</v>
      </c>
      <c r="G1939" s="2">
        <v>55</v>
      </c>
      <c r="H1939" s="2">
        <v>55</v>
      </c>
      <c r="I1939" s="2">
        <v>55</v>
      </c>
      <c r="J1939" s="5" t="s">
        <v>2457</v>
      </c>
      <c r="K1939" s="2" t="s">
        <v>2472</v>
      </c>
      <c r="L1939" s="24">
        <v>0</v>
      </c>
      <c r="M1939" s="37">
        <v>569.78070000000002</v>
      </c>
      <c r="N1939" s="38">
        <v>0</v>
      </c>
      <c r="O1939" s="38">
        <v>0</v>
      </c>
      <c r="P1939" s="36">
        <v>0</v>
      </c>
      <c r="Q1939" s="41">
        <f>ROUND(N1939*$N$11-O1939, 2)</f>
        <v>0</v>
      </c>
      <c r="R1939" s="45">
        <f>ROUND(N1939-O1939-Q1939, 2)</f>
        <v>0</v>
      </c>
    </row>
    <row r="1940" spans="1:18" x14ac:dyDescent="0.25">
      <c r="A1940" s="2">
        <v>92735</v>
      </c>
      <c r="B1940" s="1" t="s">
        <v>2343</v>
      </c>
      <c r="C1940" s="2" t="s">
        <v>118</v>
      </c>
      <c r="D1940" s="1" t="s">
        <v>1197</v>
      </c>
      <c r="E1940" s="2">
        <v>92734</v>
      </c>
      <c r="F1940" s="2" t="s">
        <v>227</v>
      </c>
      <c r="G1940" s="2">
        <v>80</v>
      </c>
      <c r="H1940" s="2">
        <v>89</v>
      </c>
      <c r="I1940" s="2">
        <v>84.5</v>
      </c>
      <c r="J1940" s="5" t="s">
        <v>2457</v>
      </c>
      <c r="K1940" s="2" t="s">
        <v>2453</v>
      </c>
      <c r="L1940" s="24">
        <v>225</v>
      </c>
      <c r="M1940" s="37">
        <v>273.50560000000002</v>
      </c>
      <c r="N1940" s="38">
        <v>61538.76</v>
      </c>
      <c r="O1940" s="38">
        <v>37541.379999999997</v>
      </c>
      <c r="P1940" s="36">
        <v>23997.380000000005</v>
      </c>
      <c r="Q1940" s="41">
        <f>ROUND(N1940*$N$11-O1940, 2)</f>
        <v>23699.59</v>
      </c>
      <c r="R1940" s="45">
        <f>ROUND(N1940-O1940-Q1940, 2)</f>
        <v>297.79000000000002</v>
      </c>
    </row>
    <row r="1941" spans="1:18" x14ac:dyDescent="0.25">
      <c r="A1941" s="2">
        <v>92737</v>
      </c>
      <c r="B1941" s="1" t="s">
        <v>2344</v>
      </c>
      <c r="C1941" s="2" t="s">
        <v>118</v>
      </c>
      <c r="D1941" s="1" t="s">
        <v>1197</v>
      </c>
      <c r="E1941" s="2">
        <v>92736</v>
      </c>
      <c r="F1941" s="2" t="s">
        <v>227</v>
      </c>
      <c r="G1941" s="2">
        <v>74</v>
      </c>
      <c r="H1941" s="2">
        <v>75</v>
      </c>
      <c r="I1941" s="2">
        <v>74.5</v>
      </c>
      <c r="J1941" s="5" t="s">
        <v>2457</v>
      </c>
      <c r="K1941" s="2" t="s">
        <v>2453</v>
      </c>
      <c r="L1941" s="24">
        <v>225</v>
      </c>
      <c r="M1941" s="37">
        <v>607.99339999999995</v>
      </c>
      <c r="N1941" s="38">
        <v>136798.51499999998</v>
      </c>
      <c r="O1941" s="38">
        <v>81966.59</v>
      </c>
      <c r="P1941" s="36">
        <v>54831.924999999988</v>
      </c>
      <c r="Q1941" s="41">
        <f>ROUND(N1941*$N$11-O1941, 2)</f>
        <v>54169.96</v>
      </c>
      <c r="R1941" s="45">
        <f>ROUND(N1941-O1941-Q1941, 2)</f>
        <v>661.96</v>
      </c>
    </row>
    <row r="1942" spans="1:18" x14ac:dyDescent="0.25">
      <c r="A1942" s="2">
        <v>92864</v>
      </c>
      <c r="B1942" s="1" t="s">
        <v>2347</v>
      </c>
      <c r="C1942" s="2" t="s">
        <v>118</v>
      </c>
      <c r="D1942" s="1" t="s">
        <v>1197</v>
      </c>
      <c r="E1942" s="2">
        <v>92863</v>
      </c>
      <c r="F1942" s="2" t="s">
        <v>227</v>
      </c>
      <c r="G1942" s="2">
        <v>92</v>
      </c>
      <c r="H1942" s="2">
        <v>84</v>
      </c>
      <c r="I1942" s="2">
        <v>88</v>
      </c>
      <c r="J1942" s="5" t="s">
        <v>2457</v>
      </c>
      <c r="K1942" s="2" t="s">
        <v>2453</v>
      </c>
      <c r="L1942" s="24">
        <v>225</v>
      </c>
      <c r="M1942" s="37">
        <v>554.07560000000001</v>
      </c>
      <c r="N1942" s="38">
        <v>124667.01</v>
      </c>
      <c r="O1942" s="38">
        <v>74657.78</v>
      </c>
      <c r="P1942" s="36">
        <v>50009.229999999996</v>
      </c>
      <c r="Q1942" s="41">
        <f>ROUND(N1942*$N$11-O1942, 2)</f>
        <v>49405.97</v>
      </c>
      <c r="R1942" s="45">
        <f>ROUND(N1942-O1942-Q1942, 2)</f>
        <v>603.26</v>
      </c>
    </row>
    <row r="1943" spans="1:18" x14ac:dyDescent="0.25">
      <c r="A1943" s="2">
        <v>92866</v>
      </c>
      <c r="B1943" s="1" t="s">
        <v>2348</v>
      </c>
      <c r="C1943" s="2" t="s">
        <v>118</v>
      </c>
      <c r="D1943" s="1" t="s">
        <v>1197</v>
      </c>
      <c r="E1943" s="2">
        <v>92865</v>
      </c>
      <c r="F1943" s="2" t="s">
        <v>227</v>
      </c>
      <c r="G1943" s="2">
        <v>87</v>
      </c>
      <c r="H1943" s="2">
        <v>95</v>
      </c>
      <c r="I1943" s="2">
        <v>91</v>
      </c>
      <c r="J1943" s="5" t="s">
        <v>2457</v>
      </c>
      <c r="K1943" s="2" t="s">
        <v>2453</v>
      </c>
      <c r="L1943" s="24">
        <v>225</v>
      </c>
      <c r="M1943" s="37">
        <v>443.30450000000002</v>
      </c>
      <c r="N1943" s="38">
        <v>99743.512499999997</v>
      </c>
      <c r="O1943" s="38">
        <v>59824.41</v>
      </c>
      <c r="P1943" s="36">
        <v>39919.102499999994</v>
      </c>
      <c r="Q1943" s="41">
        <f>ROUND(N1943*$N$11-O1943, 2)</f>
        <v>39436.44</v>
      </c>
      <c r="R1943" s="45">
        <f>ROUND(N1943-O1943-Q1943, 2)</f>
        <v>482.66</v>
      </c>
    </row>
    <row r="1944" spans="1:18" x14ac:dyDescent="0.25">
      <c r="A1944" s="2">
        <v>92883</v>
      </c>
      <c r="B1944" s="1" t="s">
        <v>2351</v>
      </c>
      <c r="C1944" s="2" t="s">
        <v>118</v>
      </c>
      <c r="D1944" s="1" t="s">
        <v>2352</v>
      </c>
      <c r="E1944" s="2">
        <v>78890</v>
      </c>
      <c r="F1944" s="2" t="s">
        <v>227</v>
      </c>
      <c r="G1944" s="2" t="s">
        <v>2485</v>
      </c>
      <c r="H1944" s="2" t="s">
        <v>2485</v>
      </c>
      <c r="I1944" s="2" t="s">
        <v>2485</v>
      </c>
      <c r="J1944" s="5" t="s">
        <v>2457</v>
      </c>
      <c r="K1944" s="2" t="s">
        <v>2472</v>
      </c>
      <c r="L1944" s="24">
        <v>0</v>
      </c>
      <c r="M1944" s="37">
        <v>0</v>
      </c>
      <c r="N1944" s="38">
        <v>0</v>
      </c>
      <c r="O1944" s="38">
        <v>0</v>
      </c>
      <c r="P1944" s="36">
        <v>0</v>
      </c>
      <c r="Q1944" s="41">
        <f>ROUND(N1944*$N$11-O1944, 2)</f>
        <v>0</v>
      </c>
      <c r="R1944" s="45">
        <f>ROUND(N1944-O1944-Q1944, 2)</f>
        <v>0</v>
      </c>
    </row>
    <row r="1945" spans="1:18" x14ac:dyDescent="0.25">
      <c r="A1945" s="2">
        <v>93010</v>
      </c>
      <c r="B1945" s="1" t="s">
        <v>2372</v>
      </c>
      <c r="C1945" s="2" t="s">
        <v>118</v>
      </c>
      <c r="D1945" s="1" t="s">
        <v>1197</v>
      </c>
      <c r="E1945" s="2">
        <v>92997</v>
      </c>
      <c r="F1945" s="2" t="s">
        <v>227</v>
      </c>
      <c r="G1945" s="2">
        <v>90</v>
      </c>
      <c r="H1945" s="2">
        <v>90</v>
      </c>
      <c r="I1945" s="2">
        <v>90</v>
      </c>
      <c r="J1945" s="5" t="s">
        <v>2457</v>
      </c>
      <c r="K1945" s="2" t="s">
        <v>2453</v>
      </c>
      <c r="L1945" s="24">
        <v>225</v>
      </c>
      <c r="M1945" s="37">
        <v>576.75490000000002</v>
      </c>
      <c r="N1945" s="38">
        <v>129769.85250000001</v>
      </c>
      <c r="O1945" s="38">
        <v>76999.86</v>
      </c>
      <c r="P1945" s="36">
        <v>52769.992500000008</v>
      </c>
      <c r="Q1945" s="41">
        <f>ROUND(N1945*$N$11-O1945, 2)</f>
        <v>52142.04</v>
      </c>
      <c r="R1945" s="45">
        <f>ROUND(N1945-O1945-Q1945, 2)</f>
        <v>627.95000000000005</v>
      </c>
    </row>
    <row r="1946" spans="1:18" x14ac:dyDescent="0.25">
      <c r="A1946" s="2">
        <v>103670</v>
      </c>
      <c r="B1946" s="1" t="s">
        <v>2373</v>
      </c>
      <c r="C1946" s="2" t="s">
        <v>118</v>
      </c>
      <c r="D1946" s="1" t="s">
        <v>1197</v>
      </c>
      <c r="E1946" s="2">
        <v>273398</v>
      </c>
      <c r="F1946" s="2" t="s">
        <v>227</v>
      </c>
      <c r="G1946" s="2">
        <v>86</v>
      </c>
      <c r="H1946" s="2">
        <v>89</v>
      </c>
      <c r="I1946" s="2">
        <v>87.5</v>
      </c>
      <c r="J1946" s="5" t="s">
        <v>2457</v>
      </c>
      <c r="K1946" s="2" t="s">
        <v>2453</v>
      </c>
      <c r="L1946" s="24">
        <v>225</v>
      </c>
      <c r="M1946" s="37">
        <v>602.48900000000003</v>
      </c>
      <c r="N1946" s="38">
        <v>135560.02499999999</v>
      </c>
      <c r="O1946" s="38">
        <v>81448.61</v>
      </c>
      <c r="P1946" s="36">
        <v>54111.414999999994</v>
      </c>
      <c r="Q1946" s="41">
        <f>ROUND(N1946*$N$11-O1946, 2)</f>
        <v>53455.44</v>
      </c>
      <c r="R1946" s="45">
        <f>ROUND(N1946-O1946-Q1946, 2)</f>
        <v>655.97</v>
      </c>
    </row>
    <row r="1947" spans="1:18" x14ac:dyDescent="0.25">
      <c r="A1947" s="2">
        <v>230656</v>
      </c>
      <c r="B1947" s="1" t="s">
        <v>2387</v>
      </c>
      <c r="C1947" s="2" t="s">
        <v>7</v>
      </c>
      <c r="D1947" s="1" t="s">
        <v>122</v>
      </c>
      <c r="E1947" s="2">
        <v>4192</v>
      </c>
      <c r="F1947" s="2" t="s">
        <v>123</v>
      </c>
      <c r="G1947" s="2" t="s">
        <v>2485</v>
      </c>
      <c r="H1947" s="2" t="s">
        <v>2485</v>
      </c>
      <c r="I1947" s="2" t="s">
        <v>2485</v>
      </c>
      <c r="J1947" s="5" t="s">
        <v>2457</v>
      </c>
      <c r="K1947" s="2" t="s">
        <v>2472</v>
      </c>
      <c r="L1947" s="24">
        <v>0</v>
      </c>
      <c r="M1947" s="37">
        <v>33.535699999999999</v>
      </c>
      <c r="N1947" s="38">
        <v>0</v>
      </c>
      <c r="O1947" s="38">
        <v>0</v>
      </c>
      <c r="P1947" s="36">
        <v>0</v>
      </c>
      <c r="Q1947" s="41">
        <f>ROUND(N1947*$N$11-O1947, 2)</f>
        <v>0</v>
      </c>
      <c r="R1947" s="45">
        <f>ROUND(N1947-O1947-Q1947, 2)</f>
        <v>0</v>
      </c>
    </row>
    <row r="1948" spans="1:18" x14ac:dyDescent="0.25">
      <c r="A1948" s="2">
        <v>440989</v>
      </c>
      <c r="B1948" s="1" t="s">
        <v>2395</v>
      </c>
      <c r="C1948" s="2" t="s">
        <v>7</v>
      </c>
      <c r="D1948" s="1" t="s">
        <v>83</v>
      </c>
      <c r="E1948" s="2">
        <v>4175</v>
      </c>
      <c r="F1948" s="2" t="s">
        <v>52</v>
      </c>
      <c r="G1948" s="2" t="s">
        <v>2485</v>
      </c>
      <c r="H1948" s="2" t="s">
        <v>2485</v>
      </c>
      <c r="I1948" s="2" t="s">
        <v>2485</v>
      </c>
      <c r="J1948" s="5" t="s">
        <v>2457</v>
      </c>
      <c r="K1948" s="2" t="s">
        <v>2472</v>
      </c>
      <c r="L1948" s="24">
        <v>0</v>
      </c>
      <c r="M1948" s="37">
        <v>2.1455000000000002</v>
      </c>
      <c r="N1948" s="38">
        <v>0</v>
      </c>
      <c r="O1948" s="38">
        <v>0</v>
      </c>
      <c r="P1948" s="36">
        <v>0</v>
      </c>
      <c r="Q1948" s="41">
        <f>ROUND(N1948*$N$11-O1948, 2)</f>
        <v>0</v>
      </c>
      <c r="R1948" s="45">
        <f>ROUND(N1948-O1948-Q1948, 2)</f>
        <v>0</v>
      </c>
    </row>
    <row r="1949" spans="1:18" x14ac:dyDescent="0.25">
      <c r="A1949" s="2">
        <v>456092</v>
      </c>
      <c r="B1949" s="1" t="s">
        <v>2396</v>
      </c>
      <c r="C1949" s="2" t="s">
        <v>7</v>
      </c>
      <c r="D1949" s="1" t="s">
        <v>891</v>
      </c>
      <c r="E1949" s="2">
        <v>4397</v>
      </c>
      <c r="F1949" s="2" t="s">
        <v>848</v>
      </c>
      <c r="G1949" s="2" t="s">
        <v>2485</v>
      </c>
      <c r="H1949" s="2" t="s">
        <v>2485</v>
      </c>
      <c r="I1949" s="2" t="s">
        <v>2485</v>
      </c>
      <c r="J1949" s="5" t="s">
        <v>2457</v>
      </c>
      <c r="K1949" s="2" t="s">
        <v>2472</v>
      </c>
      <c r="L1949" s="24">
        <v>0</v>
      </c>
      <c r="M1949" s="37">
        <v>1.252</v>
      </c>
      <c r="N1949" s="38">
        <v>0</v>
      </c>
      <c r="O1949" s="38">
        <v>0</v>
      </c>
      <c r="P1949" s="36">
        <v>0</v>
      </c>
      <c r="Q1949" s="41">
        <f>ROUND(N1949*$N$11-O1949, 2)</f>
        <v>0</v>
      </c>
      <c r="R1949" s="45">
        <f>ROUND(N1949-O1949-Q1949, 2)</f>
        <v>0</v>
      </c>
    </row>
    <row r="1950" spans="1:18" x14ac:dyDescent="0.25">
      <c r="A1950" s="2">
        <v>469376</v>
      </c>
      <c r="B1950" s="1" t="s">
        <v>2400</v>
      </c>
      <c r="C1950" s="2" t="s">
        <v>118</v>
      </c>
      <c r="D1950" s="1" t="s">
        <v>2401</v>
      </c>
      <c r="E1950" s="2">
        <v>934316</v>
      </c>
      <c r="F1950" s="2" t="s">
        <v>227</v>
      </c>
      <c r="G1950" s="2">
        <v>82</v>
      </c>
      <c r="H1950" s="2">
        <v>86</v>
      </c>
      <c r="I1950" s="2">
        <v>84</v>
      </c>
      <c r="J1950" s="5" t="s">
        <v>2457</v>
      </c>
      <c r="K1950" s="2" t="s">
        <v>2453</v>
      </c>
      <c r="L1950" s="24">
        <v>225</v>
      </c>
      <c r="M1950" s="37">
        <v>765.47119999999995</v>
      </c>
      <c r="N1950" s="38">
        <v>172231.02</v>
      </c>
      <c r="O1950" s="38">
        <v>102575.65</v>
      </c>
      <c r="P1950" s="36">
        <v>69655.37</v>
      </c>
      <c r="Q1950" s="41">
        <f>ROUND(N1950*$N$11-O1950, 2)</f>
        <v>68821.94</v>
      </c>
      <c r="R1950" s="45">
        <f>ROUND(N1950-O1950-Q1950, 2)</f>
        <v>833.43</v>
      </c>
    </row>
    <row r="1951" spans="1:18" x14ac:dyDescent="0.25">
      <c r="A1951" s="2">
        <v>573453</v>
      </c>
      <c r="B1951" s="1" t="s">
        <v>2408</v>
      </c>
      <c r="C1951" s="2" t="s">
        <v>118</v>
      </c>
      <c r="D1951" s="1" t="s">
        <v>2340</v>
      </c>
      <c r="E1951" s="2">
        <v>92730</v>
      </c>
      <c r="F1951" s="2" t="s">
        <v>227</v>
      </c>
      <c r="G1951" s="2">
        <v>67</v>
      </c>
      <c r="H1951" s="2">
        <v>52</v>
      </c>
      <c r="I1951" s="2">
        <v>59.5</v>
      </c>
      <c r="J1951" s="5" t="s">
        <v>2457</v>
      </c>
      <c r="K1951" s="2" t="s">
        <v>2472</v>
      </c>
      <c r="L1951" s="24">
        <v>0</v>
      </c>
      <c r="M1951" s="37">
        <v>147.52269999999999</v>
      </c>
      <c r="N1951" s="38">
        <v>0</v>
      </c>
      <c r="O1951" s="38">
        <v>0</v>
      </c>
      <c r="P1951" s="36">
        <v>0</v>
      </c>
      <c r="Q1951" s="41">
        <f>ROUND(N1951*$N$11-O1951, 2)</f>
        <v>0</v>
      </c>
      <c r="R1951" s="45">
        <f>ROUND(N1951-O1951-Q1951, 2)</f>
        <v>0</v>
      </c>
    </row>
    <row r="1952" spans="1:18" x14ac:dyDescent="0.25">
      <c r="A1952" s="2">
        <v>734680</v>
      </c>
      <c r="B1952" s="1" t="s">
        <v>2416</v>
      </c>
      <c r="C1952" s="2" t="s">
        <v>118</v>
      </c>
      <c r="D1952" s="1" t="s">
        <v>2340</v>
      </c>
      <c r="E1952" s="2">
        <v>92730</v>
      </c>
      <c r="F1952" s="2" t="s">
        <v>227</v>
      </c>
      <c r="G1952" s="2">
        <v>67</v>
      </c>
      <c r="H1952" s="2">
        <v>55</v>
      </c>
      <c r="I1952" s="2">
        <v>61</v>
      </c>
      <c r="J1952" s="5" t="s">
        <v>2457</v>
      </c>
      <c r="K1952" s="2" t="s">
        <v>2472</v>
      </c>
      <c r="L1952" s="24">
        <v>0</v>
      </c>
      <c r="M1952" s="37">
        <v>842.16610000000003</v>
      </c>
      <c r="N1952" s="38">
        <v>0</v>
      </c>
      <c r="O1952" s="38">
        <v>0</v>
      </c>
      <c r="P1952" s="36">
        <v>0</v>
      </c>
      <c r="Q1952" s="41">
        <f>ROUND(N1952*$N$11-O1952, 2)</f>
        <v>0</v>
      </c>
      <c r="R1952" s="45">
        <f>ROUND(N1952-O1952-Q1952, 2)</f>
        <v>0</v>
      </c>
    </row>
    <row r="1953" spans="1:18" x14ac:dyDescent="0.25">
      <c r="A1953" s="2">
        <v>769544</v>
      </c>
      <c r="B1953" s="1" t="s">
        <v>2422</v>
      </c>
      <c r="C1953" s="2" t="s">
        <v>118</v>
      </c>
      <c r="D1953" s="1" t="s">
        <v>2423</v>
      </c>
      <c r="E1953" s="2">
        <v>395879</v>
      </c>
      <c r="F1953" s="2" t="s">
        <v>227</v>
      </c>
      <c r="G1953" s="2" t="s">
        <v>2485</v>
      </c>
      <c r="H1953" s="2" t="s">
        <v>2485</v>
      </c>
      <c r="I1953" s="2" t="s">
        <v>2485</v>
      </c>
      <c r="J1953" s="5" t="s">
        <v>2457</v>
      </c>
      <c r="K1953" s="2" t="s">
        <v>2453</v>
      </c>
      <c r="L1953" s="24">
        <v>225</v>
      </c>
      <c r="M1953" s="37">
        <v>36.979700000000001</v>
      </c>
      <c r="N1953" s="38">
        <v>8320.4325000000008</v>
      </c>
      <c r="O1953" s="38">
        <v>5104.55</v>
      </c>
      <c r="P1953" s="36">
        <v>3215.8825000000006</v>
      </c>
      <c r="Q1953" s="41">
        <f>ROUND(N1953*$N$11-O1953, 2)</f>
        <v>3175.62</v>
      </c>
      <c r="R1953" s="45">
        <f>ROUND(N1953-O1953-Q1953, 2)</f>
        <v>40.26</v>
      </c>
    </row>
    <row r="1954" spans="1:18" x14ac:dyDescent="0.25">
      <c r="A1954" s="2">
        <v>794564</v>
      </c>
      <c r="B1954" s="1" t="s">
        <v>2425</v>
      </c>
      <c r="C1954" s="2" t="s">
        <v>7</v>
      </c>
      <c r="D1954" s="1" t="s">
        <v>698</v>
      </c>
      <c r="E1954" s="2">
        <v>4285</v>
      </c>
      <c r="F1954" s="2" t="s">
        <v>227</v>
      </c>
      <c r="G1954" s="2">
        <v>40</v>
      </c>
      <c r="H1954" s="2">
        <v>29</v>
      </c>
      <c r="I1954" s="2">
        <v>34.5</v>
      </c>
      <c r="J1954" s="5" t="s">
        <v>2457</v>
      </c>
      <c r="K1954" s="2" t="s">
        <v>2472</v>
      </c>
      <c r="L1954" s="24">
        <v>0</v>
      </c>
      <c r="M1954" s="37">
        <v>34.7119</v>
      </c>
      <c r="N1954" s="38">
        <v>0</v>
      </c>
      <c r="O1954" s="38">
        <v>0</v>
      </c>
      <c r="P1954" s="36">
        <v>0</v>
      </c>
      <c r="Q1954" s="41">
        <f>ROUND(N1954*$N$11-O1954, 2)</f>
        <v>0</v>
      </c>
      <c r="R1954" s="45">
        <f>ROUND(N1954-O1954-Q1954, 2)</f>
        <v>0</v>
      </c>
    </row>
    <row r="1955" spans="1:18" x14ac:dyDescent="0.25">
      <c r="A1955" s="2">
        <v>850102</v>
      </c>
      <c r="B1955" s="1" t="s">
        <v>2428</v>
      </c>
      <c r="C1955" s="2" t="s">
        <v>118</v>
      </c>
      <c r="D1955" s="1" t="s">
        <v>2429</v>
      </c>
      <c r="E1955" s="2">
        <v>92983</v>
      </c>
      <c r="F1955" s="2" t="s">
        <v>227</v>
      </c>
      <c r="G1955" s="2">
        <v>29</v>
      </c>
      <c r="H1955" s="2" t="s">
        <v>2485</v>
      </c>
      <c r="I1955" s="2" t="s">
        <v>2485</v>
      </c>
      <c r="J1955" s="5" t="s">
        <v>2457</v>
      </c>
      <c r="K1955" s="2" t="s">
        <v>2472</v>
      </c>
      <c r="L1955" s="24">
        <v>0</v>
      </c>
      <c r="M1955" s="37">
        <v>163.66820000000001</v>
      </c>
      <c r="N1955" s="38">
        <v>0</v>
      </c>
      <c r="O1955" s="38">
        <v>0</v>
      </c>
      <c r="P1955" s="36">
        <v>0</v>
      </c>
      <c r="Q1955" s="41">
        <f>ROUND(N1955*$N$11-O1955, 2)</f>
        <v>0</v>
      </c>
      <c r="R1955" s="45">
        <f>ROUND(N1955-O1955-Q1955, 2)</f>
        <v>0</v>
      </c>
    </row>
    <row r="1956" spans="1:18" x14ac:dyDescent="0.25">
      <c r="A1956" s="2">
        <v>875776</v>
      </c>
      <c r="B1956" s="1" t="s">
        <v>2432</v>
      </c>
      <c r="C1956" s="2" t="s">
        <v>7</v>
      </c>
      <c r="D1956" s="1" t="s">
        <v>709</v>
      </c>
      <c r="E1956" s="2">
        <v>4286</v>
      </c>
      <c r="F1956" s="2" t="s">
        <v>227</v>
      </c>
      <c r="G1956" s="2" t="s">
        <v>2485</v>
      </c>
      <c r="H1956" s="2" t="s">
        <v>2485</v>
      </c>
      <c r="I1956" s="2" t="s">
        <v>2485</v>
      </c>
      <c r="J1956" s="5" t="s">
        <v>2457</v>
      </c>
      <c r="K1956" s="2" t="s">
        <v>2472</v>
      </c>
      <c r="L1956" s="24">
        <v>0</v>
      </c>
      <c r="M1956" s="37">
        <v>258.37709999999998</v>
      </c>
      <c r="N1956" s="38">
        <v>0</v>
      </c>
      <c r="O1956" s="38">
        <v>0</v>
      </c>
      <c r="P1956" s="36">
        <v>0</v>
      </c>
      <c r="Q1956" s="41">
        <f>ROUND(N1956*$N$11-O1956, 2)</f>
        <v>0</v>
      </c>
      <c r="R1956" s="45">
        <f>ROUND(N1956-O1956-Q1956, 2)</f>
        <v>0</v>
      </c>
    </row>
    <row r="1957" spans="1:18" x14ac:dyDescent="0.25">
      <c r="A1957" s="2">
        <v>893297</v>
      </c>
      <c r="B1957" s="1" t="s">
        <v>2433</v>
      </c>
      <c r="C1957" s="2" t="s">
        <v>118</v>
      </c>
      <c r="D1957" s="1" t="s">
        <v>1197</v>
      </c>
      <c r="E1957" s="2">
        <v>783027</v>
      </c>
      <c r="F1957" s="2" t="s">
        <v>227</v>
      </c>
      <c r="G1957" s="2">
        <v>91</v>
      </c>
      <c r="H1957" s="2">
        <v>96</v>
      </c>
      <c r="I1957" s="2">
        <v>93.5</v>
      </c>
      <c r="J1957" s="5" t="s">
        <v>2457</v>
      </c>
      <c r="K1957" s="2" t="s">
        <v>2453</v>
      </c>
      <c r="L1957" s="24">
        <v>225</v>
      </c>
      <c r="M1957" s="37">
        <v>417.16300000000001</v>
      </c>
      <c r="N1957" s="38">
        <v>93861.675000000003</v>
      </c>
      <c r="O1957" s="38">
        <v>55546.48</v>
      </c>
      <c r="P1957" s="36">
        <v>38315.195</v>
      </c>
      <c r="Q1957" s="41">
        <f>ROUND(N1957*$N$11-O1957, 2)</f>
        <v>37861</v>
      </c>
      <c r="R1957" s="45">
        <f>ROUND(N1957-O1957-Q1957, 2)</f>
        <v>454.2</v>
      </c>
    </row>
    <row r="1958" spans="1:18" x14ac:dyDescent="0.25">
      <c r="A1958" s="2">
        <v>991308</v>
      </c>
      <c r="B1958" s="1" t="s">
        <v>2443</v>
      </c>
      <c r="C1958" s="2" t="s">
        <v>118</v>
      </c>
      <c r="D1958" s="1" t="s">
        <v>2443</v>
      </c>
      <c r="E1958" s="2">
        <v>123733</v>
      </c>
      <c r="F1958" s="2" t="s">
        <v>227</v>
      </c>
      <c r="G1958" s="2">
        <v>32</v>
      </c>
      <c r="H1958" s="2">
        <v>15</v>
      </c>
      <c r="I1958" s="2">
        <v>23.5</v>
      </c>
      <c r="J1958" s="5" t="s">
        <v>2457</v>
      </c>
      <c r="K1958" s="2" t="s">
        <v>2472</v>
      </c>
      <c r="L1958" s="24">
        <v>0</v>
      </c>
      <c r="M1958" s="37">
        <v>299.24579999999997</v>
      </c>
      <c r="N1958" s="38">
        <v>0</v>
      </c>
      <c r="O1958" s="38">
        <v>0</v>
      </c>
      <c r="P1958" s="36">
        <v>0</v>
      </c>
      <c r="Q1958" s="41">
        <f>ROUND(N1958*$N$11-O1958, 2)</f>
        <v>0</v>
      </c>
      <c r="R1958" s="45">
        <f>ROUND(N1958-O1958-Q1958, 2)</f>
        <v>0</v>
      </c>
    </row>
    <row r="1959" spans="1:18" x14ac:dyDescent="0.25">
      <c r="A1959" s="2">
        <v>1000051</v>
      </c>
      <c r="B1959" s="1" t="s">
        <v>2447</v>
      </c>
      <c r="C1959" s="2" t="s">
        <v>118</v>
      </c>
      <c r="D1959" s="1" t="s">
        <v>2448</v>
      </c>
      <c r="E1959" s="2">
        <v>1000050</v>
      </c>
      <c r="F1959" s="2" t="s">
        <v>900</v>
      </c>
      <c r="G1959" s="2">
        <v>46</v>
      </c>
      <c r="H1959" s="2" t="s">
        <v>2485</v>
      </c>
      <c r="I1959" s="2" t="s">
        <v>2485</v>
      </c>
      <c r="J1959" s="5" t="s">
        <v>2457</v>
      </c>
      <c r="K1959" s="2" t="s">
        <v>2472</v>
      </c>
      <c r="L1959" s="24">
        <v>0</v>
      </c>
      <c r="M1959" s="37">
        <v>172.24780000000001</v>
      </c>
      <c r="N1959" s="38">
        <v>0</v>
      </c>
      <c r="O1959" s="38">
        <v>0</v>
      </c>
      <c r="P1959" s="36">
        <v>0</v>
      </c>
      <c r="Q1959" s="41">
        <f>ROUND(N1959*$N$11-O1959, 2)</f>
        <v>0</v>
      </c>
      <c r="R1959" s="45">
        <f>ROUND(N1959-O1959-Q1959, 2)</f>
        <v>0</v>
      </c>
    </row>
    <row r="1960" spans="1:18" x14ac:dyDescent="0.25">
      <c r="A1960" s="2">
        <v>1000059</v>
      </c>
      <c r="B1960" s="1" t="s">
        <v>2449</v>
      </c>
      <c r="C1960" s="2" t="s">
        <v>7</v>
      </c>
      <c r="D1960" s="1" t="s">
        <v>469</v>
      </c>
      <c r="E1960" s="2">
        <v>4252</v>
      </c>
      <c r="F1960" s="2" t="s">
        <v>227</v>
      </c>
      <c r="G1960" s="2" t="s">
        <v>2485</v>
      </c>
      <c r="H1960" s="2" t="s">
        <v>2485</v>
      </c>
      <c r="I1960" s="2" t="s">
        <v>2485</v>
      </c>
      <c r="J1960" s="5" t="s">
        <v>2457</v>
      </c>
      <c r="K1960" s="2" t="s">
        <v>2472</v>
      </c>
      <c r="L1960" s="24">
        <v>0</v>
      </c>
      <c r="M1960" s="37">
        <v>1.1640999999999999</v>
      </c>
      <c r="N1960" s="38">
        <v>0</v>
      </c>
      <c r="O1960" s="38">
        <v>0</v>
      </c>
      <c r="P1960" s="36">
        <v>0</v>
      </c>
      <c r="Q1960" s="41">
        <f>ROUND(N1960*$N$11-O1960, 2)</f>
        <v>0</v>
      </c>
      <c r="R1960" s="45">
        <f>ROUND(N1960-O1960-Q1960, 2)</f>
        <v>0</v>
      </c>
    </row>
  </sheetData>
  <autoFilter ref="A15:P15" xr:uid="{6A88BED7-16F3-4823-8BD6-3200D836FF76}"/>
  <hyperlinks>
    <hyperlink ref="A3" r:id="rId1" xr:uid="{53EDD402-1449-47AF-8991-BF476C644DEF}"/>
    <hyperlink ref="A5" r:id="rId2" xr:uid="{1DAEF91A-2819-42BE-8D55-D4BB483991DB}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3587-EA11-4F22-B01B-D4E8AEB10F71}">
  <dimension ref="A1:D271"/>
  <sheetViews>
    <sheetView topLeftCell="A256" workbookViewId="0">
      <selection activeCell="C284" sqref="C284"/>
    </sheetView>
  </sheetViews>
  <sheetFormatPr defaultRowHeight="15" x14ac:dyDescent="0.25"/>
  <cols>
    <col min="1" max="1" width="12.28515625" bestFit="1" customWidth="1"/>
    <col min="2" max="2" width="13.7109375" bestFit="1" customWidth="1"/>
    <col min="3" max="3" width="72" style="50" bestFit="1" customWidth="1"/>
    <col min="4" max="4" width="27.5703125" style="50" bestFit="1" customWidth="1"/>
    <col min="5" max="5" width="26.5703125" bestFit="1" customWidth="1"/>
    <col min="6" max="6" width="30.7109375" bestFit="1" customWidth="1"/>
    <col min="7" max="7" width="26.140625" bestFit="1" customWidth="1"/>
    <col min="8" max="8" width="16.85546875" bestFit="1" customWidth="1"/>
    <col min="9" max="9" width="26.42578125" bestFit="1" customWidth="1"/>
    <col min="10" max="10" width="28.42578125" bestFit="1" customWidth="1"/>
    <col min="11" max="11" width="24" bestFit="1" customWidth="1"/>
    <col min="12" max="12" width="24.140625" bestFit="1" customWidth="1"/>
    <col min="13" max="13" width="20.42578125" bestFit="1" customWidth="1"/>
    <col min="14" max="14" width="28.7109375" bestFit="1" customWidth="1"/>
    <col min="15" max="15" width="18.5703125" bestFit="1" customWidth="1"/>
    <col min="16" max="16" width="38" bestFit="1" customWidth="1"/>
    <col min="17" max="17" width="31.140625" bestFit="1" customWidth="1"/>
    <col min="18" max="18" width="23.7109375" bestFit="1" customWidth="1"/>
    <col min="19" max="19" width="31.42578125" bestFit="1" customWidth="1"/>
    <col min="20" max="20" width="35.42578125" bestFit="1" customWidth="1"/>
    <col min="21" max="21" width="55.140625" bestFit="1" customWidth="1"/>
    <col min="22" max="22" width="27.85546875" bestFit="1" customWidth="1"/>
    <col min="23" max="23" width="25.5703125" bestFit="1" customWidth="1"/>
    <col min="24" max="24" width="20.7109375" bestFit="1" customWidth="1"/>
    <col min="25" max="25" width="47" bestFit="1" customWidth="1"/>
    <col min="26" max="26" width="31.85546875" bestFit="1" customWidth="1"/>
    <col min="27" max="27" width="16.7109375" bestFit="1" customWidth="1"/>
    <col min="28" max="28" width="14.5703125" bestFit="1" customWidth="1"/>
    <col min="29" max="29" width="36.7109375" bestFit="1" customWidth="1"/>
    <col min="30" max="30" width="36.28515625" bestFit="1" customWidth="1"/>
    <col min="31" max="31" width="14.140625" bestFit="1" customWidth="1"/>
    <col min="32" max="32" width="15.28515625" bestFit="1" customWidth="1"/>
    <col min="33" max="33" width="22.85546875" bestFit="1" customWidth="1"/>
    <col min="34" max="34" width="11.28515625" bestFit="1" customWidth="1"/>
    <col min="35" max="35" width="15.85546875" bestFit="1" customWidth="1"/>
    <col min="36" max="36" width="23.42578125" bestFit="1" customWidth="1"/>
    <col min="37" max="37" width="12.140625" bestFit="1" customWidth="1"/>
    <col min="38" max="38" width="13.85546875" bestFit="1" customWidth="1"/>
    <col min="39" max="39" width="28.42578125" bestFit="1" customWidth="1"/>
    <col min="40" max="40" width="13.85546875" bestFit="1" customWidth="1"/>
    <col min="41" max="41" width="15.7109375" bestFit="1" customWidth="1"/>
    <col min="42" max="42" width="23.28515625" bestFit="1" customWidth="1"/>
    <col min="43" max="43" width="18.42578125" bestFit="1" customWidth="1"/>
    <col min="44" max="44" width="20.140625" bestFit="1" customWidth="1"/>
    <col min="45" max="45" width="17.42578125" bestFit="1" customWidth="1"/>
    <col min="46" max="46" width="31.140625" bestFit="1" customWidth="1"/>
    <col min="47" max="47" width="24.85546875" bestFit="1" customWidth="1"/>
    <col min="48" max="48" width="25.7109375" bestFit="1" customWidth="1"/>
    <col min="49" max="49" width="14" bestFit="1" customWidth="1"/>
    <col min="50" max="50" width="30.140625" bestFit="1" customWidth="1"/>
    <col min="51" max="51" width="26.28515625" bestFit="1" customWidth="1"/>
    <col min="52" max="52" width="28.28515625" bestFit="1" customWidth="1"/>
    <col min="53" max="53" width="26.140625" bestFit="1" customWidth="1"/>
    <col min="54" max="54" width="34" bestFit="1" customWidth="1"/>
    <col min="55" max="55" width="27.5703125" bestFit="1" customWidth="1"/>
    <col min="56" max="56" width="16.85546875" bestFit="1" customWidth="1"/>
    <col min="57" max="58" width="33.5703125" bestFit="1" customWidth="1"/>
    <col min="59" max="59" width="31.28515625" bestFit="1" customWidth="1"/>
    <col min="60" max="60" width="23.5703125" bestFit="1" customWidth="1"/>
    <col min="61" max="61" width="22.140625" bestFit="1" customWidth="1"/>
    <col min="62" max="62" width="38.85546875" bestFit="1" customWidth="1"/>
    <col min="63" max="63" width="43.140625" bestFit="1" customWidth="1"/>
    <col min="64" max="64" width="43.85546875" bestFit="1" customWidth="1"/>
    <col min="65" max="65" width="37.140625" bestFit="1" customWidth="1"/>
    <col min="66" max="66" width="26.85546875" bestFit="1" customWidth="1"/>
    <col min="67" max="67" width="29.42578125" bestFit="1" customWidth="1"/>
    <col min="68" max="68" width="27" bestFit="1" customWidth="1"/>
    <col min="69" max="69" width="26.85546875" bestFit="1" customWidth="1"/>
    <col min="70" max="70" width="24.85546875" bestFit="1" customWidth="1"/>
    <col min="71" max="71" width="25.140625" bestFit="1" customWidth="1"/>
    <col min="72" max="72" width="26.42578125" bestFit="1" customWidth="1"/>
    <col min="73" max="73" width="32" bestFit="1" customWidth="1"/>
    <col min="74" max="74" width="24" bestFit="1" customWidth="1"/>
    <col min="75" max="75" width="23.85546875" bestFit="1" customWidth="1"/>
    <col min="76" max="76" width="29.140625" bestFit="1" customWidth="1"/>
    <col min="77" max="77" width="18.28515625" bestFit="1" customWidth="1"/>
    <col min="78" max="78" width="23" bestFit="1" customWidth="1"/>
    <col min="79" max="79" width="20.28515625" bestFit="1" customWidth="1"/>
    <col min="80" max="80" width="26.42578125" bestFit="1" customWidth="1"/>
    <col min="81" max="81" width="24.5703125" bestFit="1" customWidth="1"/>
    <col min="82" max="82" width="24.85546875" bestFit="1" customWidth="1"/>
    <col min="83" max="83" width="29.7109375" bestFit="1" customWidth="1"/>
    <col min="84" max="84" width="32.7109375" bestFit="1" customWidth="1"/>
    <col min="85" max="85" width="29.42578125" bestFit="1" customWidth="1"/>
    <col min="86" max="86" width="31.28515625" bestFit="1" customWidth="1"/>
    <col min="87" max="87" width="14.140625" bestFit="1" customWidth="1"/>
    <col min="88" max="88" width="27.140625" bestFit="1" customWidth="1"/>
    <col min="89" max="89" width="29.7109375" bestFit="1" customWidth="1"/>
    <col min="90" max="90" width="14.42578125" bestFit="1" customWidth="1"/>
    <col min="91" max="91" width="21.42578125" bestFit="1" customWidth="1"/>
    <col min="92" max="92" width="22" bestFit="1" customWidth="1"/>
    <col min="93" max="93" width="25.5703125" bestFit="1" customWidth="1"/>
    <col min="94" max="94" width="33.85546875" bestFit="1" customWidth="1"/>
    <col min="95" max="95" width="47" bestFit="1" customWidth="1"/>
    <col min="96" max="96" width="26.42578125" bestFit="1" customWidth="1"/>
    <col min="97" max="97" width="29.28515625" bestFit="1" customWidth="1"/>
    <col min="98" max="98" width="25.5703125" bestFit="1" customWidth="1"/>
    <col min="99" max="99" width="25.140625" bestFit="1" customWidth="1"/>
    <col min="100" max="100" width="42.140625" bestFit="1" customWidth="1"/>
    <col min="101" max="101" width="33" bestFit="1" customWidth="1"/>
    <col min="102" max="102" width="31.140625" bestFit="1" customWidth="1"/>
    <col min="103" max="103" width="23.42578125" bestFit="1" customWidth="1"/>
    <col min="104" max="104" width="31.42578125" bestFit="1" customWidth="1"/>
    <col min="105" max="105" width="35.28515625" bestFit="1" customWidth="1"/>
    <col min="106" max="106" width="26.7109375" bestFit="1" customWidth="1"/>
    <col min="107" max="107" width="23.42578125" bestFit="1" customWidth="1"/>
    <col min="108" max="108" width="27.28515625" bestFit="1" customWidth="1"/>
    <col min="109" max="109" width="36.42578125" bestFit="1" customWidth="1"/>
    <col min="110" max="110" width="37.7109375" bestFit="1" customWidth="1"/>
    <col min="111" max="111" width="40.85546875" bestFit="1" customWidth="1"/>
    <col min="112" max="112" width="38.42578125" bestFit="1" customWidth="1"/>
    <col min="113" max="113" width="41" bestFit="1" customWidth="1"/>
    <col min="114" max="114" width="39.140625" bestFit="1" customWidth="1"/>
    <col min="115" max="115" width="45.85546875" bestFit="1" customWidth="1"/>
    <col min="116" max="116" width="42.140625" bestFit="1" customWidth="1"/>
    <col min="117" max="117" width="44.85546875" bestFit="1" customWidth="1"/>
    <col min="118" max="118" width="39.140625" bestFit="1" customWidth="1"/>
    <col min="119" max="119" width="37.28515625" bestFit="1" customWidth="1"/>
    <col min="120" max="120" width="37.42578125" bestFit="1" customWidth="1"/>
    <col min="121" max="121" width="42.42578125" bestFit="1" customWidth="1"/>
    <col min="122" max="122" width="38.5703125" bestFit="1" customWidth="1"/>
    <col min="123" max="123" width="28.140625" bestFit="1" customWidth="1"/>
    <col min="124" max="124" width="30.5703125" bestFit="1" customWidth="1"/>
    <col min="125" max="125" width="22.28515625" bestFit="1" customWidth="1"/>
    <col min="126" max="126" width="19.140625" bestFit="1" customWidth="1"/>
    <col min="127" max="127" width="27.42578125" bestFit="1" customWidth="1"/>
    <col min="128" max="128" width="31.140625" bestFit="1" customWidth="1"/>
    <col min="129" max="129" width="27" bestFit="1" customWidth="1"/>
    <col min="130" max="130" width="31.28515625" bestFit="1" customWidth="1"/>
    <col min="131" max="131" width="20.7109375" bestFit="1" customWidth="1"/>
    <col min="132" max="132" width="24.140625" bestFit="1" customWidth="1"/>
    <col min="133" max="133" width="25.7109375" bestFit="1" customWidth="1"/>
    <col min="134" max="134" width="26.28515625" bestFit="1" customWidth="1"/>
    <col min="135" max="135" width="22.42578125" bestFit="1" customWidth="1"/>
    <col min="136" max="136" width="32.140625" bestFit="1" customWidth="1"/>
    <col min="137" max="137" width="33.140625" bestFit="1" customWidth="1"/>
    <col min="138" max="138" width="25" bestFit="1" customWidth="1"/>
    <col min="139" max="139" width="27.28515625" bestFit="1" customWidth="1"/>
    <col min="140" max="140" width="30.85546875" bestFit="1" customWidth="1"/>
    <col min="141" max="141" width="23.28515625" bestFit="1" customWidth="1"/>
    <col min="142" max="142" width="35" bestFit="1" customWidth="1"/>
    <col min="143" max="143" width="28.42578125" bestFit="1" customWidth="1"/>
    <col min="144" max="144" width="59" bestFit="1" customWidth="1"/>
    <col min="145" max="145" width="19.5703125" bestFit="1" customWidth="1"/>
    <col min="146" max="146" width="30.42578125" bestFit="1" customWidth="1"/>
    <col min="147" max="147" width="25.140625" bestFit="1" customWidth="1"/>
    <col min="148" max="148" width="34" bestFit="1" customWidth="1"/>
    <col min="149" max="149" width="44.140625" bestFit="1" customWidth="1"/>
    <col min="150" max="150" width="13.140625" bestFit="1" customWidth="1"/>
    <col min="151" max="151" width="22" bestFit="1" customWidth="1"/>
    <col min="152" max="152" width="20.42578125" bestFit="1" customWidth="1"/>
    <col min="153" max="153" width="29.42578125" bestFit="1" customWidth="1"/>
    <col min="154" max="154" width="36.7109375" bestFit="1" customWidth="1"/>
    <col min="155" max="155" width="25.5703125" bestFit="1" customWidth="1"/>
    <col min="156" max="156" width="24.28515625" bestFit="1" customWidth="1"/>
    <col min="157" max="157" width="25.140625" bestFit="1" customWidth="1"/>
    <col min="158" max="158" width="27.28515625" bestFit="1" customWidth="1"/>
    <col min="159" max="159" width="25.5703125" bestFit="1" customWidth="1"/>
    <col min="160" max="160" width="22.28515625" bestFit="1" customWidth="1"/>
    <col min="161" max="161" width="25.28515625" bestFit="1" customWidth="1"/>
    <col min="162" max="162" width="26.42578125" bestFit="1" customWidth="1"/>
    <col min="163" max="163" width="18" bestFit="1" customWidth="1"/>
    <col min="164" max="164" width="24.42578125" bestFit="1" customWidth="1"/>
    <col min="165" max="165" width="27.85546875" bestFit="1" customWidth="1"/>
    <col min="166" max="166" width="34" bestFit="1" customWidth="1"/>
    <col min="167" max="167" width="33.42578125" bestFit="1" customWidth="1"/>
    <col min="168" max="168" width="41.7109375" bestFit="1" customWidth="1"/>
    <col min="169" max="169" width="31.140625" bestFit="1" customWidth="1"/>
    <col min="170" max="170" width="37.140625" bestFit="1" customWidth="1"/>
    <col min="171" max="171" width="32.7109375" bestFit="1" customWidth="1"/>
    <col min="172" max="172" width="25.28515625" bestFit="1" customWidth="1"/>
    <col min="173" max="173" width="25.140625" bestFit="1" customWidth="1"/>
    <col min="174" max="174" width="21.5703125" bestFit="1" customWidth="1"/>
    <col min="175" max="175" width="32" bestFit="1" customWidth="1"/>
    <col min="176" max="176" width="18.140625" bestFit="1" customWidth="1"/>
    <col min="177" max="177" width="30.28515625" bestFit="1" customWidth="1"/>
    <col min="178" max="178" width="33.42578125" bestFit="1" customWidth="1"/>
    <col min="179" max="179" width="27.7109375" bestFit="1" customWidth="1"/>
    <col min="180" max="180" width="27.85546875" bestFit="1" customWidth="1"/>
    <col min="181" max="181" width="16.7109375" bestFit="1" customWidth="1"/>
    <col min="182" max="182" width="30.85546875" bestFit="1" customWidth="1"/>
    <col min="183" max="183" width="35" bestFit="1" customWidth="1"/>
    <col min="184" max="184" width="32" bestFit="1" customWidth="1"/>
    <col min="185" max="185" width="32.28515625" bestFit="1" customWidth="1"/>
    <col min="186" max="186" width="21.5703125" bestFit="1" customWidth="1"/>
    <col min="187" max="187" width="33" bestFit="1" customWidth="1"/>
    <col min="188" max="188" width="36.85546875" bestFit="1" customWidth="1"/>
    <col min="189" max="189" width="31.140625" bestFit="1" customWidth="1"/>
    <col min="190" max="190" width="34.42578125" bestFit="1" customWidth="1"/>
    <col min="191" max="191" width="18.7109375" bestFit="1" customWidth="1"/>
    <col min="192" max="192" width="27" bestFit="1" customWidth="1"/>
    <col min="193" max="193" width="19.7109375" bestFit="1" customWidth="1"/>
    <col min="194" max="194" width="24.5703125" bestFit="1" customWidth="1"/>
    <col min="195" max="195" width="27.7109375" bestFit="1" customWidth="1"/>
    <col min="196" max="196" width="24.7109375" bestFit="1" customWidth="1"/>
    <col min="197" max="197" width="37" bestFit="1" customWidth="1"/>
    <col min="198" max="198" width="34.5703125" bestFit="1" customWidth="1"/>
    <col min="199" max="199" width="52.5703125" bestFit="1" customWidth="1"/>
    <col min="200" max="200" width="46" bestFit="1" customWidth="1"/>
    <col min="201" max="201" width="47.7109375" bestFit="1" customWidth="1"/>
    <col min="202" max="202" width="23.28515625" bestFit="1" customWidth="1"/>
    <col min="203" max="203" width="28.85546875" bestFit="1" customWidth="1"/>
    <col min="204" max="204" width="25.85546875" bestFit="1" customWidth="1"/>
    <col min="205" max="205" width="25.28515625" bestFit="1" customWidth="1"/>
    <col min="206" max="206" width="29.28515625" bestFit="1" customWidth="1"/>
    <col min="207" max="207" width="24.42578125" bestFit="1" customWidth="1"/>
    <col min="208" max="208" width="27" bestFit="1" customWidth="1"/>
    <col min="209" max="209" width="28.7109375" bestFit="1" customWidth="1"/>
    <col min="210" max="210" width="27" bestFit="1" customWidth="1"/>
    <col min="211" max="211" width="27.5703125" bestFit="1" customWidth="1"/>
    <col min="212" max="212" width="24.5703125" bestFit="1" customWidth="1"/>
    <col min="213" max="213" width="24.28515625" bestFit="1" customWidth="1"/>
    <col min="214" max="214" width="23.42578125" bestFit="1" customWidth="1"/>
    <col min="215" max="215" width="29" bestFit="1" customWidth="1"/>
    <col min="216" max="216" width="23.85546875" bestFit="1" customWidth="1"/>
    <col min="217" max="217" width="35.7109375" bestFit="1" customWidth="1"/>
    <col min="218" max="218" width="35.5703125" bestFit="1" customWidth="1"/>
    <col min="219" max="219" width="20.85546875" bestFit="1" customWidth="1"/>
    <col min="220" max="220" width="32.7109375" bestFit="1" customWidth="1"/>
    <col min="221" max="221" width="30.85546875" bestFit="1" customWidth="1"/>
    <col min="222" max="222" width="25.28515625" bestFit="1" customWidth="1"/>
    <col min="223" max="223" width="23.42578125" bestFit="1" customWidth="1"/>
    <col min="224" max="224" width="38.140625" bestFit="1" customWidth="1"/>
    <col min="225" max="225" width="14.7109375" bestFit="1" customWidth="1"/>
    <col min="226" max="226" width="24.5703125" bestFit="1" customWidth="1"/>
    <col min="227" max="227" width="27" bestFit="1" customWidth="1"/>
    <col min="228" max="228" width="21.140625" bestFit="1" customWidth="1"/>
    <col min="229" max="229" width="38.28515625" bestFit="1" customWidth="1"/>
    <col min="230" max="230" width="16.28515625" bestFit="1" customWidth="1"/>
    <col min="231" max="231" width="25" bestFit="1" customWidth="1"/>
    <col min="232" max="232" width="13.85546875" bestFit="1" customWidth="1"/>
    <col min="233" max="233" width="31.42578125" bestFit="1" customWidth="1"/>
    <col min="234" max="234" width="14.5703125" bestFit="1" customWidth="1"/>
    <col min="235" max="235" width="22.7109375" bestFit="1" customWidth="1"/>
    <col min="236" max="236" width="27.140625" bestFit="1" customWidth="1"/>
    <col min="237" max="237" width="18.5703125" bestFit="1" customWidth="1"/>
    <col min="238" max="238" width="25.85546875" bestFit="1" customWidth="1"/>
    <col min="239" max="239" width="17.85546875" bestFit="1" customWidth="1"/>
    <col min="240" max="240" width="28.140625" bestFit="1" customWidth="1"/>
    <col min="241" max="241" width="31" bestFit="1" customWidth="1"/>
    <col min="242" max="242" width="30.140625" bestFit="1" customWidth="1"/>
    <col min="243" max="243" width="25.85546875" bestFit="1" customWidth="1"/>
    <col min="244" max="244" width="24.28515625" bestFit="1" customWidth="1"/>
    <col min="245" max="245" width="31" bestFit="1" customWidth="1"/>
    <col min="246" max="246" width="26" bestFit="1" customWidth="1"/>
    <col min="247" max="247" width="23" bestFit="1" customWidth="1"/>
    <col min="248" max="248" width="24.140625" bestFit="1" customWidth="1"/>
    <col min="249" max="249" width="19.28515625" bestFit="1" customWidth="1"/>
    <col min="250" max="250" width="28.140625" bestFit="1" customWidth="1"/>
    <col min="251" max="251" width="16.5703125" bestFit="1" customWidth="1"/>
    <col min="252" max="252" width="31.140625" bestFit="1" customWidth="1"/>
    <col min="253" max="253" width="29.140625" bestFit="1" customWidth="1"/>
    <col min="254" max="254" width="29.85546875" bestFit="1" customWidth="1"/>
    <col min="255" max="255" width="25.5703125" bestFit="1" customWidth="1"/>
    <col min="256" max="256" width="23" bestFit="1" customWidth="1"/>
    <col min="257" max="257" width="15.28515625" bestFit="1" customWidth="1"/>
    <col min="258" max="258" width="30.28515625" bestFit="1" customWidth="1"/>
    <col min="259" max="259" width="20.5703125" bestFit="1" customWidth="1"/>
    <col min="260" max="260" width="13.42578125" bestFit="1" customWidth="1"/>
    <col min="261" max="261" width="21.7109375" bestFit="1" customWidth="1"/>
    <col min="262" max="262" width="7" bestFit="1" customWidth="1"/>
    <col min="263" max="263" width="27.140625" bestFit="1" customWidth="1"/>
    <col min="264" max="264" width="38.85546875" bestFit="1" customWidth="1"/>
    <col min="265" max="265" width="22.28515625" bestFit="1" customWidth="1"/>
    <col min="266" max="266" width="24.5703125" bestFit="1" customWidth="1"/>
    <col min="267" max="267" width="21.140625" bestFit="1" customWidth="1"/>
    <col min="268" max="268" width="60.28515625" bestFit="1" customWidth="1"/>
    <col min="269" max="269" width="34" bestFit="1" customWidth="1"/>
    <col min="270" max="270" width="23.85546875" bestFit="1" customWidth="1"/>
    <col min="271" max="271" width="23.42578125" bestFit="1" customWidth="1"/>
    <col min="272" max="272" width="26.42578125" bestFit="1" customWidth="1"/>
    <col min="273" max="273" width="29.140625" bestFit="1" customWidth="1"/>
    <col min="274" max="274" width="26" bestFit="1" customWidth="1"/>
    <col min="275" max="275" width="25.85546875" bestFit="1" customWidth="1"/>
    <col min="276" max="276" width="25" bestFit="1" customWidth="1"/>
    <col min="277" max="277" width="24.5703125" bestFit="1" customWidth="1"/>
    <col min="278" max="278" width="35" bestFit="1" customWidth="1"/>
    <col min="279" max="279" width="24.5703125" bestFit="1" customWidth="1"/>
    <col min="280" max="280" width="25.140625" bestFit="1" customWidth="1"/>
    <col min="281" max="281" width="7.28515625" bestFit="1" customWidth="1"/>
    <col min="282" max="282" width="12" bestFit="1" customWidth="1"/>
  </cols>
  <sheetData>
    <row r="1" spans="1:4" s="3" customFormat="1" x14ac:dyDescent="0.25">
      <c r="A1" s="47" t="s">
        <v>2489</v>
      </c>
      <c r="B1" s="47" t="s">
        <v>2490</v>
      </c>
      <c r="C1" s="48" t="s">
        <v>2491</v>
      </c>
      <c r="D1" s="49" t="s">
        <v>2492</v>
      </c>
    </row>
    <row r="2" spans="1:4" x14ac:dyDescent="0.25">
      <c r="A2">
        <v>4154</v>
      </c>
      <c r="B2" t="s">
        <v>2493</v>
      </c>
      <c r="C2" s="50" t="s">
        <v>13</v>
      </c>
      <c r="D2" s="50">
        <v>57677.26</v>
      </c>
    </row>
    <row r="3" spans="1:4" s="3" customFormat="1" x14ac:dyDescent="0.25">
      <c r="A3">
        <v>4158</v>
      </c>
      <c r="B3" t="s">
        <v>2494</v>
      </c>
      <c r="C3" s="50" t="s">
        <v>30</v>
      </c>
      <c r="D3" s="50">
        <v>112667.3</v>
      </c>
    </row>
    <row r="4" spans="1:4" x14ac:dyDescent="0.25">
      <c r="A4">
        <v>4162</v>
      </c>
      <c r="B4" t="s">
        <v>2495</v>
      </c>
      <c r="C4" s="50" t="s">
        <v>47</v>
      </c>
      <c r="D4" s="50">
        <v>10806.99</v>
      </c>
    </row>
    <row r="5" spans="1:4" x14ac:dyDescent="0.25">
      <c r="C5" s="51" t="s">
        <v>2496</v>
      </c>
      <c r="D5" s="52">
        <f>SUM(D2:D4)</f>
        <v>181151.55</v>
      </c>
    </row>
    <row r="7" spans="1:4" x14ac:dyDescent="0.25">
      <c r="A7">
        <v>4170</v>
      </c>
      <c r="B7" t="s">
        <v>2497</v>
      </c>
      <c r="C7" s="50" t="s">
        <v>62</v>
      </c>
      <c r="D7" s="50">
        <v>56458.53</v>
      </c>
    </row>
    <row r="8" spans="1:4" x14ac:dyDescent="0.25">
      <c r="A8">
        <v>4174</v>
      </c>
      <c r="B8" t="s">
        <v>2498</v>
      </c>
      <c r="C8" s="50" t="s">
        <v>74</v>
      </c>
      <c r="D8" s="50">
        <v>96943.09</v>
      </c>
    </row>
    <row r="9" spans="1:4" x14ac:dyDescent="0.25">
      <c r="A9">
        <v>4175</v>
      </c>
      <c r="B9" t="s">
        <v>2499</v>
      </c>
      <c r="C9" s="50" t="s">
        <v>83</v>
      </c>
      <c r="D9" s="50">
        <v>84766.23000000001</v>
      </c>
    </row>
    <row r="10" spans="1:4" x14ac:dyDescent="0.25">
      <c r="A10">
        <v>4181</v>
      </c>
      <c r="B10" t="s">
        <v>2500</v>
      </c>
      <c r="C10" s="50" t="s">
        <v>102</v>
      </c>
      <c r="D10" s="50">
        <v>4553.38</v>
      </c>
    </row>
    <row r="11" spans="1:4" x14ac:dyDescent="0.25">
      <c r="A11">
        <v>4186</v>
      </c>
      <c r="B11" t="s">
        <v>2501</v>
      </c>
      <c r="C11" s="50" t="s">
        <v>109</v>
      </c>
      <c r="D11" s="50">
        <v>8946.7099999999991</v>
      </c>
    </row>
    <row r="12" spans="1:4" x14ac:dyDescent="0.25">
      <c r="C12" s="51" t="s">
        <v>2502</v>
      </c>
      <c r="D12" s="52">
        <f>SUM(D7:D11)</f>
        <v>251667.94</v>
      </c>
    </row>
    <row r="14" spans="1:4" x14ac:dyDescent="0.25">
      <c r="A14">
        <v>4192</v>
      </c>
      <c r="B14" t="s">
        <v>2503</v>
      </c>
      <c r="C14" s="50" t="s">
        <v>122</v>
      </c>
      <c r="D14" s="50">
        <v>36507.199999999997</v>
      </c>
    </row>
    <row r="15" spans="1:4" x14ac:dyDescent="0.25">
      <c r="A15">
        <v>4193</v>
      </c>
      <c r="B15" t="s">
        <v>2504</v>
      </c>
      <c r="C15" s="50" t="s">
        <v>137</v>
      </c>
      <c r="D15" s="50">
        <v>35969.230000000003</v>
      </c>
    </row>
    <row r="16" spans="1:4" s="3" customFormat="1" x14ac:dyDescent="0.25">
      <c r="A16">
        <v>4194</v>
      </c>
      <c r="B16" t="s">
        <v>2505</v>
      </c>
      <c r="C16" s="50" t="s">
        <v>140</v>
      </c>
      <c r="D16" s="50">
        <v>16919.79</v>
      </c>
    </row>
    <row r="17" spans="1:4" s="3" customFormat="1" x14ac:dyDescent="0.25">
      <c r="A17"/>
      <c r="B17"/>
      <c r="C17" s="51" t="s">
        <v>2506</v>
      </c>
      <c r="D17" s="52">
        <f>SUM(D14:D16)</f>
        <v>89396.22</v>
      </c>
    </row>
    <row r="18" spans="1:4" s="3" customFormat="1" x14ac:dyDescent="0.25">
      <c r="A18"/>
      <c r="B18"/>
      <c r="C18" s="50"/>
      <c r="D18" s="50"/>
    </row>
    <row r="19" spans="1:4" x14ac:dyDescent="0.25">
      <c r="A19">
        <v>4215</v>
      </c>
      <c r="B19" t="s">
        <v>2507</v>
      </c>
      <c r="C19" s="50" t="s">
        <v>189</v>
      </c>
      <c r="D19" s="50">
        <v>10229.93</v>
      </c>
    </row>
    <row r="20" spans="1:4" x14ac:dyDescent="0.25">
      <c r="C20" s="51" t="s">
        <v>2508</v>
      </c>
      <c r="D20" s="52">
        <f>SUM(D19)</f>
        <v>10229.93</v>
      </c>
    </row>
    <row r="22" spans="1:4" x14ac:dyDescent="0.25">
      <c r="A22">
        <v>4217</v>
      </c>
      <c r="B22" t="s">
        <v>2509</v>
      </c>
      <c r="C22" s="50" t="s">
        <v>192</v>
      </c>
      <c r="D22" s="50">
        <v>8739.25</v>
      </c>
    </row>
    <row r="23" spans="1:4" x14ac:dyDescent="0.25">
      <c r="A23">
        <v>4218</v>
      </c>
      <c r="B23" t="s">
        <v>2510</v>
      </c>
      <c r="C23" s="50" t="s">
        <v>195</v>
      </c>
      <c r="D23" s="50">
        <v>74477.87</v>
      </c>
    </row>
    <row r="24" spans="1:4" x14ac:dyDescent="0.25">
      <c r="A24">
        <v>4222</v>
      </c>
      <c r="B24" t="s">
        <v>2511</v>
      </c>
      <c r="C24" s="50" t="s">
        <v>211</v>
      </c>
      <c r="D24" s="50">
        <v>27679.15</v>
      </c>
    </row>
    <row r="25" spans="1:4" x14ac:dyDescent="0.25">
      <c r="C25" s="51" t="s">
        <v>2512</v>
      </c>
      <c r="D25" s="52">
        <f>SUM(D22:D24)</f>
        <v>110896.26999999999</v>
      </c>
    </row>
    <row r="27" spans="1:4" s="3" customFormat="1" x14ac:dyDescent="0.25">
      <c r="A27">
        <v>4235</v>
      </c>
      <c r="B27" t="s">
        <v>2513</v>
      </c>
      <c r="C27" s="50" t="s">
        <v>226</v>
      </c>
      <c r="D27" s="50">
        <v>1476680.3499999999</v>
      </c>
    </row>
    <row r="28" spans="1:4" x14ac:dyDescent="0.25">
      <c r="A28">
        <v>4236</v>
      </c>
      <c r="B28" t="s">
        <v>2514</v>
      </c>
      <c r="C28" s="50" t="s">
        <v>288</v>
      </c>
      <c r="D28" s="50">
        <v>46043.32</v>
      </c>
    </row>
    <row r="29" spans="1:4" x14ac:dyDescent="0.25">
      <c r="A29">
        <v>4237</v>
      </c>
      <c r="B29" t="s">
        <v>2515</v>
      </c>
      <c r="C29" s="50" t="s">
        <v>291</v>
      </c>
      <c r="D29" s="50">
        <v>466021.66000000003</v>
      </c>
    </row>
    <row r="30" spans="1:4" x14ac:dyDescent="0.25">
      <c r="A30">
        <v>4239</v>
      </c>
      <c r="B30" t="s">
        <v>2516</v>
      </c>
      <c r="C30" s="50" t="s">
        <v>323</v>
      </c>
      <c r="D30" s="50">
        <v>586487.54999999993</v>
      </c>
    </row>
    <row r="31" spans="1:4" s="3" customFormat="1" x14ac:dyDescent="0.25">
      <c r="A31">
        <v>4240</v>
      </c>
      <c r="B31" t="s">
        <v>2517</v>
      </c>
      <c r="C31" s="50" t="s">
        <v>342</v>
      </c>
      <c r="D31" s="50">
        <v>826984.92999999993</v>
      </c>
    </row>
    <row r="32" spans="1:4" x14ac:dyDescent="0.25">
      <c r="A32">
        <v>4248</v>
      </c>
      <c r="B32" t="s">
        <v>2518</v>
      </c>
      <c r="C32" s="50" t="s">
        <v>461</v>
      </c>
      <c r="D32" s="50">
        <v>483359.58</v>
      </c>
    </row>
    <row r="33" spans="1:4" x14ac:dyDescent="0.25">
      <c r="A33">
        <v>4241</v>
      </c>
      <c r="B33" t="s">
        <v>2519</v>
      </c>
      <c r="C33" s="50" t="s">
        <v>368</v>
      </c>
      <c r="D33" s="50">
        <v>925700.93</v>
      </c>
    </row>
    <row r="34" spans="1:4" x14ac:dyDescent="0.25">
      <c r="A34">
        <v>4242</v>
      </c>
      <c r="B34" t="s">
        <v>2520</v>
      </c>
      <c r="C34" s="50" t="s">
        <v>403</v>
      </c>
      <c r="D34" s="50">
        <v>1147130.7599999998</v>
      </c>
    </row>
    <row r="35" spans="1:4" x14ac:dyDescent="0.25">
      <c r="A35">
        <v>4243</v>
      </c>
      <c r="B35" t="s">
        <v>2521</v>
      </c>
      <c r="C35" s="50" t="s">
        <v>421</v>
      </c>
      <c r="D35" s="50">
        <v>345295.97</v>
      </c>
    </row>
    <row r="36" spans="1:4" x14ac:dyDescent="0.25">
      <c r="A36">
        <v>4244</v>
      </c>
      <c r="B36" t="s">
        <v>2522</v>
      </c>
      <c r="C36" s="50" t="s">
        <v>428</v>
      </c>
      <c r="D36" s="50">
        <v>188023.39</v>
      </c>
    </row>
    <row r="37" spans="1:4" x14ac:dyDescent="0.25">
      <c r="A37">
        <v>4245</v>
      </c>
      <c r="B37" t="s">
        <v>2523</v>
      </c>
      <c r="C37" s="50" t="s">
        <v>432</v>
      </c>
      <c r="D37" s="50">
        <v>204349.1</v>
      </c>
    </row>
    <row r="38" spans="1:4" x14ac:dyDescent="0.25">
      <c r="A38">
        <v>4246</v>
      </c>
      <c r="B38" t="s">
        <v>2524</v>
      </c>
      <c r="C38" s="50" t="s">
        <v>437</v>
      </c>
      <c r="D38" s="50">
        <v>873133.49</v>
      </c>
    </row>
    <row r="39" spans="1:4" x14ac:dyDescent="0.25">
      <c r="A39">
        <v>4249</v>
      </c>
      <c r="B39" t="s">
        <v>2525</v>
      </c>
      <c r="C39" s="50" t="s">
        <v>463</v>
      </c>
      <c r="D39" s="50">
        <v>12107.04</v>
      </c>
    </row>
    <row r="40" spans="1:4" x14ac:dyDescent="0.25">
      <c r="A40">
        <v>4250</v>
      </c>
      <c r="B40" t="s">
        <v>2526</v>
      </c>
      <c r="C40" s="50" t="s">
        <v>465</v>
      </c>
      <c r="D40" s="50">
        <v>5125.8100000000004</v>
      </c>
    </row>
    <row r="41" spans="1:4" x14ac:dyDescent="0.25">
      <c r="A41">
        <v>4253</v>
      </c>
      <c r="B41" t="s">
        <v>2527</v>
      </c>
      <c r="C41" s="50" t="s">
        <v>471</v>
      </c>
      <c r="D41" s="50">
        <v>3878.9</v>
      </c>
    </row>
    <row r="42" spans="1:4" x14ac:dyDescent="0.25">
      <c r="A42">
        <v>4256</v>
      </c>
      <c r="B42" t="s">
        <v>2528</v>
      </c>
      <c r="C42" s="50" t="s">
        <v>477</v>
      </c>
      <c r="D42" s="50">
        <v>66570.98</v>
      </c>
    </row>
    <row r="43" spans="1:4" x14ac:dyDescent="0.25">
      <c r="A43">
        <v>4257</v>
      </c>
      <c r="B43" t="s">
        <v>2529</v>
      </c>
      <c r="C43" s="50" t="s">
        <v>488</v>
      </c>
      <c r="D43" s="50">
        <v>67997.39</v>
      </c>
    </row>
    <row r="44" spans="1:4" x14ac:dyDescent="0.25">
      <c r="A44">
        <v>4258</v>
      </c>
      <c r="B44" t="s">
        <v>2530</v>
      </c>
      <c r="C44" s="50" t="s">
        <v>490</v>
      </c>
      <c r="D44" s="50">
        <v>340534.20999999996</v>
      </c>
    </row>
    <row r="45" spans="1:4" x14ac:dyDescent="0.25">
      <c r="A45">
        <v>4260</v>
      </c>
      <c r="B45" t="s">
        <v>2531</v>
      </c>
      <c r="C45" s="50" t="s">
        <v>519</v>
      </c>
      <c r="D45" s="50">
        <v>1134471.54</v>
      </c>
    </row>
    <row r="46" spans="1:4" x14ac:dyDescent="0.25">
      <c r="A46">
        <v>4262</v>
      </c>
      <c r="B46" t="s">
        <v>2532</v>
      </c>
      <c r="C46" s="50" t="s">
        <v>554</v>
      </c>
      <c r="D46" s="50">
        <v>131370.49</v>
      </c>
    </row>
    <row r="47" spans="1:4" x14ac:dyDescent="0.25">
      <c r="A47">
        <v>4264</v>
      </c>
      <c r="B47" t="s">
        <v>2533</v>
      </c>
      <c r="C47" s="50" t="s">
        <v>1328</v>
      </c>
      <c r="D47" s="50">
        <v>81582.78</v>
      </c>
    </row>
    <row r="48" spans="1:4" x14ac:dyDescent="0.25">
      <c r="A48">
        <v>4267</v>
      </c>
      <c r="B48" t="s">
        <v>2534</v>
      </c>
      <c r="C48" s="50" t="s">
        <v>574</v>
      </c>
      <c r="D48" s="50">
        <v>601046.9</v>
      </c>
    </row>
    <row r="49" spans="1:4" x14ac:dyDescent="0.25">
      <c r="A49">
        <v>4269</v>
      </c>
      <c r="B49" t="s">
        <v>2535</v>
      </c>
      <c r="C49" s="50" t="s">
        <v>1779</v>
      </c>
      <c r="D49" s="50">
        <v>57200.639999999999</v>
      </c>
    </row>
    <row r="50" spans="1:4" x14ac:dyDescent="0.25">
      <c r="A50">
        <v>4270</v>
      </c>
      <c r="B50" t="s">
        <v>2536</v>
      </c>
      <c r="C50" s="50" t="s">
        <v>602</v>
      </c>
      <c r="D50" s="50">
        <v>272640.88</v>
      </c>
    </row>
    <row r="51" spans="1:4" x14ac:dyDescent="0.25">
      <c r="A51">
        <v>4271</v>
      </c>
      <c r="B51" t="s">
        <v>2537</v>
      </c>
      <c r="C51" s="50" t="s">
        <v>610</v>
      </c>
      <c r="D51" s="50">
        <v>229654.41</v>
      </c>
    </row>
    <row r="52" spans="1:4" x14ac:dyDescent="0.25">
      <c r="A52">
        <v>4272</v>
      </c>
      <c r="B52" t="s">
        <v>2538</v>
      </c>
      <c r="C52" s="50" t="s">
        <v>625</v>
      </c>
      <c r="D52" s="50">
        <v>150668.41</v>
      </c>
    </row>
    <row r="53" spans="1:4" x14ac:dyDescent="0.25">
      <c r="A53">
        <v>4273</v>
      </c>
      <c r="B53" t="s">
        <v>2539</v>
      </c>
      <c r="C53" s="50" t="s">
        <v>628</v>
      </c>
      <c r="D53" s="50">
        <v>89947.22</v>
      </c>
    </row>
    <row r="54" spans="1:4" x14ac:dyDescent="0.25">
      <c r="A54">
        <v>4275</v>
      </c>
      <c r="B54" t="s">
        <v>2540</v>
      </c>
      <c r="C54" s="50" t="s">
        <v>634</v>
      </c>
      <c r="D54" s="50">
        <v>68235.009999999995</v>
      </c>
    </row>
    <row r="55" spans="1:4" x14ac:dyDescent="0.25">
      <c r="A55">
        <v>4276</v>
      </c>
      <c r="B55" t="s">
        <v>2541</v>
      </c>
      <c r="C55" s="50" t="s">
        <v>636</v>
      </c>
      <c r="D55" s="50">
        <v>307854.64999999997</v>
      </c>
    </row>
    <row r="56" spans="1:4" x14ac:dyDescent="0.25">
      <c r="A56">
        <v>4279</v>
      </c>
      <c r="B56" t="s">
        <v>2542</v>
      </c>
      <c r="C56" s="50" t="s">
        <v>642</v>
      </c>
      <c r="D56" s="50">
        <v>39661.47</v>
      </c>
    </row>
    <row r="57" spans="1:4" x14ac:dyDescent="0.25">
      <c r="A57">
        <v>4280</v>
      </c>
      <c r="B57" t="s">
        <v>2543</v>
      </c>
      <c r="C57" s="50" t="s">
        <v>658</v>
      </c>
      <c r="D57" s="50">
        <v>206569.31</v>
      </c>
    </row>
    <row r="58" spans="1:4" x14ac:dyDescent="0.25">
      <c r="A58">
        <v>4281</v>
      </c>
      <c r="B58" t="s">
        <v>2544</v>
      </c>
      <c r="C58" s="50" t="s">
        <v>669</v>
      </c>
      <c r="D58" s="50">
        <v>86447.16</v>
      </c>
    </row>
    <row r="59" spans="1:4" x14ac:dyDescent="0.25">
      <c r="A59">
        <v>4282</v>
      </c>
      <c r="B59" t="s">
        <v>2545</v>
      </c>
      <c r="C59" s="50" t="s">
        <v>674</v>
      </c>
      <c r="D59" s="50">
        <v>412505.72</v>
      </c>
    </row>
    <row r="60" spans="1:4" x14ac:dyDescent="0.25">
      <c r="A60">
        <v>4283</v>
      </c>
      <c r="B60" t="s">
        <v>2546</v>
      </c>
      <c r="C60" s="50" t="s">
        <v>689</v>
      </c>
      <c r="D60" s="50">
        <v>468866.19000000006</v>
      </c>
    </row>
    <row r="61" spans="1:4" s="3" customFormat="1" x14ac:dyDescent="0.25">
      <c r="A61">
        <v>4284</v>
      </c>
      <c r="B61" t="s">
        <v>2547</v>
      </c>
      <c r="C61" s="50" t="s">
        <v>696</v>
      </c>
      <c r="D61" s="50">
        <v>152269.85999999999</v>
      </c>
    </row>
    <row r="62" spans="1:4" x14ac:dyDescent="0.25">
      <c r="A62">
        <v>4285</v>
      </c>
      <c r="B62" t="s">
        <v>2548</v>
      </c>
      <c r="C62" s="50" t="s">
        <v>698</v>
      </c>
      <c r="D62" s="50">
        <v>344162.85</v>
      </c>
    </row>
    <row r="63" spans="1:4" x14ac:dyDescent="0.25">
      <c r="A63">
        <v>4286</v>
      </c>
      <c r="B63" t="s">
        <v>2549</v>
      </c>
      <c r="C63" s="50" t="s">
        <v>709</v>
      </c>
      <c r="D63" s="50">
        <v>317319.82</v>
      </c>
    </row>
    <row r="64" spans="1:4" x14ac:dyDescent="0.25">
      <c r="A64">
        <v>4288</v>
      </c>
      <c r="B64" t="s">
        <v>2550</v>
      </c>
      <c r="C64" s="50" t="s">
        <v>726</v>
      </c>
      <c r="D64" s="50">
        <v>36289.839999999997</v>
      </c>
    </row>
    <row r="65" spans="1:4" x14ac:dyDescent="0.25">
      <c r="C65" s="51" t="s">
        <v>2551</v>
      </c>
      <c r="D65" s="52">
        <f>SUM(D27:D64)</f>
        <v>13254190.510000002</v>
      </c>
    </row>
    <row r="67" spans="1:4" x14ac:dyDescent="0.25">
      <c r="A67">
        <v>4368</v>
      </c>
      <c r="B67" t="s">
        <v>2552</v>
      </c>
      <c r="C67" s="50" t="s">
        <v>802</v>
      </c>
      <c r="D67" s="50">
        <v>210102.59</v>
      </c>
    </row>
    <row r="68" spans="1:4" x14ac:dyDescent="0.25">
      <c r="A68">
        <v>4370</v>
      </c>
      <c r="B68" t="s">
        <v>2553</v>
      </c>
      <c r="C68" s="50" t="s">
        <v>813</v>
      </c>
      <c r="D68" s="50">
        <v>70056.010000000009</v>
      </c>
    </row>
    <row r="69" spans="1:4" s="3" customFormat="1" x14ac:dyDescent="0.25">
      <c r="A69">
        <v>79598</v>
      </c>
      <c r="B69" t="s">
        <v>2554</v>
      </c>
      <c r="C69" s="50" t="s">
        <v>817</v>
      </c>
      <c r="D69" s="50">
        <v>146992.95999999999</v>
      </c>
    </row>
    <row r="70" spans="1:4" x14ac:dyDescent="0.25">
      <c r="A70">
        <v>4371</v>
      </c>
      <c r="B70" t="s">
        <v>2555</v>
      </c>
      <c r="C70" s="50" t="s">
        <v>815</v>
      </c>
      <c r="D70" s="50">
        <v>4737.1899999999996</v>
      </c>
    </row>
    <row r="71" spans="1:4" x14ac:dyDescent="0.25">
      <c r="A71">
        <v>4373</v>
      </c>
      <c r="B71" t="s">
        <v>2556</v>
      </c>
      <c r="C71" s="50" t="s">
        <v>822</v>
      </c>
      <c r="D71" s="50">
        <v>2678.67</v>
      </c>
    </row>
    <row r="72" spans="1:4" x14ac:dyDescent="0.25">
      <c r="A72">
        <v>4377</v>
      </c>
      <c r="B72" t="s">
        <v>2557</v>
      </c>
      <c r="C72" s="50" t="s">
        <v>829</v>
      </c>
      <c r="D72" s="50">
        <v>4683.2700000000004</v>
      </c>
    </row>
    <row r="73" spans="1:4" x14ac:dyDescent="0.25">
      <c r="A73">
        <v>4379</v>
      </c>
      <c r="B73" t="s">
        <v>2558</v>
      </c>
      <c r="C73" s="50" t="s">
        <v>835</v>
      </c>
      <c r="D73" s="50">
        <v>28340.95</v>
      </c>
    </row>
    <row r="74" spans="1:4" x14ac:dyDescent="0.25">
      <c r="C74" s="51" t="s">
        <v>2559</v>
      </c>
      <c r="D74" s="52">
        <f>SUM(D67:D73)</f>
        <v>467591.63999999996</v>
      </c>
    </row>
    <row r="76" spans="1:4" x14ac:dyDescent="0.25">
      <c r="A76">
        <v>4387</v>
      </c>
      <c r="B76" t="s">
        <v>2560</v>
      </c>
      <c r="C76" s="50" t="s">
        <v>847</v>
      </c>
      <c r="D76" s="50">
        <v>54029.78</v>
      </c>
    </row>
    <row r="77" spans="1:4" x14ac:dyDescent="0.25">
      <c r="A77">
        <v>4391</v>
      </c>
      <c r="B77" t="s">
        <v>2561</v>
      </c>
      <c r="C77" s="50" t="s">
        <v>864</v>
      </c>
      <c r="D77" s="50">
        <v>34688.68</v>
      </c>
    </row>
    <row r="78" spans="1:4" x14ac:dyDescent="0.25">
      <c r="A78">
        <v>4392</v>
      </c>
      <c r="B78" t="s">
        <v>2562</v>
      </c>
      <c r="C78" s="50" t="s">
        <v>871</v>
      </c>
      <c r="D78" s="50">
        <v>10823.15</v>
      </c>
    </row>
    <row r="79" spans="1:4" s="3" customFormat="1" x14ac:dyDescent="0.25">
      <c r="A79">
        <v>4393</v>
      </c>
      <c r="B79" t="s">
        <v>2563</v>
      </c>
      <c r="C79" s="50" t="s">
        <v>875</v>
      </c>
      <c r="D79" s="50">
        <v>15893.09</v>
      </c>
    </row>
    <row r="80" spans="1:4" s="3" customFormat="1" x14ac:dyDescent="0.25">
      <c r="A80"/>
      <c r="B80"/>
      <c r="C80" s="51" t="s">
        <v>2564</v>
      </c>
      <c r="D80" s="52">
        <f>SUM(D76:D79)</f>
        <v>115434.69999999998</v>
      </c>
    </row>
    <row r="81" spans="1:4" s="3" customFormat="1" x14ac:dyDescent="0.25">
      <c r="A81"/>
      <c r="B81"/>
      <c r="C81" s="50"/>
      <c r="D81" s="50"/>
    </row>
    <row r="82" spans="1:4" x14ac:dyDescent="0.25">
      <c r="A82">
        <v>4403</v>
      </c>
      <c r="B82" t="s">
        <v>2565</v>
      </c>
      <c r="C82" s="50" t="s">
        <v>903</v>
      </c>
      <c r="D82" s="50">
        <v>754022.61999999988</v>
      </c>
    </row>
    <row r="83" spans="1:4" x14ac:dyDescent="0.25">
      <c r="A83">
        <v>4404</v>
      </c>
      <c r="B83" t="s">
        <v>2566</v>
      </c>
      <c r="C83" s="50" t="s">
        <v>981</v>
      </c>
      <c r="D83" s="50">
        <v>131719.04000000001</v>
      </c>
    </row>
    <row r="84" spans="1:4" x14ac:dyDescent="0.25">
      <c r="A84">
        <v>4405</v>
      </c>
      <c r="B84" t="s">
        <v>2567</v>
      </c>
      <c r="C84" s="50" t="s">
        <v>992</v>
      </c>
      <c r="D84" s="50">
        <v>145277.75</v>
      </c>
    </row>
    <row r="85" spans="1:4" x14ac:dyDescent="0.25">
      <c r="A85">
        <v>4406</v>
      </c>
      <c r="B85" t="s">
        <v>2568</v>
      </c>
      <c r="C85" s="50" t="s">
        <v>1000</v>
      </c>
      <c r="D85" s="50">
        <v>173999.47</v>
      </c>
    </row>
    <row r="86" spans="1:4" s="3" customFormat="1" x14ac:dyDescent="0.25">
      <c r="A86">
        <v>4407</v>
      </c>
      <c r="B86" t="s">
        <v>2569</v>
      </c>
      <c r="C86" s="50" t="s">
        <v>1017</v>
      </c>
      <c r="D86" s="50">
        <v>353032.41</v>
      </c>
    </row>
    <row r="87" spans="1:4" x14ac:dyDescent="0.25">
      <c r="A87">
        <v>4410</v>
      </c>
      <c r="B87" t="s">
        <v>2570</v>
      </c>
      <c r="C87" s="50" t="s">
        <v>1037</v>
      </c>
      <c r="D87" s="50">
        <v>235304.3</v>
      </c>
    </row>
    <row r="88" spans="1:4" x14ac:dyDescent="0.25">
      <c r="A88">
        <v>4413</v>
      </c>
      <c r="B88" t="s">
        <v>2571</v>
      </c>
      <c r="C88" s="50" t="s">
        <v>1053</v>
      </c>
      <c r="D88" s="50">
        <v>675776.71</v>
      </c>
    </row>
    <row r="89" spans="1:4" x14ac:dyDescent="0.25">
      <c r="C89" s="51" t="s">
        <v>2572</v>
      </c>
      <c r="D89" s="52">
        <f>SUM(D82:D88)</f>
        <v>2469132.2999999998</v>
      </c>
    </row>
    <row r="91" spans="1:4" x14ac:dyDescent="0.25">
      <c r="A91">
        <v>4435</v>
      </c>
      <c r="B91" t="s">
        <v>2573</v>
      </c>
      <c r="C91" s="50" t="s">
        <v>1085</v>
      </c>
      <c r="D91" s="50">
        <v>18104.7</v>
      </c>
    </row>
    <row r="92" spans="1:4" x14ac:dyDescent="0.25">
      <c r="A92">
        <v>4441</v>
      </c>
      <c r="B92" t="s">
        <v>2574</v>
      </c>
      <c r="C92" s="50" t="s">
        <v>1100</v>
      </c>
      <c r="D92" s="50">
        <v>311933.19</v>
      </c>
    </row>
    <row r="93" spans="1:4" s="3" customFormat="1" x14ac:dyDescent="0.25">
      <c r="A93">
        <v>4443</v>
      </c>
      <c r="B93" t="s">
        <v>2575</v>
      </c>
      <c r="C93" s="50" t="s">
        <v>1108</v>
      </c>
      <c r="D93" s="50">
        <v>84226.61</v>
      </c>
    </row>
    <row r="94" spans="1:4" x14ac:dyDescent="0.25">
      <c r="A94">
        <v>4446</v>
      </c>
      <c r="B94" t="s">
        <v>2576</v>
      </c>
      <c r="C94" s="50" t="s">
        <v>1117</v>
      </c>
      <c r="D94" s="50">
        <v>94180.040000000008</v>
      </c>
    </row>
    <row r="95" spans="1:4" x14ac:dyDescent="0.25">
      <c r="C95" s="51" t="s">
        <v>2577</v>
      </c>
      <c r="D95" s="52">
        <f>SUM(D91:D94)</f>
        <v>508444.54000000004</v>
      </c>
    </row>
    <row r="97" spans="1:4" x14ac:dyDescent="0.25">
      <c r="A97">
        <v>4457</v>
      </c>
      <c r="B97" t="s">
        <v>2578</v>
      </c>
      <c r="C97" s="50" t="s">
        <v>1142</v>
      </c>
      <c r="D97" s="50">
        <v>335021.87</v>
      </c>
    </row>
    <row r="98" spans="1:4" x14ac:dyDescent="0.25">
      <c r="A98">
        <v>4458</v>
      </c>
      <c r="B98" t="s">
        <v>2579</v>
      </c>
      <c r="C98" s="50" t="s">
        <v>1152</v>
      </c>
      <c r="D98" s="50">
        <v>105413.53</v>
      </c>
    </row>
    <row r="99" spans="1:4" x14ac:dyDescent="0.25">
      <c r="A99">
        <v>4459</v>
      </c>
      <c r="B99" t="s">
        <v>2580</v>
      </c>
      <c r="C99" s="50" t="s">
        <v>1157</v>
      </c>
      <c r="D99" s="50">
        <v>29920.98</v>
      </c>
    </row>
    <row r="100" spans="1:4" x14ac:dyDescent="0.25">
      <c r="A100">
        <v>4462</v>
      </c>
      <c r="B100" t="s">
        <v>2581</v>
      </c>
      <c r="C100" s="50" t="s">
        <v>1163</v>
      </c>
      <c r="D100" s="50">
        <v>6916.88</v>
      </c>
    </row>
    <row r="101" spans="1:4" x14ac:dyDescent="0.25">
      <c r="C101" s="51" t="s">
        <v>2582</v>
      </c>
      <c r="D101" s="52">
        <f>SUM(D97:D100)</f>
        <v>477273.26</v>
      </c>
    </row>
    <row r="103" spans="1:4" x14ac:dyDescent="0.25">
      <c r="A103">
        <v>4466</v>
      </c>
      <c r="B103" t="s">
        <v>2583</v>
      </c>
      <c r="C103" s="50" t="s">
        <v>1363</v>
      </c>
      <c r="D103" s="50">
        <v>42338.32</v>
      </c>
    </row>
    <row r="104" spans="1:4" s="3" customFormat="1" x14ac:dyDescent="0.25">
      <c r="A104">
        <v>4469</v>
      </c>
      <c r="B104" t="s">
        <v>2584</v>
      </c>
      <c r="C104" s="50" t="s">
        <v>1208</v>
      </c>
      <c r="D104" s="50">
        <v>97166.33</v>
      </c>
    </row>
    <row r="105" spans="1:4" s="3" customFormat="1" x14ac:dyDescent="0.25">
      <c r="A105">
        <v>4471</v>
      </c>
      <c r="B105" t="s">
        <v>2585</v>
      </c>
      <c r="C105" s="50" t="s">
        <v>1220</v>
      </c>
      <c r="D105" s="50">
        <v>40531.379999999997</v>
      </c>
    </row>
    <row r="106" spans="1:4" x14ac:dyDescent="0.25">
      <c r="A106">
        <v>4473</v>
      </c>
      <c r="B106" t="s">
        <v>2586</v>
      </c>
      <c r="C106" s="50" t="s">
        <v>1227</v>
      </c>
      <c r="D106" s="50">
        <v>28665.83</v>
      </c>
    </row>
    <row r="107" spans="1:4" x14ac:dyDescent="0.25">
      <c r="A107">
        <v>4474</v>
      </c>
      <c r="B107" t="s">
        <v>2587</v>
      </c>
      <c r="C107" s="50" t="s">
        <v>1230</v>
      </c>
      <c r="D107" s="50">
        <v>73768.679999999993</v>
      </c>
    </row>
    <row r="108" spans="1:4" x14ac:dyDescent="0.25">
      <c r="A108">
        <v>4479</v>
      </c>
      <c r="B108" t="s">
        <v>2588</v>
      </c>
      <c r="C108" s="50" t="s">
        <v>1236</v>
      </c>
      <c r="D108" s="50">
        <v>14898.02</v>
      </c>
    </row>
    <row r="109" spans="1:4" x14ac:dyDescent="0.25">
      <c r="A109">
        <v>4480</v>
      </c>
      <c r="B109" t="s">
        <v>2589</v>
      </c>
      <c r="C109" s="50" t="s">
        <v>1238</v>
      </c>
      <c r="D109" s="50">
        <v>6022.53</v>
      </c>
    </row>
    <row r="110" spans="1:4" x14ac:dyDescent="0.25">
      <c r="C110" s="51" t="s">
        <v>2590</v>
      </c>
      <c r="D110" s="52">
        <f>SUM(D103:D109)</f>
        <v>303391.09000000003</v>
      </c>
    </row>
    <row r="112" spans="1:4" s="3" customFormat="1" x14ac:dyDescent="0.25">
      <c r="A112">
        <v>4499</v>
      </c>
      <c r="B112" t="s">
        <v>2591</v>
      </c>
      <c r="C112" s="50" t="s">
        <v>1263</v>
      </c>
      <c r="D112" s="50">
        <v>529481.55000000005</v>
      </c>
    </row>
    <row r="113" spans="1:4" x14ac:dyDescent="0.25">
      <c r="A113">
        <v>4500</v>
      </c>
      <c r="B113" t="s">
        <v>2592</v>
      </c>
      <c r="C113" s="50" t="s">
        <v>1279</v>
      </c>
      <c r="D113" s="50">
        <v>242918.97999999998</v>
      </c>
    </row>
    <row r="114" spans="1:4" x14ac:dyDescent="0.25">
      <c r="A114">
        <v>4501</v>
      </c>
      <c r="B114" t="s">
        <v>2593</v>
      </c>
      <c r="C114" s="50" t="s">
        <v>1283</v>
      </c>
      <c r="D114" s="50">
        <v>560330.43999999994</v>
      </c>
    </row>
    <row r="115" spans="1:4" x14ac:dyDescent="0.25">
      <c r="A115">
        <v>4502</v>
      </c>
      <c r="B115" t="s">
        <v>2594</v>
      </c>
      <c r="C115" s="50" t="s">
        <v>1290</v>
      </c>
      <c r="D115" s="50">
        <v>9453.64</v>
      </c>
    </row>
    <row r="116" spans="1:4" x14ac:dyDescent="0.25">
      <c r="A116">
        <v>4503</v>
      </c>
      <c r="B116" t="s">
        <v>2595</v>
      </c>
      <c r="C116" s="50" t="s">
        <v>1292</v>
      </c>
      <c r="D116" s="50">
        <v>11951.09</v>
      </c>
    </row>
    <row r="117" spans="1:4" x14ac:dyDescent="0.25">
      <c r="A117">
        <v>4505</v>
      </c>
      <c r="B117" t="s">
        <v>2596</v>
      </c>
      <c r="C117" s="50" t="s">
        <v>1296</v>
      </c>
      <c r="D117" s="50">
        <v>216133.87</v>
      </c>
    </row>
    <row r="118" spans="1:4" x14ac:dyDescent="0.25">
      <c r="C118" s="51" t="s">
        <v>2597</v>
      </c>
      <c r="D118" s="52">
        <f>SUM(D112:D117)</f>
        <v>1570269.5699999998</v>
      </c>
    </row>
    <row r="120" spans="1:4" x14ac:dyDescent="0.25">
      <c r="A120">
        <v>4510</v>
      </c>
      <c r="B120" t="s">
        <v>2598</v>
      </c>
      <c r="C120" s="50" t="s">
        <v>1311</v>
      </c>
      <c r="D120" s="50">
        <v>29427.7</v>
      </c>
    </row>
    <row r="121" spans="1:4" x14ac:dyDescent="0.25">
      <c r="C121" s="51" t="s">
        <v>2599</v>
      </c>
      <c r="D121" s="52">
        <f>SUM(D120)</f>
        <v>29427.7</v>
      </c>
    </row>
    <row r="124" spans="1:4" x14ac:dyDescent="0.25">
      <c r="C124" s="51" t="s">
        <v>2600</v>
      </c>
      <c r="D124" s="52">
        <f>D121+D118+D110+D101+D95+D89+D80+D74+D65+D25+D20+D17+D12+D5</f>
        <v>19838497.220000003</v>
      </c>
    </row>
    <row r="126" spans="1:4" x14ac:dyDescent="0.25">
      <c r="A126">
        <v>90199</v>
      </c>
      <c r="B126" t="s">
        <v>2601</v>
      </c>
      <c r="C126" t="s">
        <v>2077</v>
      </c>
      <c r="D126" s="50">
        <v>81638.33</v>
      </c>
    </row>
    <row r="127" spans="1:4" x14ac:dyDescent="0.25">
      <c r="A127">
        <v>90878</v>
      </c>
      <c r="B127" t="s">
        <v>2602</v>
      </c>
      <c r="C127" t="s">
        <v>2263</v>
      </c>
      <c r="D127" s="50">
        <v>85520.86</v>
      </c>
    </row>
    <row r="128" spans="1:4" x14ac:dyDescent="0.25">
      <c r="A128">
        <v>79961</v>
      </c>
      <c r="B128" t="s">
        <v>2603</v>
      </c>
      <c r="C128" t="s">
        <v>1509</v>
      </c>
      <c r="D128" s="50">
        <v>95061.43</v>
      </c>
    </row>
    <row r="129" spans="1:4" x14ac:dyDescent="0.25">
      <c r="A129">
        <v>79213</v>
      </c>
      <c r="B129" t="s">
        <v>2604</v>
      </c>
      <c r="C129" t="s">
        <v>1389</v>
      </c>
      <c r="D129" s="50">
        <v>18151.59</v>
      </c>
    </row>
    <row r="130" spans="1:4" x14ac:dyDescent="0.25">
      <c r="A130">
        <v>79437</v>
      </c>
      <c r="B130" t="s">
        <v>2605</v>
      </c>
      <c r="C130" t="s">
        <v>1584</v>
      </c>
      <c r="D130" s="50">
        <v>30371.03</v>
      </c>
    </row>
    <row r="131" spans="1:4" x14ac:dyDescent="0.25">
      <c r="A131">
        <v>79969</v>
      </c>
      <c r="B131" t="s">
        <v>2606</v>
      </c>
      <c r="C131" t="s">
        <v>1693</v>
      </c>
      <c r="D131" s="50">
        <v>14137.76</v>
      </c>
    </row>
    <row r="132" spans="1:4" x14ac:dyDescent="0.25">
      <c r="A132">
        <v>4347</v>
      </c>
      <c r="B132" t="s">
        <v>2607</v>
      </c>
      <c r="C132" t="s">
        <v>778</v>
      </c>
      <c r="D132" s="50">
        <v>23429.61</v>
      </c>
    </row>
    <row r="133" spans="1:4" x14ac:dyDescent="0.25">
      <c r="A133">
        <v>79215</v>
      </c>
      <c r="B133" t="s">
        <v>2608</v>
      </c>
      <c r="C133" t="s">
        <v>1418</v>
      </c>
      <c r="D133" s="50">
        <v>105175.22</v>
      </c>
    </row>
    <row r="134" spans="1:4" x14ac:dyDescent="0.25">
      <c r="A134">
        <v>4348</v>
      </c>
      <c r="B134" t="s">
        <v>2609</v>
      </c>
      <c r="C134" t="s">
        <v>780</v>
      </c>
      <c r="D134" s="50">
        <v>88337.33</v>
      </c>
    </row>
    <row r="135" spans="1:4" x14ac:dyDescent="0.25">
      <c r="A135">
        <v>90532</v>
      </c>
      <c r="B135" t="s">
        <v>2610</v>
      </c>
      <c r="C135" t="s">
        <v>2113</v>
      </c>
      <c r="D135" s="50">
        <v>64907.98</v>
      </c>
    </row>
    <row r="136" spans="1:4" x14ac:dyDescent="0.25">
      <c r="A136">
        <v>92312</v>
      </c>
      <c r="B136" t="s">
        <v>2611</v>
      </c>
      <c r="C136" t="s">
        <v>2287</v>
      </c>
      <c r="D136" s="50">
        <v>43475.27</v>
      </c>
    </row>
    <row r="137" spans="1:4" x14ac:dyDescent="0.25">
      <c r="A137">
        <v>90917</v>
      </c>
      <c r="B137" t="s">
        <v>2612</v>
      </c>
      <c r="C137" t="s">
        <v>2152</v>
      </c>
      <c r="D137" s="50">
        <v>43409.59</v>
      </c>
    </row>
    <row r="138" spans="1:4" x14ac:dyDescent="0.25">
      <c r="A138">
        <v>92314</v>
      </c>
      <c r="B138" t="s">
        <v>2613</v>
      </c>
      <c r="C138" t="s">
        <v>2289</v>
      </c>
      <c r="D138" s="50">
        <v>43604.25</v>
      </c>
    </row>
    <row r="139" spans="1:4" x14ac:dyDescent="0.25">
      <c r="A139">
        <v>91878</v>
      </c>
      <c r="B139" t="s">
        <v>2614</v>
      </c>
      <c r="C139" t="s">
        <v>2247</v>
      </c>
      <c r="D139" s="50">
        <v>45980.53</v>
      </c>
    </row>
    <row r="140" spans="1:4" x14ac:dyDescent="0.25">
      <c r="A140">
        <v>92656</v>
      </c>
      <c r="B140" t="s">
        <v>2615</v>
      </c>
      <c r="C140" t="s">
        <v>2338</v>
      </c>
      <c r="D140" s="50">
        <v>57276.73</v>
      </c>
    </row>
    <row r="141" spans="1:4" x14ac:dyDescent="0.25">
      <c r="A141">
        <v>90857</v>
      </c>
      <c r="B141" t="s">
        <v>2616</v>
      </c>
      <c r="C141" t="s">
        <v>2148</v>
      </c>
      <c r="D141" s="50">
        <v>88113.7</v>
      </c>
    </row>
    <row r="142" spans="1:4" x14ac:dyDescent="0.25">
      <c r="A142">
        <v>92704</v>
      </c>
      <c r="B142" t="s">
        <v>2617</v>
      </c>
      <c r="C142" t="s">
        <v>2336</v>
      </c>
      <c r="D142" s="50">
        <v>42514.31</v>
      </c>
    </row>
    <row r="143" spans="1:4" x14ac:dyDescent="0.25">
      <c r="A143">
        <v>90915</v>
      </c>
      <c r="B143" t="s">
        <v>2618</v>
      </c>
      <c r="C143" t="s">
        <v>2156</v>
      </c>
      <c r="D143" s="50">
        <v>43120.21</v>
      </c>
    </row>
    <row r="144" spans="1:4" x14ac:dyDescent="0.25">
      <c r="A144">
        <v>90916</v>
      </c>
      <c r="B144" t="s">
        <v>2619</v>
      </c>
      <c r="C144" t="s">
        <v>2154</v>
      </c>
      <c r="D144" s="50">
        <v>57734.879999999997</v>
      </c>
    </row>
    <row r="145" spans="1:4" x14ac:dyDescent="0.25">
      <c r="A145">
        <v>85816</v>
      </c>
      <c r="B145" t="s">
        <v>2620</v>
      </c>
      <c r="C145" t="s">
        <v>759</v>
      </c>
      <c r="D145" s="50">
        <v>81640.13</v>
      </c>
    </row>
    <row r="146" spans="1:4" x14ac:dyDescent="0.25">
      <c r="A146">
        <v>79947</v>
      </c>
      <c r="B146" t="s">
        <v>2621</v>
      </c>
      <c r="C146" t="s">
        <v>1684</v>
      </c>
      <c r="D146" s="50">
        <v>134016.38</v>
      </c>
    </row>
    <row r="147" spans="1:4" x14ac:dyDescent="0.25">
      <c r="A147">
        <v>92566</v>
      </c>
      <c r="B147" t="s">
        <v>2622</v>
      </c>
      <c r="C147" t="s">
        <v>2314</v>
      </c>
      <c r="D147" s="50">
        <v>5750.61</v>
      </c>
    </row>
    <row r="148" spans="1:4" x14ac:dyDescent="0.25">
      <c r="A148">
        <v>4345</v>
      </c>
      <c r="B148" t="s">
        <v>2623</v>
      </c>
      <c r="C148" t="s">
        <v>774</v>
      </c>
      <c r="D148" s="50">
        <v>74221.66</v>
      </c>
    </row>
    <row r="149" spans="1:4" x14ac:dyDescent="0.25">
      <c r="A149">
        <v>92327</v>
      </c>
      <c r="B149" t="s">
        <v>2624</v>
      </c>
      <c r="C149" t="s">
        <v>2082</v>
      </c>
      <c r="D149" s="50">
        <v>30502.78</v>
      </c>
    </row>
    <row r="150" spans="1:4" x14ac:dyDescent="0.25">
      <c r="A150">
        <v>91305</v>
      </c>
      <c r="B150" t="s">
        <v>2625</v>
      </c>
      <c r="C150" t="s">
        <v>2082</v>
      </c>
      <c r="D150" s="50">
        <v>36412.57</v>
      </c>
    </row>
    <row r="151" spans="1:4" x14ac:dyDescent="0.25">
      <c r="A151">
        <v>91307</v>
      </c>
      <c r="B151" t="s">
        <v>2626</v>
      </c>
      <c r="C151" t="s">
        <v>2082</v>
      </c>
      <c r="D151" s="50">
        <v>40721.35</v>
      </c>
    </row>
    <row r="152" spans="1:4" x14ac:dyDescent="0.25">
      <c r="A152">
        <v>4294</v>
      </c>
      <c r="B152" t="s">
        <v>2627</v>
      </c>
      <c r="C152" t="s">
        <v>1372</v>
      </c>
      <c r="D152" s="50">
        <v>53612.52</v>
      </c>
    </row>
    <row r="153" spans="1:4" x14ac:dyDescent="0.25">
      <c r="A153">
        <v>92734</v>
      </c>
      <c r="B153" t="s">
        <v>2628</v>
      </c>
      <c r="C153" t="s">
        <v>1197</v>
      </c>
      <c r="D153" s="50">
        <v>23699.59</v>
      </c>
    </row>
    <row r="154" spans="1:4" x14ac:dyDescent="0.25">
      <c r="A154">
        <v>783027</v>
      </c>
      <c r="B154" t="s">
        <v>2629</v>
      </c>
      <c r="C154" t="s">
        <v>1197</v>
      </c>
      <c r="D154" s="50">
        <v>37861</v>
      </c>
    </row>
    <row r="155" spans="1:4" x14ac:dyDescent="0.25">
      <c r="A155">
        <v>92865</v>
      </c>
      <c r="B155" t="s">
        <v>2630</v>
      </c>
      <c r="C155" t="s">
        <v>1197</v>
      </c>
      <c r="D155" s="50">
        <v>39436.44</v>
      </c>
    </row>
    <row r="156" spans="1:4" x14ac:dyDescent="0.25">
      <c r="A156">
        <v>92349</v>
      </c>
      <c r="B156" t="s">
        <v>2631</v>
      </c>
      <c r="C156" t="s">
        <v>1197</v>
      </c>
      <c r="D156" s="50">
        <v>40870.120000000003</v>
      </c>
    </row>
    <row r="157" spans="1:4" x14ac:dyDescent="0.25">
      <c r="A157">
        <v>549803</v>
      </c>
      <c r="B157" t="s">
        <v>2632</v>
      </c>
      <c r="C157" t="s">
        <v>1197</v>
      </c>
      <c r="D157" s="50">
        <v>48924.42</v>
      </c>
    </row>
    <row r="158" spans="1:4" x14ac:dyDescent="0.25">
      <c r="A158">
        <v>92863</v>
      </c>
      <c r="B158" t="s">
        <v>2633</v>
      </c>
      <c r="C158" t="s">
        <v>1197</v>
      </c>
      <c r="D158" s="50">
        <v>49405.97</v>
      </c>
    </row>
    <row r="159" spans="1:4" x14ac:dyDescent="0.25">
      <c r="A159">
        <v>92997</v>
      </c>
      <c r="B159" t="s">
        <v>2634</v>
      </c>
      <c r="C159" t="s">
        <v>1197</v>
      </c>
      <c r="D159" s="50">
        <v>52142.04</v>
      </c>
    </row>
    <row r="160" spans="1:4" x14ac:dyDescent="0.25">
      <c r="A160">
        <v>273398</v>
      </c>
      <c r="B160" t="s">
        <v>2635</v>
      </c>
      <c r="C160" t="s">
        <v>1197</v>
      </c>
      <c r="D160" s="50">
        <v>53455.44</v>
      </c>
    </row>
    <row r="161" spans="1:4" x14ac:dyDescent="0.25">
      <c r="A161">
        <v>92736</v>
      </c>
      <c r="B161" t="s">
        <v>2636</v>
      </c>
      <c r="C161" t="s">
        <v>1197</v>
      </c>
      <c r="D161" s="50">
        <v>54169.96</v>
      </c>
    </row>
    <row r="162" spans="1:4" x14ac:dyDescent="0.25">
      <c r="A162">
        <v>90508</v>
      </c>
      <c r="B162" t="s">
        <v>2637</v>
      </c>
      <c r="C162" t="s">
        <v>1197</v>
      </c>
      <c r="D162" s="50">
        <v>54765.2</v>
      </c>
    </row>
    <row r="163" spans="1:4" x14ac:dyDescent="0.25">
      <c r="A163">
        <v>92318</v>
      </c>
      <c r="B163" t="s">
        <v>2638</v>
      </c>
      <c r="C163" t="s">
        <v>1197</v>
      </c>
      <c r="D163" s="50">
        <v>57504.43</v>
      </c>
    </row>
    <row r="164" spans="1:4" x14ac:dyDescent="0.25">
      <c r="A164">
        <v>92320</v>
      </c>
      <c r="B164" t="s">
        <v>2639</v>
      </c>
      <c r="C164" t="s">
        <v>1197</v>
      </c>
      <c r="D164" s="50">
        <v>58175.92</v>
      </c>
    </row>
    <row r="165" spans="1:4" x14ac:dyDescent="0.25">
      <c r="A165">
        <v>6361</v>
      </c>
      <c r="B165" t="s">
        <v>2640</v>
      </c>
      <c r="C165" t="s">
        <v>1197</v>
      </c>
      <c r="D165" s="50">
        <v>65283.74</v>
      </c>
    </row>
    <row r="166" spans="1:4" x14ac:dyDescent="0.25">
      <c r="A166">
        <v>91280</v>
      </c>
      <c r="B166" t="s">
        <v>2641</v>
      </c>
      <c r="C166" t="s">
        <v>1197</v>
      </c>
      <c r="D166" s="50">
        <v>67578.399999999994</v>
      </c>
    </row>
    <row r="167" spans="1:4" x14ac:dyDescent="0.25">
      <c r="A167">
        <v>934316</v>
      </c>
      <c r="B167" t="s">
        <v>2642</v>
      </c>
      <c r="C167" t="s">
        <v>1197</v>
      </c>
      <c r="D167" s="50">
        <v>68821.94</v>
      </c>
    </row>
    <row r="168" spans="1:4" x14ac:dyDescent="0.25">
      <c r="A168">
        <v>91339</v>
      </c>
      <c r="B168" t="s">
        <v>2643</v>
      </c>
      <c r="C168" t="s">
        <v>1197</v>
      </c>
      <c r="D168" s="50">
        <v>68848.56</v>
      </c>
    </row>
    <row r="169" spans="1:4" x14ac:dyDescent="0.25">
      <c r="A169">
        <v>91949</v>
      </c>
      <c r="B169" t="s">
        <v>2644</v>
      </c>
      <c r="C169" t="s">
        <v>1197</v>
      </c>
      <c r="D169" s="50">
        <v>69089.990000000005</v>
      </c>
    </row>
    <row r="170" spans="1:4" x14ac:dyDescent="0.25">
      <c r="A170">
        <v>90862</v>
      </c>
      <c r="B170" t="s">
        <v>2645</v>
      </c>
      <c r="C170" t="s">
        <v>1197</v>
      </c>
      <c r="D170" s="50">
        <v>74404.33</v>
      </c>
    </row>
    <row r="171" spans="1:4" x14ac:dyDescent="0.25">
      <c r="A171">
        <v>91309</v>
      </c>
      <c r="B171" t="s">
        <v>2646</v>
      </c>
      <c r="C171" t="s">
        <v>1197</v>
      </c>
      <c r="D171" s="50">
        <v>80921.39</v>
      </c>
    </row>
    <row r="172" spans="1:4" x14ac:dyDescent="0.25">
      <c r="A172">
        <v>90841</v>
      </c>
      <c r="B172" t="s">
        <v>2647</v>
      </c>
      <c r="C172" t="s">
        <v>1197</v>
      </c>
      <c r="D172" s="50">
        <v>87211.76</v>
      </c>
    </row>
    <row r="173" spans="1:4" x14ac:dyDescent="0.25">
      <c r="A173">
        <v>81078</v>
      </c>
      <c r="B173" t="s">
        <v>2648</v>
      </c>
      <c r="C173" t="s">
        <v>1197</v>
      </c>
      <c r="D173" s="50">
        <v>100243.85</v>
      </c>
    </row>
    <row r="174" spans="1:4" x14ac:dyDescent="0.25">
      <c r="A174">
        <v>90842</v>
      </c>
      <c r="B174" t="s">
        <v>2649</v>
      </c>
      <c r="C174" t="s">
        <v>1197</v>
      </c>
      <c r="D174" s="50">
        <v>103803.28</v>
      </c>
    </row>
    <row r="175" spans="1:4" x14ac:dyDescent="0.25">
      <c r="A175">
        <v>79983</v>
      </c>
      <c r="B175" t="s">
        <v>2650</v>
      </c>
      <c r="C175" t="s">
        <v>1607</v>
      </c>
      <c r="D175" s="50">
        <v>48752.38</v>
      </c>
    </row>
    <row r="176" spans="1:4" x14ac:dyDescent="0.25">
      <c r="A176">
        <v>10972</v>
      </c>
      <c r="B176" t="s">
        <v>2651</v>
      </c>
      <c r="C176" t="s">
        <v>1420</v>
      </c>
      <c r="D176" s="50">
        <v>35752.61</v>
      </c>
    </row>
    <row r="177" spans="1:4" x14ac:dyDescent="0.25">
      <c r="A177">
        <v>4355</v>
      </c>
      <c r="B177" t="s">
        <v>2652</v>
      </c>
      <c r="C177" t="s">
        <v>785</v>
      </c>
      <c r="D177" s="50">
        <v>84350.66</v>
      </c>
    </row>
    <row r="178" spans="1:4" x14ac:dyDescent="0.25">
      <c r="A178">
        <v>4305</v>
      </c>
      <c r="B178" t="s">
        <v>2653</v>
      </c>
      <c r="C178" t="s">
        <v>738</v>
      </c>
      <c r="D178" s="50">
        <v>19539.71</v>
      </c>
    </row>
    <row r="179" spans="1:4" x14ac:dyDescent="0.25">
      <c r="A179">
        <v>4362</v>
      </c>
      <c r="B179" t="s">
        <v>2654</v>
      </c>
      <c r="C179" t="s">
        <v>795</v>
      </c>
      <c r="D179" s="50">
        <v>19796.66</v>
      </c>
    </row>
    <row r="180" spans="1:4" x14ac:dyDescent="0.25">
      <c r="A180">
        <v>90328</v>
      </c>
      <c r="B180" t="s">
        <v>2655</v>
      </c>
      <c r="C180" t="s">
        <v>1901</v>
      </c>
      <c r="D180" s="50">
        <v>13601.03</v>
      </c>
    </row>
    <row r="181" spans="1:4" x14ac:dyDescent="0.25">
      <c r="A181">
        <v>79971</v>
      </c>
      <c r="B181" t="s">
        <v>2656</v>
      </c>
      <c r="C181" t="s">
        <v>1774</v>
      </c>
      <c r="D181" s="50">
        <v>24022.26</v>
      </c>
    </row>
    <row r="182" spans="1:4" x14ac:dyDescent="0.25">
      <c r="A182">
        <v>79905</v>
      </c>
      <c r="B182" t="s">
        <v>2657</v>
      </c>
      <c r="C182" t="s">
        <v>1677</v>
      </c>
      <c r="D182" s="50">
        <v>47689.16</v>
      </c>
    </row>
    <row r="183" spans="1:4" x14ac:dyDescent="0.25">
      <c r="A183">
        <v>89758</v>
      </c>
      <c r="B183" t="s">
        <v>2658</v>
      </c>
      <c r="C183" t="s">
        <v>1990</v>
      </c>
      <c r="D183" s="50">
        <v>51215.46</v>
      </c>
    </row>
    <row r="184" spans="1:4" x14ac:dyDescent="0.25">
      <c r="A184">
        <v>80001</v>
      </c>
      <c r="B184" t="s">
        <v>2659</v>
      </c>
      <c r="C184" t="s">
        <v>1704</v>
      </c>
      <c r="D184" s="50">
        <v>60.81</v>
      </c>
    </row>
    <row r="185" spans="1:4" x14ac:dyDescent="0.25">
      <c r="A185">
        <v>4191</v>
      </c>
      <c r="B185" t="s">
        <v>2660</v>
      </c>
      <c r="C185" t="s">
        <v>119</v>
      </c>
      <c r="D185" s="50">
        <v>91050.38</v>
      </c>
    </row>
    <row r="186" spans="1:4" x14ac:dyDescent="0.25">
      <c r="A186">
        <v>6362</v>
      </c>
      <c r="B186" t="s">
        <v>2661</v>
      </c>
      <c r="C186" t="s">
        <v>800</v>
      </c>
      <c r="D186" s="50">
        <v>37895.68</v>
      </c>
    </row>
    <row r="187" spans="1:4" x14ac:dyDescent="0.25">
      <c r="A187">
        <v>79886</v>
      </c>
      <c r="B187" t="s">
        <v>2662</v>
      </c>
      <c r="C187" t="s">
        <v>1680</v>
      </c>
      <c r="D187" s="50">
        <v>26548.07</v>
      </c>
    </row>
    <row r="188" spans="1:4" x14ac:dyDescent="0.25">
      <c r="A188">
        <v>88299</v>
      </c>
      <c r="B188" t="s">
        <v>2663</v>
      </c>
      <c r="C188" t="s">
        <v>1903</v>
      </c>
      <c r="D188" s="50">
        <v>63985.25</v>
      </c>
    </row>
    <row r="189" spans="1:4" x14ac:dyDescent="0.25">
      <c r="A189">
        <v>90138</v>
      </c>
      <c r="B189" t="s">
        <v>2664</v>
      </c>
      <c r="C189" t="s">
        <v>2063</v>
      </c>
      <c r="D189" s="50">
        <v>47710.52</v>
      </c>
    </row>
    <row r="190" spans="1:4" x14ac:dyDescent="0.25">
      <c r="A190">
        <v>92316</v>
      </c>
      <c r="B190" t="s">
        <v>2665</v>
      </c>
      <c r="C190" t="s">
        <v>2291</v>
      </c>
      <c r="D190" s="50">
        <v>42932.52</v>
      </c>
    </row>
    <row r="191" spans="1:4" x14ac:dyDescent="0.25">
      <c r="A191">
        <v>79074</v>
      </c>
      <c r="B191" t="s">
        <v>2666</v>
      </c>
      <c r="C191" t="s">
        <v>1515</v>
      </c>
      <c r="D191" s="50">
        <v>35487</v>
      </c>
    </row>
    <row r="192" spans="1:4" x14ac:dyDescent="0.25">
      <c r="A192">
        <v>89917</v>
      </c>
      <c r="B192" t="s">
        <v>2667</v>
      </c>
      <c r="C192" t="s">
        <v>2034</v>
      </c>
      <c r="D192" s="50">
        <v>55757.56</v>
      </c>
    </row>
    <row r="193" spans="1:4" x14ac:dyDescent="0.25">
      <c r="A193">
        <v>88308</v>
      </c>
      <c r="B193" t="s">
        <v>2668</v>
      </c>
      <c r="C193" t="s">
        <v>1905</v>
      </c>
      <c r="D193" s="50">
        <v>6848.12</v>
      </c>
    </row>
    <row r="194" spans="1:4" x14ac:dyDescent="0.25">
      <c r="A194">
        <v>6258</v>
      </c>
      <c r="B194" t="s">
        <v>2669</v>
      </c>
      <c r="C194" t="s">
        <v>1395</v>
      </c>
      <c r="D194" s="50">
        <v>48750.29</v>
      </c>
    </row>
    <row r="195" spans="1:4" x14ac:dyDescent="0.25">
      <c r="A195">
        <v>91939</v>
      </c>
      <c r="B195" t="s">
        <v>2670</v>
      </c>
      <c r="C195" t="s">
        <v>2319</v>
      </c>
      <c r="D195" s="50">
        <v>16540.57</v>
      </c>
    </row>
    <row r="196" spans="1:4" x14ac:dyDescent="0.25">
      <c r="A196">
        <v>79981</v>
      </c>
      <c r="B196" t="s">
        <v>2671</v>
      </c>
      <c r="C196" t="s">
        <v>1697</v>
      </c>
      <c r="D196" s="50">
        <v>14163.68</v>
      </c>
    </row>
    <row r="197" spans="1:4" x14ac:dyDescent="0.25">
      <c r="A197">
        <v>81045</v>
      </c>
      <c r="B197" t="s">
        <v>2672</v>
      </c>
      <c r="C197" t="s">
        <v>1385</v>
      </c>
      <c r="D197" s="50">
        <v>42114.38</v>
      </c>
    </row>
    <row r="198" spans="1:4" x14ac:dyDescent="0.25">
      <c r="A198">
        <v>81043</v>
      </c>
      <c r="B198" t="s">
        <v>2673</v>
      </c>
      <c r="C198" t="s">
        <v>1561</v>
      </c>
      <c r="D198" s="50">
        <v>18707.64</v>
      </c>
    </row>
    <row r="199" spans="1:4" x14ac:dyDescent="0.25">
      <c r="A199">
        <v>81123</v>
      </c>
      <c r="B199" t="s">
        <v>2674</v>
      </c>
      <c r="C199" t="s">
        <v>1862</v>
      </c>
      <c r="D199" s="50">
        <v>11574.22</v>
      </c>
    </row>
    <row r="200" spans="1:4" x14ac:dyDescent="0.25">
      <c r="A200">
        <v>92250</v>
      </c>
      <c r="B200" t="s">
        <v>2675</v>
      </c>
      <c r="C200" t="s">
        <v>765</v>
      </c>
      <c r="D200" s="50">
        <v>69032.89</v>
      </c>
    </row>
    <row r="201" spans="1:4" x14ac:dyDescent="0.25">
      <c r="A201">
        <v>92988</v>
      </c>
      <c r="B201" t="s">
        <v>2676</v>
      </c>
      <c r="C201" t="s">
        <v>2381</v>
      </c>
      <c r="D201" s="50">
        <v>55842.68</v>
      </c>
    </row>
    <row r="202" spans="1:4" x14ac:dyDescent="0.25">
      <c r="A202">
        <v>78783</v>
      </c>
      <c r="B202" t="s">
        <v>2677</v>
      </c>
      <c r="C202" t="s">
        <v>1436</v>
      </c>
      <c r="D202" s="50">
        <v>39490.129999999997</v>
      </c>
    </row>
    <row r="203" spans="1:4" x14ac:dyDescent="0.25">
      <c r="A203">
        <v>4495</v>
      </c>
      <c r="B203" t="s">
        <v>2678</v>
      </c>
      <c r="C203" t="s">
        <v>1259</v>
      </c>
      <c r="D203" s="50">
        <v>62736.63</v>
      </c>
    </row>
    <row r="204" spans="1:4" x14ac:dyDescent="0.25">
      <c r="A204">
        <v>89829</v>
      </c>
      <c r="B204" t="s">
        <v>2679</v>
      </c>
      <c r="C204" t="s">
        <v>2008</v>
      </c>
      <c r="D204" s="50">
        <v>51751.64</v>
      </c>
    </row>
    <row r="205" spans="1:4" x14ac:dyDescent="0.25">
      <c r="A205">
        <v>79081</v>
      </c>
      <c r="B205" t="s">
        <v>2680</v>
      </c>
      <c r="C205" t="s">
        <v>1511</v>
      </c>
      <c r="D205" s="50">
        <v>43536.91</v>
      </c>
    </row>
    <row r="206" spans="1:4" x14ac:dyDescent="0.25">
      <c r="A206">
        <v>89951</v>
      </c>
      <c r="B206" t="s">
        <v>2681</v>
      </c>
      <c r="C206" t="s">
        <v>2043</v>
      </c>
      <c r="D206" s="50">
        <v>5658.98</v>
      </c>
    </row>
    <row r="207" spans="1:4" x14ac:dyDescent="0.25">
      <c r="A207">
        <v>81076</v>
      </c>
      <c r="B207" t="s">
        <v>2682</v>
      </c>
      <c r="C207" t="s">
        <v>1770</v>
      </c>
      <c r="D207" s="50">
        <v>124699.68</v>
      </c>
    </row>
    <row r="208" spans="1:4" x14ac:dyDescent="0.25">
      <c r="A208">
        <v>4426</v>
      </c>
      <c r="B208" t="s">
        <v>2683</v>
      </c>
      <c r="C208" t="s">
        <v>1067</v>
      </c>
      <c r="D208" s="50">
        <v>16667.13</v>
      </c>
    </row>
    <row r="209" spans="1:4" x14ac:dyDescent="0.25">
      <c r="A209">
        <v>92982</v>
      </c>
      <c r="B209" t="s">
        <v>2684</v>
      </c>
      <c r="C209" t="s">
        <v>2414</v>
      </c>
      <c r="D209" s="50">
        <v>37845.730000000003</v>
      </c>
    </row>
    <row r="210" spans="1:4" x14ac:dyDescent="0.25">
      <c r="A210">
        <v>92620</v>
      </c>
      <c r="B210" t="s">
        <v>2685</v>
      </c>
      <c r="C210" t="s">
        <v>1423</v>
      </c>
      <c r="D210" s="50">
        <v>64828.73</v>
      </c>
    </row>
    <row r="211" spans="1:4" x14ac:dyDescent="0.25">
      <c r="A211">
        <v>89784</v>
      </c>
      <c r="B211" t="s">
        <v>2686</v>
      </c>
      <c r="C211" t="s">
        <v>1995</v>
      </c>
      <c r="D211" s="50">
        <v>69304.479999999996</v>
      </c>
    </row>
    <row r="212" spans="1:4" x14ac:dyDescent="0.25">
      <c r="A212">
        <v>90162</v>
      </c>
      <c r="B212" t="s">
        <v>2687</v>
      </c>
      <c r="C212" t="s">
        <v>2071</v>
      </c>
      <c r="D212" s="50">
        <v>22709.27</v>
      </c>
    </row>
    <row r="213" spans="1:4" x14ac:dyDescent="0.25">
      <c r="A213">
        <v>89786</v>
      </c>
      <c r="B213" t="s">
        <v>2688</v>
      </c>
      <c r="C213" t="s">
        <v>1997</v>
      </c>
      <c r="D213" s="50">
        <v>43785.760000000002</v>
      </c>
    </row>
    <row r="214" spans="1:4" x14ac:dyDescent="0.25">
      <c r="A214">
        <v>10878</v>
      </c>
      <c r="B214" t="s">
        <v>2689</v>
      </c>
      <c r="C214" t="s">
        <v>1411</v>
      </c>
      <c r="D214" s="50">
        <v>17243.82</v>
      </c>
    </row>
    <row r="215" spans="1:4" x14ac:dyDescent="0.25">
      <c r="A215">
        <v>79420</v>
      </c>
      <c r="B215" t="s">
        <v>2690</v>
      </c>
      <c r="C215" t="s">
        <v>1581</v>
      </c>
      <c r="D215" s="50">
        <v>21365.41</v>
      </c>
    </row>
    <row r="216" spans="1:4" x14ac:dyDescent="0.25">
      <c r="A216">
        <v>4360</v>
      </c>
      <c r="B216" t="s">
        <v>2691</v>
      </c>
      <c r="C216" t="s">
        <v>792</v>
      </c>
      <c r="D216" s="50">
        <v>12194.1</v>
      </c>
    </row>
    <row r="217" spans="1:4" x14ac:dyDescent="0.25">
      <c r="A217">
        <v>79967</v>
      </c>
      <c r="B217" t="s">
        <v>2692</v>
      </c>
      <c r="C217" t="s">
        <v>1692</v>
      </c>
      <c r="D217" s="50">
        <v>34038.1</v>
      </c>
    </row>
    <row r="218" spans="1:4" x14ac:dyDescent="0.25">
      <c r="A218">
        <v>91135</v>
      </c>
      <c r="B218" t="s">
        <v>2693</v>
      </c>
      <c r="C218" t="s">
        <v>2167</v>
      </c>
      <c r="D218" s="50">
        <v>113778.67</v>
      </c>
    </row>
    <row r="219" spans="1:4" x14ac:dyDescent="0.25">
      <c r="A219">
        <v>91133</v>
      </c>
      <c r="B219" t="s">
        <v>2694</v>
      </c>
      <c r="C219" t="s">
        <v>2166</v>
      </c>
      <c r="D219" s="50">
        <v>104575.4</v>
      </c>
    </row>
    <row r="220" spans="1:4" x14ac:dyDescent="0.25">
      <c r="A220">
        <v>92047</v>
      </c>
      <c r="B220" t="s">
        <v>2695</v>
      </c>
      <c r="C220" t="s">
        <v>2255</v>
      </c>
      <c r="D220" s="50">
        <v>94257.83</v>
      </c>
    </row>
    <row r="221" spans="1:4" x14ac:dyDescent="0.25">
      <c r="A221">
        <v>850100</v>
      </c>
      <c r="B221" t="s">
        <v>2696</v>
      </c>
      <c r="C221" t="s">
        <v>2386</v>
      </c>
      <c r="D221" s="50">
        <v>95972.5</v>
      </c>
    </row>
    <row r="222" spans="1:4" x14ac:dyDescent="0.25">
      <c r="A222">
        <v>88360</v>
      </c>
      <c r="B222" t="s">
        <v>2697</v>
      </c>
      <c r="C222" t="s">
        <v>1911</v>
      </c>
      <c r="D222" s="50">
        <v>111074.23</v>
      </c>
    </row>
    <row r="223" spans="1:4" x14ac:dyDescent="0.25">
      <c r="A223">
        <v>91137</v>
      </c>
      <c r="B223" t="s">
        <v>2698</v>
      </c>
      <c r="C223" t="s">
        <v>2168</v>
      </c>
      <c r="D223" s="50">
        <v>102306.06</v>
      </c>
    </row>
    <row r="224" spans="1:4" x14ac:dyDescent="0.25">
      <c r="A224">
        <v>850099</v>
      </c>
      <c r="B224" t="s">
        <v>2699</v>
      </c>
      <c r="C224" t="s">
        <v>1416</v>
      </c>
      <c r="D224" s="50">
        <v>66344.37</v>
      </c>
    </row>
    <row r="225" spans="1:4" x14ac:dyDescent="0.25">
      <c r="A225">
        <v>92610</v>
      </c>
      <c r="B225" t="s">
        <v>2700</v>
      </c>
      <c r="C225" t="s">
        <v>2110</v>
      </c>
      <c r="D225" s="50">
        <v>111151.62</v>
      </c>
    </row>
    <row r="226" spans="1:4" x14ac:dyDescent="0.25">
      <c r="A226">
        <v>92879</v>
      </c>
      <c r="B226" t="s">
        <v>2701</v>
      </c>
      <c r="C226" t="s">
        <v>2350</v>
      </c>
      <c r="D226" s="50">
        <v>156118.87</v>
      </c>
    </row>
    <row r="227" spans="1:4" x14ac:dyDescent="0.25">
      <c r="A227">
        <v>92730</v>
      </c>
      <c r="B227" t="s">
        <v>2702</v>
      </c>
      <c r="C227" t="s">
        <v>2340</v>
      </c>
      <c r="D227" s="50">
        <v>68494.58</v>
      </c>
    </row>
    <row r="228" spans="1:4" x14ac:dyDescent="0.25">
      <c r="A228">
        <v>10968</v>
      </c>
      <c r="B228" t="s">
        <v>2703</v>
      </c>
      <c r="C228" t="s">
        <v>1424</v>
      </c>
      <c r="D228" s="50">
        <v>35277.46</v>
      </c>
    </row>
    <row r="229" spans="1:4" x14ac:dyDescent="0.25">
      <c r="A229">
        <v>79050</v>
      </c>
      <c r="B229" t="s">
        <v>2704</v>
      </c>
      <c r="C229" t="s">
        <v>1536</v>
      </c>
      <c r="D229" s="50">
        <v>13576.64</v>
      </c>
    </row>
    <row r="230" spans="1:4" x14ac:dyDescent="0.25">
      <c r="A230">
        <v>91935</v>
      </c>
      <c r="B230" t="s">
        <v>2705</v>
      </c>
      <c r="C230" t="s">
        <v>2320</v>
      </c>
      <c r="D230" s="50">
        <v>74123.5</v>
      </c>
    </row>
    <row r="231" spans="1:4" x14ac:dyDescent="0.25">
      <c r="A231">
        <v>90861</v>
      </c>
      <c r="B231" t="s">
        <v>2706</v>
      </c>
      <c r="C231" t="s">
        <v>2225</v>
      </c>
      <c r="D231" s="50">
        <v>67491.25</v>
      </c>
    </row>
    <row r="232" spans="1:4" x14ac:dyDescent="0.25">
      <c r="A232">
        <v>79499</v>
      </c>
      <c r="B232" t="s">
        <v>2707</v>
      </c>
      <c r="C232" t="s">
        <v>1614</v>
      </c>
      <c r="D232" s="50">
        <v>71256.3</v>
      </c>
    </row>
    <row r="233" spans="1:4" x14ac:dyDescent="0.25">
      <c r="A233">
        <v>89852</v>
      </c>
      <c r="B233" t="s">
        <v>2708</v>
      </c>
      <c r="C233" t="s">
        <v>2012</v>
      </c>
      <c r="D233" s="50">
        <v>117557.66</v>
      </c>
    </row>
    <row r="234" spans="1:4" x14ac:dyDescent="0.25">
      <c r="A234">
        <v>81174</v>
      </c>
      <c r="B234" t="s">
        <v>2709</v>
      </c>
      <c r="C234" t="s">
        <v>1794</v>
      </c>
      <c r="D234" s="50">
        <v>37896.300000000003</v>
      </c>
    </row>
    <row r="235" spans="1:4" x14ac:dyDescent="0.25">
      <c r="A235">
        <v>4463</v>
      </c>
      <c r="B235" t="s">
        <v>2710</v>
      </c>
      <c r="C235" t="s">
        <v>1165</v>
      </c>
      <c r="D235" s="50">
        <v>27226.59</v>
      </c>
    </row>
    <row r="236" spans="1:4" x14ac:dyDescent="0.25">
      <c r="A236">
        <v>79994</v>
      </c>
      <c r="B236" t="s">
        <v>2711</v>
      </c>
      <c r="C236" t="s">
        <v>781</v>
      </c>
      <c r="D236" s="50">
        <v>8880.6200000000008</v>
      </c>
    </row>
    <row r="237" spans="1:4" x14ac:dyDescent="0.25">
      <c r="A237">
        <v>85516</v>
      </c>
      <c r="B237" t="s">
        <v>2712</v>
      </c>
      <c r="C237" t="s">
        <v>1817</v>
      </c>
      <c r="D237" s="50">
        <v>68218.450000000012</v>
      </c>
    </row>
    <row r="238" spans="1:4" x14ac:dyDescent="0.25">
      <c r="A238">
        <v>79498</v>
      </c>
      <c r="B238" t="s">
        <v>2713</v>
      </c>
      <c r="C238" t="s">
        <v>1612</v>
      </c>
      <c r="D238" s="50">
        <v>42351.11</v>
      </c>
    </row>
    <row r="239" spans="1:4" x14ac:dyDescent="0.25">
      <c r="A239">
        <v>80011</v>
      </c>
      <c r="B239" t="s">
        <v>2714</v>
      </c>
      <c r="C239" t="s">
        <v>1710</v>
      </c>
      <c r="D239" s="50">
        <v>12314.11</v>
      </c>
    </row>
    <row r="240" spans="1:4" x14ac:dyDescent="0.25">
      <c r="A240">
        <v>4359</v>
      </c>
      <c r="B240" t="s">
        <v>2715</v>
      </c>
      <c r="C240" t="s">
        <v>789</v>
      </c>
      <c r="D240" s="50">
        <v>15090.17</v>
      </c>
    </row>
    <row r="241" spans="1:4" x14ac:dyDescent="0.25">
      <c r="A241">
        <v>4363</v>
      </c>
      <c r="B241" t="s">
        <v>2716</v>
      </c>
      <c r="C241" t="s">
        <v>797</v>
      </c>
      <c r="D241" s="50">
        <v>35944.740000000005</v>
      </c>
    </row>
    <row r="242" spans="1:4" x14ac:dyDescent="0.25">
      <c r="A242">
        <v>4428</v>
      </c>
      <c r="B242" t="s">
        <v>2717</v>
      </c>
      <c r="C242" t="s">
        <v>1339</v>
      </c>
      <c r="D242" s="50">
        <v>7386.71</v>
      </c>
    </row>
    <row r="243" spans="1:4" x14ac:dyDescent="0.25">
      <c r="A243">
        <v>90192</v>
      </c>
      <c r="B243" t="s">
        <v>2718</v>
      </c>
      <c r="C243" t="s">
        <v>2074</v>
      </c>
      <c r="D243" s="50">
        <v>80713.710000000006</v>
      </c>
    </row>
    <row r="244" spans="1:4" x14ac:dyDescent="0.25">
      <c r="A244">
        <v>4203</v>
      </c>
      <c r="B244" t="s">
        <v>2719</v>
      </c>
      <c r="C244" t="s">
        <v>161</v>
      </c>
      <c r="D244" s="50">
        <v>14798.67</v>
      </c>
    </row>
    <row r="245" spans="1:4" x14ac:dyDescent="0.25">
      <c r="A245">
        <v>78882</v>
      </c>
      <c r="B245" t="s">
        <v>2720</v>
      </c>
      <c r="C245" t="s">
        <v>1453</v>
      </c>
      <c r="D245" s="50">
        <v>30898.31</v>
      </c>
    </row>
    <row r="246" spans="1:4" x14ac:dyDescent="0.25">
      <c r="A246">
        <v>90879</v>
      </c>
      <c r="B246" t="s">
        <v>2721</v>
      </c>
      <c r="C246" t="s">
        <v>2212</v>
      </c>
      <c r="D246" s="50">
        <v>42108.05</v>
      </c>
    </row>
    <row r="247" spans="1:4" x14ac:dyDescent="0.25">
      <c r="A247">
        <v>79024</v>
      </c>
      <c r="B247" t="s">
        <v>2722</v>
      </c>
      <c r="C247" t="s">
        <v>1611</v>
      </c>
      <c r="D247" s="50">
        <v>41102.28</v>
      </c>
    </row>
    <row r="248" spans="1:4" x14ac:dyDescent="0.25">
      <c r="A248">
        <v>87334</v>
      </c>
      <c r="B248" t="s">
        <v>2723</v>
      </c>
      <c r="C248" t="s">
        <v>1849</v>
      </c>
      <c r="D248" s="50">
        <v>2184.0100000000002</v>
      </c>
    </row>
    <row r="249" spans="1:4" x14ac:dyDescent="0.25">
      <c r="A249">
        <v>90140</v>
      </c>
      <c r="B249" t="s">
        <v>2724</v>
      </c>
      <c r="C249" t="s">
        <v>2065</v>
      </c>
      <c r="D249" s="50">
        <v>36059.65</v>
      </c>
    </row>
    <row r="250" spans="1:4" x14ac:dyDescent="0.25">
      <c r="A250">
        <v>79455</v>
      </c>
      <c r="B250" t="s">
        <v>2725</v>
      </c>
      <c r="C250" t="s">
        <v>2726</v>
      </c>
      <c r="D250" s="50">
        <v>7277.87</v>
      </c>
    </row>
    <row r="251" spans="1:4" x14ac:dyDescent="0.25">
      <c r="A251">
        <v>4425</v>
      </c>
      <c r="B251" t="s">
        <v>2727</v>
      </c>
      <c r="C251" t="s">
        <v>1065</v>
      </c>
      <c r="D251" s="50">
        <v>59067.77</v>
      </c>
    </row>
    <row r="252" spans="1:4" x14ac:dyDescent="0.25">
      <c r="A252">
        <v>91317</v>
      </c>
      <c r="B252" t="s">
        <v>2728</v>
      </c>
      <c r="C252" t="s">
        <v>2206</v>
      </c>
      <c r="D252" s="50">
        <v>48458.38</v>
      </c>
    </row>
    <row r="253" spans="1:4" x14ac:dyDescent="0.25">
      <c r="A253">
        <v>4306</v>
      </c>
      <c r="B253" t="s">
        <v>2729</v>
      </c>
      <c r="C253" t="s">
        <v>740</v>
      </c>
      <c r="D253" s="50">
        <v>61490.23</v>
      </c>
    </row>
    <row r="254" spans="1:4" x14ac:dyDescent="0.25">
      <c r="A254">
        <v>4301</v>
      </c>
      <c r="B254" t="s">
        <v>2730</v>
      </c>
      <c r="C254" t="s">
        <v>736</v>
      </c>
      <c r="D254" s="50">
        <v>75946.649999999994</v>
      </c>
    </row>
    <row r="255" spans="1:4" x14ac:dyDescent="0.25">
      <c r="A255">
        <v>91110</v>
      </c>
      <c r="B255" t="s">
        <v>2731</v>
      </c>
      <c r="C255" t="s">
        <v>2162</v>
      </c>
      <c r="D255" s="50">
        <v>12575.33</v>
      </c>
    </row>
    <row r="256" spans="1:4" x14ac:dyDescent="0.25">
      <c r="A256">
        <v>89756</v>
      </c>
      <c r="B256" t="s">
        <v>2732</v>
      </c>
      <c r="C256" t="s">
        <v>1988</v>
      </c>
      <c r="D256" s="50">
        <v>75522.91</v>
      </c>
    </row>
    <row r="257" spans="1:4" x14ac:dyDescent="0.25">
      <c r="A257">
        <v>92381</v>
      </c>
      <c r="B257" t="s">
        <v>2733</v>
      </c>
      <c r="C257" t="s">
        <v>2354</v>
      </c>
      <c r="D257" s="50">
        <v>23969.3</v>
      </c>
    </row>
    <row r="258" spans="1:4" x14ac:dyDescent="0.25">
      <c r="A258">
        <v>79072</v>
      </c>
      <c r="B258" t="s">
        <v>2734</v>
      </c>
      <c r="C258" t="s">
        <v>1518</v>
      </c>
      <c r="D258" s="50">
        <v>41173.47</v>
      </c>
    </row>
    <row r="259" spans="1:4" x14ac:dyDescent="0.25">
      <c r="A259">
        <v>10966</v>
      </c>
      <c r="B259" t="s">
        <v>2735</v>
      </c>
      <c r="C259" t="s">
        <v>1434</v>
      </c>
      <c r="D259" s="50">
        <v>17403.12</v>
      </c>
    </row>
    <row r="260" spans="1:4" x14ac:dyDescent="0.25">
      <c r="A260">
        <v>79453</v>
      </c>
      <c r="B260" t="s">
        <v>2736</v>
      </c>
      <c r="C260" t="s">
        <v>1591</v>
      </c>
      <c r="D260" s="50">
        <v>140205.09</v>
      </c>
    </row>
    <row r="261" spans="1:4" x14ac:dyDescent="0.25">
      <c r="A261">
        <v>4361</v>
      </c>
      <c r="B261" t="s">
        <v>2737</v>
      </c>
      <c r="C261" t="s">
        <v>793</v>
      </c>
      <c r="D261" s="50">
        <v>39343.33</v>
      </c>
    </row>
    <row r="262" spans="1:4" x14ac:dyDescent="0.25">
      <c r="A262">
        <v>6355</v>
      </c>
      <c r="B262" t="s">
        <v>2738</v>
      </c>
      <c r="C262" t="s">
        <v>1195</v>
      </c>
      <c r="D262" s="50">
        <v>58469.22</v>
      </c>
    </row>
    <row r="263" spans="1:4" x14ac:dyDescent="0.25">
      <c r="A263">
        <v>91340</v>
      </c>
      <c r="B263" t="s">
        <v>2739</v>
      </c>
      <c r="C263" t="s">
        <v>2276</v>
      </c>
      <c r="D263" s="50">
        <v>4334.67</v>
      </c>
    </row>
    <row r="264" spans="1:4" x14ac:dyDescent="0.25">
      <c r="A264">
        <v>395879</v>
      </c>
      <c r="B264" t="s">
        <v>2740</v>
      </c>
      <c r="C264" t="s">
        <v>2423</v>
      </c>
      <c r="D264" s="50">
        <v>3175.62</v>
      </c>
    </row>
    <row r="265" spans="1:4" x14ac:dyDescent="0.25">
      <c r="A265">
        <v>91250</v>
      </c>
      <c r="B265" t="s">
        <v>2741</v>
      </c>
      <c r="C265" t="s">
        <v>2222</v>
      </c>
      <c r="D265" s="50">
        <v>66458.850000000006</v>
      </c>
    </row>
    <row r="266" spans="1:4" x14ac:dyDescent="0.25">
      <c r="A266">
        <v>4310</v>
      </c>
      <c r="B266" t="s">
        <v>2742</v>
      </c>
      <c r="C266" t="s">
        <v>743</v>
      </c>
      <c r="D266" s="50">
        <v>21985.559999999998</v>
      </c>
    </row>
    <row r="267" spans="1:4" x14ac:dyDescent="0.25">
      <c r="A267">
        <v>80992</v>
      </c>
      <c r="B267" t="s">
        <v>2743</v>
      </c>
      <c r="C267" t="s">
        <v>1755</v>
      </c>
      <c r="D267" s="50">
        <v>70337.27</v>
      </c>
    </row>
    <row r="268" spans="1:4" x14ac:dyDescent="0.25">
      <c r="A268">
        <v>91948</v>
      </c>
      <c r="B268" t="s">
        <v>2744</v>
      </c>
      <c r="C268" t="s">
        <v>2261</v>
      </c>
      <c r="D268" s="50">
        <v>113157.22</v>
      </c>
    </row>
    <row r="269" spans="1:4" x14ac:dyDescent="0.25">
      <c r="C269" s="53" t="s">
        <v>2745</v>
      </c>
      <c r="D269" s="52">
        <f>SUM(D126:D268)</f>
        <v>7429917.3499999996</v>
      </c>
    </row>
    <row r="271" spans="1:4" x14ac:dyDescent="0.25">
      <c r="C271" s="52" t="s">
        <v>2746</v>
      </c>
      <c r="D271" s="52">
        <f>D269+D124</f>
        <v>27268414.57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9583-117A-4237-823F-91866E738EB0}">
  <dimension ref="A1:D271"/>
  <sheetViews>
    <sheetView tabSelected="1" workbookViewId="0">
      <selection activeCell="C33" sqref="C33"/>
    </sheetView>
  </sheetViews>
  <sheetFormatPr defaultRowHeight="15" x14ac:dyDescent="0.25"/>
  <cols>
    <col min="1" max="1" width="12.28515625" bestFit="1" customWidth="1"/>
    <col min="2" max="2" width="13.7109375" bestFit="1" customWidth="1"/>
    <col min="3" max="3" width="72" style="50" bestFit="1" customWidth="1"/>
    <col min="4" max="4" width="27.5703125" style="50" bestFit="1" customWidth="1"/>
    <col min="5" max="5" width="30.7109375" bestFit="1" customWidth="1"/>
    <col min="6" max="6" width="26.140625" bestFit="1" customWidth="1"/>
    <col min="7" max="7" width="16.85546875" bestFit="1" customWidth="1"/>
    <col min="8" max="8" width="26.42578125" bestFit="1" customWidth="1"/>
    <col min="9" max="9" width="28.42578125" bestFit="1" customWidth="1"/>
    <col min="10" max="10" width="24" bestFit="1" customWidth="1"/>
    <col min="11" max="11" width="24.140625" bestFit="1" customWidth="1"/>
    <col min="12" max="12" width="20.42578125" bestFit="1" customWidth="1"/>
    <col min="13" max="13" width="28.7109375" bestFit="1" customWidth="1"/>
    <col min="14" max="14" width="18.5703125" bestFit="1" customWidth="1"/>
    <col min="15" max="15" width="38" bestFit="1" customWidth="1"/>
    <col min="16" max="16" width="31.140625" bestFit="1" customWidth="1"/>
    <col min="17" max="17" width="23.7109375" bestFit="1" customWidth="1"/>
    <col min="18" max="18" width="31.42578125" bestFit="1" customWidth="1"/>
    <col min="19" max="19" width="35.42578125" bestFit="1" customWidth="1"/>
    <col min="20" max="20" width="55.140625" bestFit="1" customWidth="1"/>
    <col min="21" max="21" width="27.85546875" bestFit="1" customWidth="1"/>
    <col min="22" max="22" width="25.5703125" bestFit="1" customWidth="1"/>
    <col min="23" max="23" width="20.7109375" bestFit="1" customWidth="1"/>
    <col min="24" max="24" width="47" bestFit="1" customWidth="1"/>
    <col min="25" max="25" width="31.85546875" bestFit="1" customWidth="1"/>
    <col min="26" max="26" width="16.7109375" bestFit="1" customWidth="1"/>
    <col min="27" max="27" width="14.5703125" bestFit="1" customWidth="1"/>
    <col min="28" max="28" width="36.7109375" bestFit="1" customWidth="1"/>
    <col min="29" max="29" width="36.28515625" bestFit="1" customWidth="1"/>
    <col min="30" max="30" width="14.140625" bestFit="1" customWidth="1"/>
    <col min="31" max="31" width="15.28515625" bestFit="1" customWidth="1"/>
    <col min="32" max="32" width="22.85546875" bestFit="1" customWidth="1"/>
    <col min="33" max="33" width="11.28515625" bestFit="1" customWidth="1"/>
    <col min="34" max="34" width="15.85546875" bestFit="1" customWidth="1"/>
    <col min="35" max="35" width="23.42578125" bestFit="1" customWidth="1"/>
    <col min="36" max="36" width="12.140625" bestFit="1" customWidth="1"/>
    <col min="37" max="37" width="13.85546875" bestFit="1" customWidth="1"/>
    <col min="38" max="38" width="28.42578125" bestFit="1" customWidth="1"/>
    <col min="39" max="39" width="13.85546875" bestFit="1" customWidth="1"/>
    <col min="40" max="40" width="15.7109375" bestFit="1" customWidth="1"/>
    <col min="41" max="41" width="23.28515625" bestFit="1" customWidth="1"/>
    <col min="42" max="42" width="18.42578125" bestFit="1" customWidth="1"/>
    <col min="43" max="43" width="20.140625" bestFit="1" customWidth="1"/>
    <col min="44" max="44" width="17.42578125" bestFit="1" customWidth="1"/>
    <col min="45" max="45" width="31.140625" bestFit="1" customWidth="1"/>
    <col min="46" max="46" width="24.85546875" bestFit="1" customWidth="1"/>
    <col min="47" max="47" width="25.7109375" bestFit="1" customWidth="1"/>
    <col min="48" max="48" width="14" bestFit="1" customWidth="1"/>
    <col min="49" max="49" width="30.140625" bestFit="1" customWidth="1"/>
    <col min="50" max="50" width="26.28515625" bestFit="1" customWidth="1"/>
    <col min="51" max="51" width="28.28515625" bestFit="1" customWidth="1"/>
    <col min="52" max="52" width="26.140625" bestFit="1" customWidth="1"/>
    <col min="53" max="53" width="34" bestFit="1" customWidth="1"/>
    <col min="54" max="54" width="27.5703125" bestFit="1" customWidth="1"/>
    <col min="55" max="55" width="16.85546875" bestFit="1" customWidth="1"/>
    <col min="56" max="57" width="33.5703125" bestFit="1" customWidth="1"/>
    <col min="58" max="58" width="31.28515625" bestFit="1" customWidth="1"/>
    <col min="59" max="59" width="23.5703125" bestFit="1" customWidth="1"/>
    <col min="60" max="60" width="22.140625" bestFit="1" customWidth="1"/>
    <col min="61" max="61" width="38.85546875" bestFit="1" customWidth="1"/>
    <col min="62" max="62" width="43.140625" bestFit="1" customWidth="1"/>
    <col min="63" max="63" width="43.85546875" bestFit="1" customWidth="1"/>
    <col min="64" max="64" width="37.140625" bestFit="1" customWidth="1"/>
    <col min="65" max="65" width="26.85546875" bestFit="1" customWidth="1"/>
    <col min="66" max="66" width="29.42578125" bestFit="1" customWidth="1"/>
    <col min="67" max="67" width="27" bestFit="1" customWidth="1"/>
    <col min="68" max="68" width="26.85546875" bestFit="1" customWidth="1"/>
    <col min="69" max="69" width="24.85546875" bestFit="1" customWidth="1"/>
    <col min="70" max="70" width="25.140625" bestFit="1" customWidth="1"/>
    <col min="71" max="71" width="26.42578125" bestFit="1" customWidth="1"/>
    <col min="72" max="72" width="32" bestFit="1" customWidth="1"/>
    <col min="73" max="73" width="24" bestFit="1" customWidth="1"/>
    <col min="74" max="74" width="23.85546875" bestFit="1" customWidth="1"/>
    <col min="75" max="75" width="29.140625" bestFit="1" customWidth="1"/>
    <col min="76" max="76" width="18.28515625" bestFit="1" customWidth="1"/>
    <col min="77" max="77" width="23" bestFit="1" customWidth="1"/>
    <col min="78" max="78" width="20.28515625" bestFit="1" customWidth="1"/>
    <col min="79" max="79" width="26.42578125" bestFit="1" customWidth="1"/>
    <col min="80" max="80" width="24.5703125" bestFit="1" customWidth="1"/>
    <col min="81" max="81" width="24.85546875" bestFit="1" customWidth="1"/>
    <col min="82" max="82" width="29.7109375" bestFit="1" customWidth="1"/>
    <col min="83" max="83" width="32.7109375" bestFit="1" customWidth="1"/>
    <col min="84" max="84" width="29.42578125" bestFit="1" customWidth="1"/>
    <col min="85" max="85" width="31.28515625" bestFit="1" customWidth="1"/>
    <col min="86" max="86" width="14.140625" bestFit="1" customWidth="1"/>
    <col min="87" max="87" width="27.140625" bestFit="1" customWidth="1"/>
    <col min="88" max="88" width="29.7109375" bestFit="1" customWidth="1"/>
    <col min="89" max="89" width="14.42578125" bestFit="1" customWidth="1"/>
    <col min="90" max="90" width="21.42578125" bestFit="1" customWidth="1"/>
    <col min="91" max="91" width="22" bestFit="1" customWidth="1"/>
    <col min="92" max="92" width="25.5703125" bestFit="1" customWidth="1"/>
    <col min="93" max="93" width="33.85546875" bestFit="1" customWidth="1"/>
    <col min="94" max="94" width="47" bestFit="1" customWidth="1"/>
    <col min="95" max="95" width="26.42578125" bestFit="1" customWidth="1"/>
    <col min="96" max="96" width="29.28515625" bestFit="1" customWidth="1"/>
    <col min="97" max="97" width="25.5703125" bestFit="1" customWidth="1"/>
    <col min="98" max="98" width="25.140625" bestFit="1" customWidth="1"/>
    <col min="99" max="99" width="42.140625" bestFit="1" customWidth="1"/>
    <col min="100" max="100" width="33" bestFit="1" customWidth="1"/>
    <col min="101" max="101" width="31.140625" bestFit="1" customWidth="1"/>
    <col min="102" max="102" width="23.42578125" bestFit="1" customWidth="1"/>
    <col min="103" max="103" width="31.42578125" bestFit="1" customWidth="1"/>
    <col min="104" max="104" width="35.28515625" bestFit="1" customWidth="1"/>
    <col min="105" max="105" width="26.7109375" bestFit="1" customWidth="1"/>
    <col min="106" max="106" width="23.42578125" bestFit="1" customWidth="1"/>
    <col min="107" max="107" width="27.28515625" bestFit="1" customWidth="1"/>
    <col min="108" max="108" width="36.42578125" bestFit="1" customWidth="1"/>
    <col min="109" max="109" width="37.7109375" bestFit="1" customWidth="1"/>
    <col min="110" max="110" width="40.85546875" bestFit="1" customWidth="1"/>
    <col min="111" max="111" width="38.42578125" bestFit="1" customWidth="1"/>
    <col min="112" max="112" width="41" bestFit="1" customWidth="1"/>
    <col min="113" max="113" width="39.140625" bestFit="1" customWidth="1"/>
    <col min="114" max="114" width="45.85546875" bestFit="1" customWidth="1"/>
    <col min="115" max="115" width="42.140625" bestFit="1" customWidth="1"/>
    <col min="116" max="116" width="44.85546875" bestFit="1" customWidth="1"/>
    <col min="117" max="117" width="39.140625" bestFit="1" customWidth="1"/>
    <col min="118" max="118" width="37.28515625" bestFit="1" customWidth="1"/>
    <col min="119" max="119" width="37.42578125" bestFit="1" customWidth="1"/>
    <col min="120" max="120" width="42.42578125" bestFit="1" customWidth="1"/>
    <col min="121" max="121" width="38.5703125" bestFit="1" customWidth="1"/>
    <col min="122" max="122" width="28.140625" bestFit="1" customWidth="1"/>
    <col min="123" max="123" width="30.5703125" bestFit="1" customWidth="1"/>
    <col min="124" max="124" width="22.28515625" bestFit="1" customWidth="1"/>
    <col min="125" max="125" width="19.140625" bestFit="1" customWidth="1"/>
    <col min="126" max="126" width="27.42578125" bestFit="1" customWidth="1"/>
    <col min="127" max="127" width="31.140625" bestFit="1" customWidth="1"/>
    <col min="128" max="128" width="27" bestFit="1" customWidth="1"/>
    <col min="129" max="129" width="31.28515625" bestFit="1" customWidth="1"/>
    <col min="130" max="130" width="20.7109375" bestFit="1" customWidth="1"/>
    <col min="131" max="131" width="24.140625" bestFit="1" customWidth="1"/>
    <col min="132" max="132" width="25.7109375" bestFit="1" customWidth="1"/>
    <col min="133" max="133" width="26.28515625" bestFit="1" customWidth="1"/>
    <col min="134" max="134" width="22.42578125" bestFit="1" customWidth="1"/>
    <col min="135" max="135" width="32.140625" bestFit="1" customWidth="1"/>
    <col min="136" max="136" width="33.140625" bestFit="1" customWidth="1"/>
    <col min="137" max="137" width="25" bestFit="1" customWidth="1"/>
    <col min="138" max="138" width="27.28515625" bestFit="1" customWidth="1"/>
    <col min="139" max="139" width="30.85546875" bestFit="1" customWidth="1"/>
    <col min="140" max="140" width="23.28515625" bestFit="1" customWidth="1"/>
    <col min="141" max="141" width="35" bestFit="1" customWidth="1"/>
    <col min="142" max="142" width="28.42578125" bestFit="1" customWidth="1"/>
    <col min="143" max="143" width="59" bestFit="1" customWidth="1"/>
    <col min="144" max="144" width="19.5703125" bestFit="1" customWidth="1"/>
    <col min="145" max="145" width="30.42578125" bestFit="1" customWidth="1"/>
    <col min="146" max="146" width="25.140625" bestFit="1" customWidth="1"/>
    <col min="147" max="147" width="34" bestFit="1" customWidth="1"/>
    <col min="148" max="148" width="44.140625" bestFit="1" customWidth="1"/>
    <col min="149" max="149" width="13.140625" bestFit="1" customWidth="1"/>
    <col min="150" max="150" width="22" bestFit="1" customWidth="1"/>
    <col min="151" max="151" width="20.42578125" bestFit="1" customWidth="1"/>
    <col min="152" max="152" width="29.42578125" bestFit="1" customWidth="1"/>
    <col min="153" max="153" width="36.7109375" bestFit="1" customWidth="1"/>
    <col min="154" max="154" width="25.5703125" bestFit="1" customWidth="1"/>
    <col min="155" max="155" width="24.28515625" bestFit="1" customWidth="1"/>
    <col min="156" max="156" width="25.140625" bestFit="1" customWidth="1"/>
    <col min="157" max="157" width="27.28515625" bestFit="1" customWidth="1"/>
    <col min="158" max="158" width="25.5703125" bestFit="1" customWidth="1"/>
    <col min="159" max="159" width="22.28515625" bestFit="1" customWidth="1"/>
    <col min="160" max="160" width="25.28515625" bestFit="1" customWidth="1"/>
    <col min="161" max="161" width="26.42578125" bestFit="1" customWidth="1"/>
    <col min="162" max="162" width="18" bestFit="1" customWidth="1"/>
    <col min="163" max="163" width="24.42578125" bestFit="1" customWidth="1"/>
    <col min="164" max="164" width="27.85546875" bestFit="1" customWidth="1"/>
    <col min="165" max="165" width="34" bestFit="1" customWidth="1"/>
    <col min="166" max="166" width="33.42578125" bestFit="1" customWidth="1"/>
    <col min="167" max="167" width="41.7109375" bestFit="1" customWidth="1"/>
    <col min="168" max="168" width="31.140625" bestFit="1" customWidth="1"/>
    <col min="169" max="169" width="37.140625" bestFit="1" customWidth="1"/>
    <col min="170" max="170" width="32.7109375" bestFit="1" customWidth="1"/>
    <col min="171" max="171" width="25.28515625" bestFit="1" customWidth="1"/>
    <col min="172" max="172" width="25.140625" bestFit="1" customWidth="1"/>
    <col min="173" max="173" width="21.5703125" bestFit="1" customWidth="1"/>
    <col min="174" max="174" width="32" bestFit="1" customWidth="1"/>
    <col min="175" max="175" width="18.140625" bestFit="1" customWidth="1"/>
    <col min="176" max="176" width="30.28515625" bestFit="1" customWidth="1"/>
    <col min="177" max="177" width="33.42578125" bestFit="1" customWidth="1"/>
    <col min="178" max="178" width="27.7109375" bestFit="1" customWidth="1"/>
    <col min="179" max="179" width="27.85546875" bestFit="1" customWidth="1"/>
    <col min="180" max="180" width="16.7109375" bestFit="1" customWidth="1"/>
    <col min="181" max="181" width="30.85546875" bestFit="1" customWidth="1"/>
    <col min="182" max="182" width="35" bestFit="1" customWidth="1"/>
    <col min="183" max="183" width="32" bestFit="1" customWidth="1"/>
    <col min="184" max="184" width="32.28515625" bestFit="1" customWidth="1"/>
    <col min="185" max="185" width="21.5703125" bestFit="1" customWidth="1"/>
    <col min="186" max="186" width="33" bestFit="1" customWidth="1"/>
    <col min="187" max="187" width="36.85546875" bestFit="1" customWidth="1"/>
    <col min="188" max="188" width="31.140625" bestFit="1" customWidth="1"/>
    <col min="189" max="189" width="34.42578125" bestFit="1" customWidth="1"/>
    <col min="190" max="190" width="18.7109375" bestFit="1" customWidth="1"/>
    <col min="191" max="191" width="27" bestFit="1" customWidth="1"/>
    <col min="192" max="192" width="19.7109375" bestFit="1" customWidth="1"/>
    <col min="193" max="193" width="24.5703125" bestFit="1" customWidth="1"/>
    <col min="194" max="194" width="27.7109375" bestFit="1" customWidth="1"/>
    <col min="195" max="195" width="24.7109375" bestFit="1" customWidth="1"/>
    <col min="196" max="196" width="37" bestFit="1" customWidth="1"/>
    <col min="197" max="197" width="34.5703125" bestFit="1" customWidth="1"/>
    <col min="198" max="198" width="52.5703125" bestFit="1" customWidth="1"/>
    <col min="199" max="199" width="46" bestFit="1" customWidth="1"/>
    <col min="200" max="200" width="47.7109375" bestFit="1" customWidth="1"/>
    <col min="201" max="201" width="23.28515625" bestFit="1" customWidth="1"/>
    <col min="202" max="202" width="28.85546875" bestFit="1" customWidth="1"/>
    <col min="203" max="203" width="25.85546875" bestFit="1" customWidth="1"/>
    <col min="204" max="204" width="25.28515625" bestFit="1" customWidth="1"/>
    <col min="205" max="205" width="29.28515625" bestFit="1" customWidth="1"/>
    <col min="206" max="206" width="24.42578125" bestFit="1" customWidth="1"/>
    <col min="207" max="207" width="27" bestFit="1" customWidth="1"/>
    <col min="208" max="208" width="28.7109375" bestFit="1" customWidth="1"/>
    <col min="209" max="209" width="27" bestFit="1" customWidth="1"/>
    <col min="210" max="210" width="27.5703125" bestFit="1" customWidth="1"/>
    <col min="211" max="211" width="24.5703125" bestFit="1" customWidth="1"/>
    <col min="212" max="212" width="24.28515625" bestFit="1" customWidth="1"/>
    <col min="213" max="213" width="23.42578125" bestFit="1" customWidth="1"/>
    <col min="214" max="214" width="29" bestFit="1" customWidth="1"/>
    <col min="215" max="215" width="23.85546875" bestFit="1" customWidth="1"/>
    <col min="216" max="216" width="35.7109375" bestFit="1" customWidth="1"/>
    <col min="217" max="217" width="35.5703125" bestFit="1" customWidth="1"/>
    <col min="218" max="218" width="20.85546875" bestFit="1" customWidth="1"/>
    <col min="219" max="219" width="32.7109375" bestFit="1" customWidth="1"/>
    <col min="220" max="220" width="30.85546875" bestFit="1" customWidth="1"/>
    <col min="221" max="221" width="25.28515625" bestFit="1" customWidth="1"/>
    <col min="222" max="222" width="23.42578125" bestFit="1" customWidth="1"/>
    <col min="223" max="223" width="38.140625" bestFit="1" customWidth="1"/>
    <col min="224" max="224" width="14.7109375" bestFit="1" customWidth="1"/>
    <col min="225" max="225" width="24.5703125" bestFit="1" customWidth="1"/>
    <col min="226" max="226" width="27" bestFit="1" customWidth="1"/>
    <col min="227" max="227" width="21.140625" bestFit="1" customWidth="1"/>
    <col min="228" max="228" width="38.28515625" bestFit="1" customWidth="1"/>
    <col min="229" max="229" width="16.28515625" bestFit="1" customWidth="1"/>
    <col min="230" max="230" width="25" bestFit="1" customWidth="1"/>
    <col min="231" max="231" width="13.85546875" bestFit="1" customWidth="1"/>
    <col min="232" max="232" width="31.42578125" bestFit="1" customWidth="1"/>
    <col min="233" max="233" width="14.5703125" bestFit="1" customWidth="1"/>
    <col min="234" max="234" width="22.7109375" bestFit="1" customWidth="1"/>
    <col min="235" max="235" width="27.140625" bestFit="1" customWidth="1"/>
    <col min="236" max="236" width="18.5703125" bestFit="1" customWidth="1"/>
    <col min="237" max="237" width="25.85546875" bestFit="1" customWidth="1"/>
    <col min="238" max="238" width="17.85546875" bestFit="1" customWidth="1"/>
    <col min="239" max="239" width="28.140625" bestFit="1" customWidth="1"/>
    <col min="240" max="240" width="31" bestFit="1" customWidth="1"/>
    <col min="241" max="241" width="30.140625" bestFit="1" customWidth="1"/>
    <col min="242" max="242" width="25.85546875" bestFit="1" customWidth="1"/>
    <col min="243" max="243" width="24.28515625" bestFit="1" customWidth="1"/>
    <col min="244" max="244" width="31" bestFit="1" customWidth="1"/>
    <col min="245" max="245" width="26" bestFit="1" customWidth="1"/>
    <col min="246" max="246" width="23" bestFit="1" customWidth="1"/>
    <col min="247" max="247" width="24.140625" bestFit="1" customWidth="1"/>
    <col min="248" max="248" width="19.28515625" bestFit="1" customWidth="1"/>
    <col min="249" max="249" width="28.140625" bestFit="1" customWidth="1"/>
    <col min="250" max="250" width="16.5703125" bestFit="1" customWidth="1"/>
    <col min="251" max="251" width="31.140625" bestFit="1" customWidth="1"/>
    <col min="252" max="252" width="29.140625" bestFit="1" customWidth="1"/>
    <col min="253" max="253" width="29.85546875" bestFit="1" customWidth="1"/>
    <col min="254" max="254" width="25.5703125" bestFit="1" customWidth="1"/>
    <col min="255" max="255" width="23" bestFit="1" customWidth="1"/>
    <col min="256" max="256" width="15.28515625" bestFit="1" customWidth="1"/>
    <col min="257" max="257" width="30.28515625" bestFit="1" customWidth="1"/>
    <col min="258" max="258" width="20.5703125" bestFit="1" customWidth="1"/>
    <col min="259" max="259" width="13.42578125" bestFit="1" customWidth="1"/>
    <col min="260" max="260" width="21.7109375" bestFit="1" customWidth="1"/>
    <col min="261" max="261" width="7" bestFit="1" customWidth="1"/>
    <col min="262" max="262" width="27.140625" bestFit="1" customWidth="1"/>
    <col min="263" max="263" width="38.85546875" bestFit="1" customWidth="1"/>
    <col min="264" max="264" width="22.28515625" bestFit="1" customWidth="1"/>
    <col min="265" max="265" width="24.5703125" bestFit="1" customWidth="1"/>
    <col min="266" max="266" width="21.140625" bestFit="1" customWidth="1"/>
    <col min="267" max="267" width="60.28515625" bestFit="1" customWidth="1"/>
    <col min="268" max="268" width="34" bestFit="1" customWidth="1"/>
    <col min="269" max="269" width="23.85546875" bestFit="1" customWidth="1"/>
    <col min="270" max="270" width="23.42578125" bestFit="1" customWidth="1"/>
    <col min="271" max="271" width="26.42578125" bestFit="1" customWidth="1"/>
    <col min="272" max="272" width="29.140625" bestFit="1" customWidth="1"/>
    <col min="273" max="273" width="26" bestFit="1" customWidth="1"/>
    <col min="274" max="274" width="25.85546875" bestFit="1" customWidth="1"/>
    <col min="275" max="275" width="25" bestFit="1" customWidth="1"/>
    <col min="276" max="276" width="24.5703125" bestFit="1" customWidth="1"/>
    <col min="277" max="277" width="35" bestFit="1" customWidth="1"/>
    <col min="278" max="278" width="24.5703125" bestFit="1" customWidth="1"/>
    <col min="279" max="279" width="25.140625" bestFit="1" customWidth="1"/>
    <col min="280" max="280" width="7.28515625" bestFit="1" customWidth="1"/>
    <col min="281" max="281" width="12" bestFit="1" customWidth="1"/>
  </cols>
  <sheetData>
    <row r="1" spans="1:4" s="3" customFormat="1" x14ac:dyDescent="0.25">
      <c r="A1" s="47" t="s">
        <v>2489</v>
      </c>
      <c r="B1" s="47" t="s">
        <v>2490</v>
      </c>
      <c r="C1" s="48" t="s">
        <v>2491</v>
      </c>
      <c r="D1" s="49" t="s">
        <v>2747</v>
      </c>
    </row>
    <row r="2" spans="1:4" x14ac:dyDescent="0.25">
      <c r="A2">
        <v>4154</v>
      </c>
      <c r="B2" t="s">
        <v>2493</v>
      </c>
      <c r="C2" s="50" t="s">
        <v>13</v>
      </c>
      <c r="D2" s="50">
        <v>706.29</v>
      </c>
    </row>
    <row r="3" spans="1:4" s="3" customFormat="1" x14ac:dyDescent="0.25">
      <c r="A3">
        <v>4158</v>
      </c>
      <c r="B3" t="s">
        <v>2494</v>
      </c>
      <c r="C3" s="50" t="s">
        <v>30</v>
      </c>
      <c r="D3" s="50">
        <v>1379.6799999999998</v>
      </c>
    </row>
    <row r="4" spans="1:4" x14ac:dyDescent="0.25">
      <c r="A4">
        <v>4162</v>
      </c>
      <c r="B4" t="s">
        <v>2495</v>
      </c>
      <c r="C4" s="50" t="s">
        <v>47</v>
      </c>
      <c r="D4" s="50">
        <v>132.34</v>
      </c>
    </row>
    <row r="5" spans="1:4" x14ac:dyDescent="0.25">
      <c r="C5" s="51" t="s">
        <v>2496</v>
      </c>
      <c r="D5" s="52">
        <f>SUM(D2:D4)</f>
        <v>2218.31</v>
      </c>
    </row>
    <row r="7" spans="1:4" x14ac:dyDescent="0.25">
      <c r="A7">
        <v>4170</v>
      </c>
      <c r="B7" t="s">
        <v>2497</v>
      </c>
      <c r="C7" s="50" t="s">
        <v>62</v>
      </c>
      <c r="D7" s="50">
        <v>691.38</v>
      </c>
    </row>
    <row r="8" spans="1:4" x14ac:dyDescent="0.25">
      <c r="A8">
        <v>4174</v>
      </c>
      <c r="B8" t="s">
        <v>2498</v>
      </c>
      <c r="C8" s="50" t="s">
        <v>74</v>
      </c>
      <c r="D8" s="50">
        <v>1187.1300000000001</v>
      </c>
    </row>
    <row r="9" spans="1:4" x14ac:dyDescent="0.25">
      <c r="A9">
        <v>4175</v>
      </c>
      <c r="B9" t="s">
        <v>2499</v>
      </c>
      <c r="C9" s="50" t="s">
        <v>83</v>
      </c>
      <c r="D9" s="50">
        <v>1038.02</v>
      </c>
    </row>
    <row r="10" spans="1:4" x14ac:dyDescent="0.25">
      <c r="A10">
        <v>4181</v>
      </c>
      <c r="B10" t="s">
        <v>2500</v>
      </c>
      <c r="C10" s="50" t="s">
        <v>102</v>
      </c>
      <c r="D10" s="50">
        <v>55.76</v>
      </c>
    </row>
    <row r="11" spans="1:4" x14ac:dyDescent="0.25">
      <c r="A11">
        <v>4186</v>
      </c>
      <c r="B11" t="s">
        <v>2501</v>
      </c>
      <c r="C11" s="50" t="s">
        <v>109</v>
      </c>
      <c r="D11" s="50">
        <v>109.56</v>
      </c>
    </row>
    <row r="12" spans="1:4" x14ac:dyDescent="0.25">
      <c r="C12" s="51" t="s">
        <v>2502</v>
      </c>
      <c r="D12" s="52">
        <f>SUM(D7:D11)</f>
        <v>3081.8500000000004</v>
      </c>
    </row>
    <row r="14" spans="1:4" x14ac:dyDescent="0.25">
      <c r="A14">
        <v>4192</v>
      </c>
      <c r="B14" t="s">
        <v>2503</v>
      </c>
      <c r="C14" s="50" t="s">
        <v>122</v>
      </c>
      <c r="D14" s="50">
        <v>447.05</v>
      </c>
    </row>
    <row r="15" spans="1:4" x14ac:dyDescent="0.25">
      <c r="A15">
        <v>4193</v>
      </c>
      <c r="B15" t="s">
        <v>2504</v>
      </c>
      <c r="C15" s="50" t="s">
        <v>137</v>
      </c>
      <c r="D15" s="50">
        <v>440.46</v>
      </c>
    </row>
    <row r="16" spans="1:4" s="3" customFormat="1" x14ac:dyDescent="0.25">
      <c r="A16">
        <v>4194</v>
      </c>
      <c r="B16" t="s">
        <v>2505</v>
      </c>
      <c r="C16" s="50" t="s">
        <v>140</v>
      </c>
      <c r="D16" s="50">
        <v>207.2</v>
      </c>
    </row>
    <row r="17" spans="1:4" s="3" customFormat="1" x14ac:dyDescent="0.25">
      <c r="A17"/>
      <c r="B17"/>
      <c r="C17" s="51" t="s">
        <v>2506</v>
      </c>
      <c r="D17" s="52">
        <f>SUM(D14:D16)</f>
        <v>1094.71</v>
      </c>
    </row>
    <row r="18" spans="1:4" s="3" customFormat="1" x14ac:dyDescent="0.25">
      <c r="A18"/>
      <c r="B18"/>
      <c r="C18" s="50"/>
      <c r="D18" s="50"/>
    </row>
    <row r="19" spans="1:4" x14ac:dyDescent="0.25">
      <c r="A19">
        <v>4215</v>
      </c>
      <c r="B19" t="s">
        <v>2507</v>
      </c>
      <c r="C19" s="50" t="s">
        <v>189</v>
      </c>
      <c r="D19" s="50">
        <v>125.27</v>
      </c>
    </row>
    <row r="20" spans="1:4" x14ac:dyDescent="0.25">
      <c r="C20" s="51" t="s">
        <v>2508</v>
      </c>
      <c r="D20" s="52">
        <f>SUM(D19)</f>
        <v>125.27</v>
      </c>
    </row>
    <row r="22" spans="1:4" x14ac:dyDescent="0.25">
      <c r="A22">
        <v>4217</v>
      </c>
      <c r="B22" t="s">
        <v>2509</v>
      </c>
      <c r="C22" s="50" t="s">
        <v>192</v>
      </c>
      <c r="D22" s="50">
        <v>107.02</v>
      </c>
    </row>
    <row r="23" spans="1:4" x14ac:dyDescent="0.25">
      <c r="A23">
        <v>4218</v>
      </c>
      <c r="B23" t="s">
        <v>2510</v>
      </c>
      <c r="C23" s="50" t="s">
        <v>195</v>
      </c>
      <c r="D23" s="50">
        <v>912.03</v>
      </c>
    </row>
    <row r="24" spans="1:4" x14ac:dyDescent="0.25">
      <c r="A24">
        <v>4222</v>
      </c>
      <c r="B24" t="s">
        <v>2511</v>
      </c>
      <c r="C24" s="50" t="s">
        <v>211</v>
      </c>
      <c r="D24" s="50">
        <v>338.95</v>
      </c>
    </row>
    <row r="25" spans="1:4" x14ac:dyDescent="0.25">
      <c r="C25" s="51" t="s">
        <v>2512</v>
      </c>
      <c r="D25" s="52">
        <f>SUM(D22:D24)</f>
        <v>1358</v>
      </c>
    </row>
    <row r="27" spans="1:4" s="3" customFormat="1" x14ac:dyDescent="0.25">
      <c r="A27">
        <v>4235</v>
      </c>
      <c r="B27" t="s">
        <v>2513</v>
      </c>
      <c r="C27" s="50" t="s">
        <v>226</v>
      </c>
      <c r="D27" s="50">
        <v>18082.879999999997</v>
      </c>
    </row>
    <row r="28" spans="1:4" x14ac:dyDescent="0.25">
      <c r="A28">
        <v>4236</v>
      </c>
      <c r="B28" t="s">
        <v>2514</v>
      </c>
      <c r="C28" s="50" t="s">
        <v>288</v>
      </c>
      <c r="D28" s="50">
        <v>563.83000000000004</v>
      </c>
    </row>
    <row r="29" spans="1:4" x14ac:dyDescent="0.25">
      <c r="A29">
        <v>4237</v>
      </c>
      <c r="B29" t="s">
        <v>2515</v>
      </c>
      <c r="C29" s="50" t="s">
        <v>291</v>
      </c>
      <c r="D29" s="50">
        <v>5706.73</v>
      </c>
    </row>
    <row r="30" spans="1:4" x14ac:dyDescent="0.25">
      <c r="A30">
        <v>4239</v>
      </c>
      <c r="B30" t="s">
        <v>2516</v>
      </c>
      <c r="C30" s="50" t="s">
        <v>323</v>
      </c>
      <c r="D30" s="50">
        <v>7181.9100000000008</v>
      </c>
    </row>
    <row r="31" spans="1:4" s="3" customFormat="1" x14ac:dyDescent="0.25">
      <c r="A31">
        <v>4240</v>
      </c>
      <c r="B31" t="s">
        <v>2517</v>
      </c>
      <c r="C31" s="50" t="s">
        <v>342</v>
      </c>
      <c r="D31" s="50">
        <v>10126.939999999999</v>
      </c>
    </row>
    <row r="32" spans="1:4" x14ac:dyDescent="0.25">
      <c r="A32">
        <v>4248</v>
      </c>
      <c r="B32" t="s">
        <v>2518</v>
      </c>
      <c r="C32" s="50" t="s">
        <v>461</v>
      </c>
      <c r="D32" s="50">
        <v>5919.04</v>
      </c>
    </row>
    <row r="33" spans="1:4" x14ac:dyDescent="0.25">
      <c r="A33">
        <v>4241</v>
      </c>
      <c r="B33" t="s">
        <v>2519</v>
      </c>
      <c r="C33" s="50" t="s">
        <v>368</v>
      </c>
      <c r="D33" s="50">
        <v>11335.790000000003</v>
      </c>
    </row>
    <row r="34" spans="1:4" x14ac:dyDescent="0.25">
      <c r="A34">
        <v>4242</v>
      </c>
      <c r="B34" t="s">
        <v>2520</v>
      </c>
      <c r="C34" s="50" t="s">
        <v>403</v>
      </c>
      <c r="D34" s="50">
        <v>14047.369999999999</v>
      </c>
    </row>
    <row r="35" spans="1:4" x14ac:dyDescent="0.25">
      <c r="A35">
        <v>4243</v>
      </c>
      <c r="B35" t="s">
        <v>2521</v>
      </c>
      <c r="C35" s="50" t="s">
        <v>421</v>
      </c>
      <c r="D35" s="50">
        <v>4228.3500000000004</v>
      </c>
    </row>
    <row r="36" spans="1:4" x14ac:dyDescent="0.25">
      <c r="A36">
        <v>4244</v>
      </c>
      <c r="B36" t="s">
        <v>2522</v>
      </c>
      <c r="C36" s="50" t="s">
        <v>428</v>
      </c>
      <c r="D36" s="50">
        <v>2302.46</v>
      </c>
    </row>
    <row r="37" spans="1:4" x14ac:dyDescent="0.25">
      <c r="A37">
        <v>4245</v>
      </c>
      <c r="B37" t="s">
        <v>2523</v>
      </c>
      <c r="C37" s="50" t="s">
        <v>432</v>
      </c>
      <c r="D37" s="50">
        <v>2502.4</v>
      </c>
    </row>
    <row r="38" spans="1:4" x14ac:dyDescent="0.25">
      <c r="A38">
        <v>4246</v>
      </c>
      <c r="B38" t="s">
        <v>2524</v>
      </c>
      <c r="C38" s="50" t="s">
        <v>437</v>
      </c>
      <c r="D38" s="50">
        <v>10692.11</v>
      </c>
    </row>
    <row r="39" spans="1:4" x14ac:dyDescent="0.25">
      <c r="A39">
        <v>4249</v>
      </c>
      <c r="B39" t="s">
        <v>2525</v>
      </c>
      <c r="C39" s="50" t="s">
        <v>463</v>
      </c>
      <c r="D39" s="50">
        <v>148.26</v>
      </c>
    </row>
    <row r="40" spans="1:4" x14ac:dyDescent="0.25">
      <c r="A40">
        <v>4250</v>
      </c>
      <c r="B40" t="s">
        <v>2526</v>
      </c>
      <c r="C40" s="50" t="s">
        <v>465</v>
      </c>
      <c r="D40" s="50">
        <v>62.77</v>
      </c>
    </row>
    <row r="41" spans="1:4" x14ac:dyDescent="0.25">
      <c r="A41">
        <v>4253</v>
      </c>
      <c r="B41" t="s">
        <v>2527</v>
      </c>
      <c r="C41" s="50" t="s">
        <v>471</v>
      </c>
      <c r="D41" s="50">
        <v>47.5</v>
      </c>
    </row>
    <row r="42" spans="1:4" x14ac:dyDescent="0.25">
      <c r="A42">
        <v>4256</v>
      </c>
      <c r="B42" t="s">
        <v>2528</v>
      </c>
      <c r="C42" s="50" t="s">
        <v>477</v>
      </c>
      <c r="D42" s="50">
        <v>815.2</v>
      </c>
    </row>
    <row r="43" spans="1:4" x14ac:dyDescent="0.25">
      <c r="A43">
        <v>4257</v>
      </c>
      <c r="B43" t="s">
        <v>2529</v>
      </c>
      <c r="C43" s="50" t="s">
        <v>488</v>
      </c>
      <c r="D43" s="50">
        <v>832.67</v>
      </c>
    </row>
    <row r="44" spans="1:4" x14ac:dyDescent="0.25">
      <c r="A44">
        <v>4258</v>
      </c>
      <c r="B44" t="s">
        <v>2530</v>
      </c>
      <c r="C44" s="50" t="s">
        <v>490</v>
      </c>
      <c r="D44" s="50">
        <v>4170.05</v>
      </c>
    </row>
    <row r="45" spans="1:4" x14ac:dyDescent="0.25">
      <c r="A45">
        <v>4260</v>
      </c>
      <c r="B45" t="s">
        <v>2531</v>
      </c>
      <c r="C45" s="50" t="s">
        <v>519</v>
      </c>
      <c r="D45" s="50">
        <v>13892.35</v>
      </c>
    </row>
    <row r="46" spans="1:4" x14ac:dyDescent="0.25">
      <c r="A46">
        <v>4262</v>
      </c>
      <c r="B46" t="s">
        <v>2532</v>
      </c>
      <c r="C46" s="50" t="s">
        <v>554</v>
      </c>
      <c r="D46" s="50">
        <v>1608.72</v>
      </c>
    </row>
    <row r="47" spans="1:4" x14ac:dyDescent="0.25">
      <c r="A47">
        <v>4264</v>
      </c>
      <c r="B47" t="s">
        <v>2533</v>
      </c>
      <c r="C47" s="50" t="s">
        <v>1328</v>
      </c>
      <c r="D47" s="50">
        <v>999.03</v>
      </c>
    </row>
    <row r="48" spans="1:4" x14ac:dyDescent="0.25">
      <c r="A48">
        <v>4267</v>
      </c>
      <c r="B48" t="s">
        <v>2534</v>
      </c>
      <c r="C48" s="50" t="s">
        <v>574</v>
      </c>
      <c r="D48" s="50">
        <v>7360.2000000000007</v>
      </c>
    </row>
    <row r="49" spans="1:4" x14ac:dyDescent="0.25">
      <c r="A49">
        <v>4269</v>
      </c>
      <c r="B49" t="s">
        <v>2535</v>
      </c>
      <c r="C49" s="50" t="s">
        <v>1779</v>
      </c>
      <c r="D49" s="50">
        <v>700.46</v>
      </c>
    </row>
    <row r="50" spans="1:4" x14ac:dyDescent="0.25">
      <c r="A50">
        <v>4270</v>
      </c>
      <c r="B50" t="s">
        <v>2536</v>
      </c>
      <c r="C50" s="50" t="s">
        <v>602</v>
      </c>
      <c r="D50" s="50">
        <v>3338.66</v>
      </c>
    </row>
    <row r="51" spans="1:4" x14ac:dyDescent="0.25">
      <c r="A51">
        <v>4271</v>
      </c>
      <c r="B51" t="s">
        <v>2537</v>
      </c>
      <c r="C51" s="50" t="s">
        <v>610</v>
      </c>
      <c r="D51" s="50">
        <v>2812.2599999999998</v>
      </c>
    </row>
    <row r="52" spans="1:4" x14ac:dyDescent="0.25">
      <c r="A52">
        <v>4272</v>
      </c>
      <c r="B52" t="s">
        <v>2538</v>
      </c>
      <c r="C52" s="50" t="s">
        <v>625</v>
      </c>
      <c r="D52" s="50">
        <v>1845.04</v>
      </c>
    </row>
    <row r="53" spans="1:4" x14ac:dyDescent="0.25">
      <c r="A53">
        <v>4273</v>
      </c>
      <c r="B53" t="s">
        <v>2539</v>
      </c>
      <c r="C53" s="50" t="s">
        <v>628</v>
      </c>
      <c r="D53" s="50">
        <v>1101.46</v>
      </c>
    </row>
    <row r="54" spans="1:4" x14ac:dyDescent="0.25">
      <c r="A54">
        <v>4275</v>
      </c>
      <c r="B54" t="s">
        <v>2540</v>
      </c>
      <c r="C54" s="50" t="s">
        <v>634</v>
      </c>
      <c r="D54" s="50">
        <v>835.58</v>
      </c>
    </row>
    <row r="55" spans="1:4" x14ac:dyDescent="0.25">
      <c r="A55">
        <v>4276</v>
      </c>
      <c r="B55" t="s">
        <v>2541</v>
      </c>
      <c r="C55" s="50" t="s">
        <v>636</v>
      </c>
      <c r="D55" s="50">
        <v>3769.87</v>
      </c>
    </row>
    <row r="56" spans="1:4" x14ac:dyDescent="0.25">
      <c r="A56">
        <v>4279</v>
      </c>
      <c r="B56" t="s">
        <v>2542</v>
      </c>
      <c r="C56" s="50" t="s">
        <v>642</v>
      </c>
      <c r="D56" s="50">
        <v>485.68</v>
      </c>
    </row>
    <row r="57" spans="1:4" x14ac:dyDescent="0.25">
      <c r="A57">
        <v>4280</v>
      </c>
      <c r="B57" t="s">
        <v>2543</v>
      </c>
      <c r="C57" s="50" t="s">
        <v>658</v>
      </c>
      <c r="D57" s="50">
        <v>2529.5699999999997</v>
      </c>
    </row>
    <row r="58" spans="1:4" x14ac:dyDescent="0.25">
      <c r="A58">
        <v>4281</v>
      </c>
      <c r="B58" t="s">
        <v>2544</v>
      </c>
      <c r="C58" s="50" t="s">
        <v>669</v>
      </c>
      <c r="D58" s="50">
        <v>1058.6099999999999</v>
      </c>
    </row>
    <row r="59" spans="1:4" x14ac:dyDescent="0.25">
      <c r="A59">
        <v>4282</v>
      </c>
      <c r="B59" t="s">
        <v>2545</v>
      </c>
      <c r="C59" s="50" t="s">
        <v>674</v>
      </c>
      <c r="D59" s="50">
        <v>5051.3999999999996</v>
      </c>
    </row>
    <row r="60" spans="1:4" x14ac:dyDescent="0.25">
      <c r="A60">
        <v>4283</v>
      </c>
      <c r="B60" t="s">
        <v>2546</v>
      </c>
      <c r="C60" s="50" t="s">
        <v>689</v>
      </c>
      <c r="D60" s="50">
        <v>5741.58</v>
      </c>
    </row>
    <row r="61" spans="1:4" s="3" customFormat="1" x14ac:dyDescent="0.25">
      <c r="A61">
        <v>4284</v>
      </c>
      <c r="B61" t="s">
        <v>2547</v>
      </c>
      <c r="C61" s="50" t="s">
        <v>696</v>
      </c>
      <c r="D61" s="50">
        <v>1864.64</v>
      </c>
    </row>
    <row r="62" spans="1:4" x14ac:dyDescent="0.25">
      <c r="A62">
        <v>4285</v>
      </c>
      <c r="B62" t="s">
        <v>2548</v>
      </c>
      <c r="C62" s="50" t="s">
        <v>698</v>
      </c>
      <c r="D62" s="50">
        <v>4214.5</v>
      </c>
    </row>
    <row r="63" spans="1:4" x14ac:dyDescent="0.25">
      <c r="A63">
        <v>4286</v>
      </c>
      <c r="B63" t="s">
        <v>2549</v>
      </c>
      <c r="C63" s="50" t="s">
        <v>709</v>
      </c>
      <c r="D63" s="50">
        <v>3885.7799999999997</v>
      </c>
    </row>
    <row r="64" spans="1:4" x14ac:dyDescent="0.25">
      <c r="A64">
        <v>4288</v>
      </c>
      <c r="B64" t="s">
        <v>2550</v>
      </c>
      <c r="C64" s="50" t="s">
        <v>726</v>
      </c>
      <c r="D64" s="50">
        <v>444.39</v>
      </c>
    </row>
    <row r="65" spans="1:4" x14ac:dyDescent="0.25">
      <c r="C65" s="51" t="s">
        <v>2551</v>
      </c>
      <c r="D65" s="52">
        <f>SUM(D27:D64)</f>
        <v>162306.03999999998</v>
      </c>
    </row>
    <row r="67" spans="1:4" x14ac:dyDescent="0.25">
      <c r="A67">
        <v>4368</v>
      </c>
      <c r="B67" t="s">
        <v>2552</v>
      </c>
      <c r="C67" s="50" t="s">
        <v>802</v>
      </c>
      <c r="D67" s="50">
        <v>2572.85</v>
      </c>
    </row>
    <row r="68" spans="1:4" x14ac:dyDescent="0.25">
      <c r="A68">
        <v>4370</v>
      </c>
      <c r="B68" t="s">
        <v>2553</v>
      </c>
      <c r="C68" s="50" t="s">
        <v>813</v>
      </c>
      <c r="D68" s="50">
        <v>857.88</v>
      </c>
    </row>
    <row r="69" spans="1:4" s="3" customFormat="1" x14ac:dyDescent="0.25">
      <c r="A69">
        <v>79598</v>
      </c>
      <c r="B69" t="s">
        <v>2554</v>
      </c>
      <c r="C69" s="50" t="s">
        <v>817</v>
      </c>
      <c r="D69" s="50">
        <v>1800.02</v>
      </c>
    </row>
    <row r="70" spans="1:4" x14ac:dyDescent="0.25">
      <c r="A70">
        <v>4371</v>
      </c>
      <c r="B70" t="s">
        <v>2555</v>
      </c>
      <c r="C70" s="50" t="s">
        <v>815</v>
      </c>
      <c r="D70" s="50">
        <v>58.01</v>
      </c>
    </row>
    <row r="71" spans="1:4" x14ac:dyDescent="0.25">
      <c r="A71">
        <v>4373</v>
      </c>
      <c r="B71" t="s">
        <v>2556</v>
      </c>
      <c r="C71" s="50" t="s">
        <v>822</v>
      </c>
      <c r="D71" s="50">
        <v>32.799999999999997</v>
      </c>
    </row>
    <row r="72" spans="1:4" x14ac:dyDescent="0.25">
      <c r="A72">
        <v>4377</v>
      </c>
      <c r="B72" t="s">
        <v>2557</v>
      </c>
      <c r="C72" s="50" t="s">
        <v>829</v>
      </c>
      <c r="D72" s="50">
        <v>57.35</v>
      </c>
    </row>
    <row r="73" spans="1:4" x14ac:dyDescent="0.25">
      <c r="A73">
        <v>4379</v>
      </c>
      <c r="B73" t="s">
        <v>2558</v>
      </c>
      <c r="C73" s="50" t="s">
        <v>835</v>
      </c>
      <c r="D73" s="50">
        <v>347.05</v>
      </c>
    </row>
    <row r="74" spans="1:4" x14ac:dyDescent="0.25">
      <c r="C74" s="51" t="s">
        <v>2559</v>
      </c>
      <c r="D74" s="52">
        <f>SUM(D67:D73)</f>
        <v>5725.9600000000009</v>
      </c>
    </row>
    <row r="76" spans="1:4" x14ac:dyDescent="0.25">
      <c r="A76">
        <v>4387</v>
      </c>
      <c r="B76" t="s">
        <v>2560</v>
      </c>
      <c r="C76" s="50" t="s">
        <v>847</v>
      </c>
      <c r="D76" s="50">
        <v>661.63</v>
      </c>
    </row>
    <row r="77" spans="1:4" x14ac:dyDescent="0.25">
      <c r="A77">
        <v>4391</v>
      </c>
      <c r="B77" t="s">
        <v>2561</v>
      </c>
      <c r="C77" s="50" t="s">
        <v>864</v>
      </c>
      <c r="D77" s="50">
        <v>424.78</v>
      </c>
    </row>
    <row r="78" spans="1:4" x14ac:dyDescent="0.25">
      <c r="A78">
        <v>4392</v>
      </c>
      <c r="B78" t="s">
        <v>2562</v>
      </c>
      <c r="C78" s="50" t="s">
        <v>871</v>
      </c>
      <c r="D78" s="50">
        <v>132.54</v>
      </c>
    </row>
    <row r="79" spans="1:4" s="3" customFormat="1" x14ac:dyDescent="0.25">
      <c r="A79">
        <v>4393</v>
      </c>
      <c r="B79" t="s">
        <v>2563</v>
      </c>
      <c r="C79" s="50" t="s">
        <v>875</v>
      </c>
      <c r="D79" s="50">
        <v>194.62</v>
      </c>
    </row>
    <row r="80" spans="1:4" s="3" customFormat="1" x14ac:dyDescent="0.25">
      <c r="A80"/>
      <c r="B80"/>
      <c r="C80" s="51" t="s">
        <v>2564</v>
      </c>
      <c r="D80" s="52">
        <f>SUM(D76:D79)</f>
        <v>1413.5699999999997</v>
      </c>
    </row>
    <row r="81" spans="1:4" s="3" customFormat="1" x14ac:dyDescent="0.25">
      <c r="A81"/>
      <c r="B81"/>
      <c r="C81" s="50"/>
      <c r="D81" s="50"/>
    </row>
    <row r="82" spans="1:4" x14ac:dyDescent="0.25">
      <c r="A82">
        <v>4403</v>
      </c>
      <c r="B82" t="s">
        <v>2565</v>
      </c>
      <c r="C82" s="50" t="s">
        <v>903</v>
      </c>
      <c r="D82" s="50">
        <v>9233.49</v>
      </c>
    </row>
    <row r="83" spans="1:4" x14ac:dyDescent="0.25">
      <c r="A83">
        <v>4404</v>
      </c>
      <c r="B83" t="s">
        <v>2566</v>
      </c>
      <c r="C83" s="50" t="s">
        <v>981</v>
      </c>
      <c r="D83" s="50">
        <v>1612.98</v>
      </c>
    </row>
    <row r="84" spans="1:4" x14ac:dyDescent="0.25">
      <c r="A84">
        <v>4405</v>
      </c>
      <c r="B84" t="s">
        <v>2567</v>
      </c>
      <c r="C84" s="50" t="s">
        <v>992</v>
      </c>
      <c r="D84" s="50">
        <v>1779.0300000000002</v>
      </c>
    </row>
    <row r="85" spans="1:4" x14ac:dyDescent="0.25">
      <c r="A85">
        <v>4406</v>
      </c>
      <c r="B85" t="s">
        <v>2568</v>
      </c>
      <c r="C85" s="50" t="s">
        <v>1000</v>
      </c>
      <c r="D85" s="50">
        <v>2130.73</v>
      </c>
    </row>
    <row r="86" spans="1:4" s="3" customFormat="1" x14ac:dyDescent="0.25">
      <c r="A86">
        <v>4407</v>
      </c>
      <c r="B86" t="s">
        <v>2569</v>
      </c>
      <c r="C86" s="50" t="s">
        <v>1017</v>
      </c>
      <c r="D86" s="50">
        <v>4323.1000000000004</v>
      </c>
    </row>
    <row r="87" spans="1:4" x14ac:dyDescent="0.25">
      <c r="A87">
        <v>4410</v>
      </c>
      <c r="B87" t="s">
        <v>2570</v>
      </c>
      <c r="C87" s="50" t="s">
        <v>1037</v>
      </c>
      <c r="D87" s="50">
        <v>2881.4500000000003</v>
      </c>
    </row>
    <row r="88" spans="1:4" x14ac:dyDescent="0.25">
      <c r="A88">
        <v>4413</v>
      </c>
      <c r="B88" t="s">
        <v>2571</v>
      </c>
      <c r="C88" s="50" t="s">
        <v>1053</v>
      </c>
      <c r="D88" s="50">
        <v>8275.31</v>
      </c>
    </row>
    <row r="89" spans="1:4" x14ac:dyDescent="0.25">
      <c r="C89" s="51" t="s">
        <v>2572</v>
      </c>
      <c r="D89" s="52">
        <f>SUM(D82:D88)</f>
        <v>30236.090000000004</v>
      </c>
    </row>
    <row r="91" spans="1:4" x14ac:dyDescent="0.25">
      <c r="A91">
        <v>4435</v>
      </c>
      <c r="B91" t="s">
        <v>2573</v>
      </c>
      <c r="C91" s="50" t="s">
        <v>1085</v>
      </c>
      <c r="D91" s="50">
        <v>221.7</v>
      </c>
    </row>
    <row r="92" spans="1:4" x14ac:dyDescent="0.25">
      <c r="A92">
        <v>4441</v>
      </c>
      <c r="B92" t="s">
        <v>2574</v>
      </c>
      <c r="C92" s="50" t="s">
        <v>1100</v>
      </c>
      <c r="D92" s="50">
        <v>3819.8199999999997</v>
      </c>
    </row>
    <row r="93" spans="1:4" s="3" customFormat="1" x14ac:dyDescent="0.25">
      <c r="A93">
        <v>4443</v>
      </c>
      <c r="B93" t="s">
        <v>2575</v>
      </c>
      <c r="C93" s="50" t="s">
        <v>1108</v>
      </c>
      <c r="D93" s="50">
        <v>1031.4100000000001</v>
      </c>
    </row>
    <row r="94" spans="1:4" x14ac:dyDescent="0.25">
      <c r="A94">
        <v>4446</v>
      </c>
      <c r="B94" t="s">
        <v>2576</v>
      </c>
      <c r="C94" s="50" t="s">
        <v>1117</v>
      </c>
      <c r="D94" s="50">
        <v>1153.29</v>
      </c>
    </row>
    <row r="95" spans="1:4" x14ac:dyDescent="0.25">
      <c r="C95" s="51" t="s">
        <v>2577</v>
      </c>
      <c r="D95" s="52">
        <f>SUM(D91:D94)</f>
        <v>6226.2199999999993</v>
      </c>
    </row>
    <row r="97" spans="1:4" x14ac:dyDescent="0.25">
      <c r="A97">
        <v>4457</v>
      </c>
      <c r="B97" t="s">
        <v>2578</v>
      </c>
      <c r="C97" s="50" t="s">
        <v>1142</v>
      </c>
      <c r="D97" s="50">
        <v>4102.55</v>
      </c>
    </row>
    <row r="98" spans="1:4" x14ac:dyDescent="0.25">
      <c r="A98">
        <v>4458</v>
      </c>
      <c r="B98" t="s">
        <v>2579</v>
      </c>
      <c r="C98" s="50" t="s">
        <v>1152</v>
      </c>
      <c r="D98" s="50">
        <v>1290.8600000000001</v>
      </c>
    </row>
    <row r="99" spans="1:4" x14ac:dyDescent="0.25">
      <c r="A99">
        <v>4459</v>
      </c>
      <c r="B99" t="s">
        <v>2580</v>
      </c>
      <c r="C99" s="50" t="s">
        <v>1157</v>
      </c>
      <c r="D99" s="50">
        <v>366.4</v>
      </c>
    </row>
    <row r="100" spans="1:4" x14ac:dyDescent="0.25">
      <c r="A100">
        <v>4462</v>
      </c>
      <c r="B100" t="s">
        <v>2581</v>
      </c>
      <c r="C100" s="50" t="s">
        <v>1163</v>
      </c>
      <c r="D100" s="50">
        <v>84.71</v>
      </c>
    </row>
    <row r="101" spans="1:4" x14ac:dyDescent="0.25">
      <c r="C101" s="51" t="s">
        <v>2582</v>
      </c>
      <c r="D101" s="52">
        <f>SUM(D97:D100)</f>
        <v>5844.5199999999995</v>
      </c>
    </row>
    <row r="103" spans="1:4" x14ac:dyDescent="0.25">
      <c r="A103">
        <v>4466</v>
      </c>
      <c r="B103" t="s">
        <v>2583</v>
      </c>
      <c r="C103" s="50" t="s">
        <v>1363</v>
      </c>
      <c r="D103" s="50">
        <v>518.46</v>
      </c>
    </row>
    <row r="104" spans="1:4" s="3" customFormat="1" x14ac:dyDescent="0.25">
      <c r="A104">
        <v>4469</v>
      </c>
      <c r="B104" t="s">
        <v>2584</v>
      </c>
      <c r="C104" s="50" t="s">
        <v>1208</v>
      </c>
      <c r="D104" s="50">
        <v>1189.8699999999999</v>
      </c>
    </row>
    <row r="105" spans="1:4" s="3" customFormat="1" x14ac:dyDescent="0.25">
      <c r="A105">
        <v>4471</v>
      </c>
      <c r="B105" t="s">
        <v>2585</v>
      </c>
      <c r="C105" s="50" t="s">
        <v>1220</v>
      </c>
      <c r="D105" s="50">
        <v>496.33000000000004</v>
      </c>
    </row>
    <row r="106" spans="1:4" x14ac:dyDescent="0.25">
      <c r="A106">
        <v>4473</v>
      </c>
      <c r="B106" t="s">
        <v>2586</v>
      </c>
      <c r="C106" s="50" t="s">
        <v>1227</v>
      </c>
      <c r="D106" s="50">
        <v>351.03</v>
      </c>
    </row>
    <row r="107" spans="1:4" x14ac:dyDescent="0.25">
      <c r="A107">
        <v>4474</v>
      </c>
      <c r="B107" t="s">
        <v>2587</v>
      </c>
      <c r="C107" s="50" t="s">
        <v>1230</v>
      </c>
      <c r="D107" s="50">
        <v>903.34</v>
      </c>
    </row>
    <row r="108" spans="1:4" x14ac:dyDescent="0.25">
      <c r="A108">
        <v>4479</v>
      </c>
      <c r="B108" t="s">
        <v>2588</v>
      </c>
      <c r="C108" s="50" t="s">
        <v>1236</v>
      </c>
      <c r="D108" s="50">
        <v>182.44</v>
      </c>
    </row>
    <row r="109" spans="1:4" x14ac:dyDescent="0.25">
      <c r="A109">
        <v>4480</v>
      </c>
      <c r="B109" t="s">
        <v>2589</v>
      </c>
      <c r="C109" s="50" t="s">
        <v>1238</v>
      </c>
      <c r="D109" s="50">
        <v>73.75</v>
      </c>
    </row>
    <row r="110" spans="1:4" x14ac:dyDescent="0.25">
      <c r="C110" s="51" t="s">
        <v>2590</v>
      </c>
      <c r="D110" s="52">
        <f>SUM(D103:D109)</f>
        <v>3715.22</v>
      </c>
    </row>
    <row r="112" spans="1:4" s="3" customFormat="1" x14ac:dyDescent="0.25">
      <c r="A112">
        <v>4499</v>
      </c>
      <c r="B112" t="s">
        <v>2591</v>
      </c>
      <c r="C112" s="50" t="s">
        <v>1263</v>
      </c>
      <c r="D112" s="50">
        <v>6483.8399999999992</v>
      </c>
    </row>
    <row r="113" spans="1:4" x14ac:dyDescent="0.25">
      <c r="A113">
        <v>4500</v>
      </c>
      <c r="B113" t="s">
        <v>2592</v>
      </c>
      <c r="C113" s="50" t="s">
        <v>1279</v>
      </c>
      <c r="D113" s="50">
        <v>2974.69</v>
      </c>
    </row>
    <row r="114" spans="1:4" x14ac:dyDescent="0.25">
      <c r="A114">
        <v>4501</v>
      </c>
      <c r="B114" t="s">
        <v>2593</v>
      </c>
      <c r="C114" s="50" t="s">
        <v>1283</v>
      </c>
      <c r="D114" s="50">
        <v>6861.62</v>
      </c>
    </row>
    <row r="115" spans="1:4" x14ac:dyDescent="0.25">
      <c r="A115">
        <v>4502</v>
      </c>
      <c r="B115" t="s">
        <v>2594</v>
      </c>
      <c r="C115" s="50" t="s">
        <v>1290</v>
      </c>
      <c r="D115" s="50">
        <v>115.77</v>
      </c>
    </row>
    <row r="116" spans="1:4" x14ac:dyDescent="0.25">
      <c r="A116">
        <v>4503</v>
      </c>
      <c r="B116" t="s">
        <v>2595</v>
      </c>
      <c r="C116" s="50" t="s">
        <v>1292</v>
      </c>
      <c r="D116" s="50">
        <v>146.35</v>
      </c>
    </row>
    <row r="117" spans="1:4" x14ac:dyDescent="0.25">
      <c r="A117">
        <v>4505</v>
      </c>
      <c r="B117" t="s">
        <v>2596</v>
      </c>
      <c r="C117" s="50" t="s">
        <v>1296</v>
      </c>
      <c r="D117" s="50">
        <v>2646.69</v>
      </c>
    </row>
    <row r="118" spans="1:4" x14ac:dyDescent="0.25">
      <c r="C118" s="51" t="s">
        <v>2597</v>
      </c>
      <c r="D118" s="52">
        <f>SUM(D112:D117)</f>
        <v>19228.959999999995</v>
      </c>
    </row>
    <row r="120" spans="1:4" x14ac:dyDescent="0.25">
      <c r="A120">
        <v>4510</v>
      </c>
      <c r="B120" t="s">
        <v>2598</v>
      </c>
      <c r="C120" s="50" t="s">
        <v>1311</v>
      </c>
      <c r="D120" s="50">
        <v>360.36</v>
      </c>
    </row>
    <row r="121" spans="1:4" x14ac:dyDescent="0.25">
      <c r="C121" s="51" t="s">
        <v>2599</v>
      </c>
      <c r="D121" s="52">
        <f>SUM(D120)</f>
        <v>360.36</v>
      </c>
    </row>
    <row r="124" spans="1:4" x14ac:dyDescent="0.25">
      <c r="C124" s="51" t="s">
        <v>2748</v>
      </c>
      <c r="D124" s="52">
        <f>D121+D118+D110+D101+D95+D89+D80+D74+D65+D25+D20+D17+D12+D5</f>
        <v>242935.08</v>
      </c>
    </row>
    <row r="126" spans="1:4" x14ac:dyDescent="0.25">
      <c r="A126">
        <v>90199</v>
      </c>
      <c r="B126" t="s">
        <v>2601</v>
      </c>
      <c r="C126" t="s">
        <v>2077</v>
      </c>
      <c r="D126" s="50">
        <v>1005.08</v>
      </c>
    </row>
    <row r="127" spans="1:4" x14ac:dyDescent="0.25">
      <c r="A127">
        <v>90878</v>
      </c>
      <c r="B127" t="s">
        <v>2602</v>
      </c>
      <c r="C127" t="s">
        <v>2263</v>
      </c>
      <c r="D127" s="50">
        <v>597.25</v>
      </c>
    </row>
    <row r="128" spans="1:4" x14ac:dyDescent="0.25">
      <c r="A128">
        <v>79961</v>
      </c>
      <c r="B128" t="s">
        <v>2603</v>
      </c>
      <c r="C128" t="s">
        <v>1509</v>
      </c>
      <c r="D128" s="50">
        <v>1169.3499999999999</v>
      </c>
    </row>
    <row r="129" spans="1:4" x14ac:dyDescent="0.25">
      <c r="A129">
        <v>79213</v>
      </c>
      <c r="B129" t="s">
        <v>2604</v>
      </c>
      <c r="C129" t="s">
        <v>1389</v>
      </c>
      <c r="D129" s="50">
        <v>228.92</v>
      </c>
    </row>
    <row r="130" spans="1:4" x14ac:dyDescent="0.25">
      <c r="A130">
        <v>79437</v>
      </c>
      <c r="B130" t="s">
        <v>2605</v>
      </c>
      <c r="C130" t="s">
        <v>1584</v>
      </c>
      <c r="D130" s="50">
        <v>532.35</v>
      </c>
    </row>
    <row r="131" spans="1:4" x14ac:dyDescent="0.25">
      <c r="A131">
        <v>79969</v>
      </c>
      <c r="B131" t="s">
        <v>2606</v>
      </c>
      <c r="C131" t="s">
        <v>1693</v>
      </c>
      <c r="D131" s="50">
        <v>173.62</v>
      </c>
    </row>
    <row r="132" spans="1:4" x14ac:dyDescent="0.25">
      <c r="A132">
        <v>4347</v>
      </c>
      <c r="B132" t="s">
        <v>2607</v>
      </c>
      <c r="C132" t="s">
        <v>778</v>
      </c>
      <c r="D132" s="50">
        <v>285.63</v>
      </c>
    </row>
    <row r="133" spans="1:4" x14ac:dyDescent="0.25">
      <c r="A133">
        <v>79215</v>
      </c>
      <c r="B133" t="s">
        <v>2608</v>
      </c>
      <c r="C133" t="s">
        <v>1418</v>
      </c>
      <c r="D133" s="50">
        <v>1295.5999999999999</v>
      </c>
    </row>
    <row r="134" spans="1:4" x14ac:dyDescent="0.25">
      <c r="A134">
        <v>4348</v>
      </c>
      <c r="B134" t="s">
        <v>2609</v>
      </c>
      <c r="C134" t="s">
        <v>780</v>
      </c>
      <c r="D134" s="50">
        <v>1091.32</v>
      </c>
    </row>
    <row r="135" spans="1:4" x14ac:dyDescent="0.25">
      <c r="A135">
        <v>90532</v>
      </c>
      <c r="B135" t="s">
        <v>2610</v>
      </c>
      <c r="C135" t="s">
        <v>2113</v>
      </c>
      <c r="D135" s="50">
        <v>802.17</v>
      </c>
    </row>
    <row r="136" spans="1:4" x14ac:dyDescent="0.25">
      <c r="A136">
        <v>92312</v>
      </c>
      <c r="B136" t="s">
        <v>2611</v>
      </c>
      <c r="C136" t="s">
        <v>2287</v>
      </c>
      <c r="D136" s="50">
        <v>534.69000000000005</v>
      </c>
    </row>
    <row r="137" spans="1:4" x14ac:dyDescent="0.25">
      <c r="A137">
        <v>90917</v>
      </c>
      <c r="B137" t="s">
        <v>2612</v>
      </c>
      <c r="C137" t="s">
        <v>2152</v>
      </c>
      <c r="D137" s="50">
        <v>537.55999999999995</v>
      </c>
    </row>
    <row r="138" spans="1:4" x14ac:dyDescent="0.25">
      <c r="A138">
        <v>92314</v>
      </c>
      <c r="B138" t="s">
        <v>2613</v>
      </c>
      <c r="C138" t="s">
        <v>2289</v>
      </c>
      <c r="D138" s="50">
        <v>536.5</v>
      </c>
    </row>
    <row r="139" spans="1:4" x14ac:dyDescent="0.25">
      <c r="A139">
        <v>91878</v>
      </c>
      <c r="B139" t="s">
        <v>2614</v>
      </c>
      <c r="C139" t="s">
        <v>2247</v>
      </c>
      <c r="D139" s="50">
        <v>564.73</v>
      </c>
    </row>
    <row r="140" spans="1:4" x14ac:dyDescent="0.25">
      <c r="A140">
        <v>92656</v>
      </c>
      <c r="B140" t="s">
        <v>2615</v>
      </c>
      <c r="C140" t="s">
        <v>2338</v>
      </c>
      <c r="D140" s="50">
        <v>706.98</v>
      </c>
    </row>
    <row r="141" spans="1:4" x14ac:dyDescent="0.25">
      <c r="A141">
        <v>90857</v>
      </c>
      <c r="B141" t="s">
        <v>2616</v>
      </c>
      <c r="C141" t="s">
        <v>2148</v>
      </c>
      <c r="D141" s="50">
        <v>1081.31</v>
      </c>
    </row>
    <row r="142" spans="1:4" x14ac:dyDescent="0.25">
      <c r="A142">
        <v>92704</v>
      </c>
      <c r="B142" t="s">
        <v>2617</v>
      </c>
      <c r="C142" t="s">
        <v>2336</v>
      </c>
      <c r="D142" s="50">
        <v>527.14</v>
      </c>
    </row>
    <row r="143" spans="1:4" x14ac:dyDescent="0.25">
      <c r="A143">
        <v>90915</v>
      </c>
      <c r="B143" t="s">
        <v>2618</v>
      </c>
      <c r="C143" t="s">
        <v>2156</v>
      </c>
      <c r="D143" s="50">
        <v>529.97</v>
      </c>
    </row>
    <row r="144" spans="1:4" x14ac:dyDescent="0.25">
      <c r="A144">
        <v>90916</v>
      </c>
      <c r="B144" t="s">
        <v>2619</v>
      </c>
      <c r="C144" t="s">
        <v>2154</v>
      </c>
      <c r="D144" s="50">
        <v>714.62</v>
      </c>
    </row>
    <row r="145" spans="1:4" x14ac:dyDescent="0.25">
      <c r="A145">
        <v>85816</v>
      </c>
      <c r="B145" t="s">
        <v>2620</v>
      </c>
      <c r="C145" t="s">
        <v>759</v>
      </c>
      <c r="D145" s="50">
        <v>1007.94</v>
      </c>
    </row>
    <row r="146" spans="1:4" x14ac:dyDescent="0.25">
      <c r="A146">
        <v>79947</v>
      </c>
      <c r="B146" t="s">
        <v>2621</v>
      </c>
      <c r="C146" t="s">
        <v>1684</v>
      </c>
      <c r="D146" s="50">
        <v>1651.3600000000001</v>
      </c>
    </row>
    <row r="147" spans="1:4" x14ac:dyDescent="0.25">
      <c r="A147">
        <v>92566</v>
      </c>
      <c r="B147" t="s">
        <v>2622</v>
      </c>
      <c r="C147" t="s">
        <v>2314</v>
      </c>
      <c r="D147" s="50">
        <v>72.86</v>
      </c>
    </row>
    <row r="148" spans="1:4" x14ac:dyDescent="0.25">
      <c r="A148">
        <v>4345</v>
      </c>
      <c r="B148" t="s">
        <v>2623</v>
      </c>
      <c r="C148" t="s">
        <v>774</v>
      </c>
      <c r="D148" s="50">
        <v>912.43</v>
      </c>
    </row>
    <row r="149" spans="1:4" x14ac:dyDescent="0.25">
      <c r="A149">
        <v>92327</v>
      </c>
      <c r="B149" t="s">
        <v>2624</v>
      </c>
      <c r="C149" t="s">
        <v>2082</v>
      </c>
      <c r="D149" s="50">
        <v>376.24</v>
      </c>
    </row>
    <row r="150" spans="1:4" x14ac:dyDescent="0.25">
      <c r="A150">
        <v>91305</v>
      </c>
      <c r="B150" t="s">
        <v>2625</v>
      </c>
      <c r="C150" t="s">
        <v>2082</v>
      </c>
      <c r="D150" s="50">
        <v>449.21</v>
      </c>
    </row>
    <row r="151" spans="1:4" x14ac:dyDescent="0.25">
      <c r="A151">
        <v>91307</v>
      </c>
      <c r="B151" t="s">
        <v>2626</v>
      </c>
      <c r="C151" t="s">
        <v>2082</v>
      </c>
      <c r="D151" s="50">
        <v>498.27</v>
      </c>
    </row>
    <row r="152" spans="1:4" x14ac:dyDescent="0.25">
      <c r="A152">
        <v>4294</v>
      </c>
      <c r="B152" t="s">
        <v>2627</v>
      </c>
      <c r="C152" t="s">
        <v>1372</v>
      </c>
      <c r="D152" s="50">
        <v>657.29</v>
      </c>
    </row>
    <row r="153" spans="1:4" x14ac:dyDescent="0.25">
      <c r="A153">
        <v>92734</v>
      </c>
      <c r="B153" t="s">
        <v>2628</v>
      </c>
      <c r="C153" t="s">
        <v>1197</v>
      </c>
      <c r="D153" s="50">
        <v>297.79000000000002</v>
      </c>
    </row>
    <row r="154" spans="1:4" x14ac:dyDescent="0.25">
      <c r="A154">
        <v>783027</v>
      </c>
      <c r="B154" t="s">
        <v>2629</v>
      </c>
      <c r="C154" t="s">
        <v>1197</v>
      </c>
      <c r="D154" s="50">
        <v>454.2</v>
      </c>
    </row>
    <row r="155" spans="1:4" x14ac:dyDescent="0.25">
      <c r="A155">
        <v>92865</v>
      </c>
      <c r="B155" t="s">
        <v>2630</v>
      </c>
      <c r="C155" t="s">
        <v>1197</v>
      </c>
      <c r="D155" s="50">
        <v>482.66</v>
      </c>
    </row>
    <row r="156" spans="1:4" x14ac:dyDescent="0.25">
      <c r="A156">
        <v>92349</v>
      </c>
      <c r="B156" t="s">
        <v>2631</v>
      </c>
      <c r="C156" t="s">
        <v>1197</v>
      </c>
      <c r="D156" s="50">
        <v>494.82</v>
      </c>
    </row>
    <row r="157" spans="1:4" x14ac:dyDescent="0.25">
      <c r="A157">
        <v>549803</v>
      </c>
      <c r="B157" t="s">
        <v>2632</v>
      </c>
      <c r="C157" t="s">
        <v>1197</v>
      </c>
      <c r="D157" s="50">
        <v>601.73</v>
      </c>
    </row>
    <row r="158" spans="1:4" x14ac:dyDescent="0.25">
      <c r="A158">
        <v>92863</v>
      </c>
      <c r="B158" t="s">
        <v>2633</v>
      </c>
      <c r="C158" t="s">
        <v>1197</v>
      </c>
      <c r="D158" s="50">
        <v>603.26</v>
      </c>
    </row>
    <row r="159" spans="1:4" x14ac:dyDescent="0.25">
      <c r="A159">
        <v>92997</v>
      </c>
      <c r="B159" t="s">
        <v>2634</v>
      </c>
      <c r="C159" t="s">
        <v>1197</v>
      </c>
      <c r="D159" s="50">
        <v>627.95000000000005</v>
      </c>
    </row>
    <row r="160" spans="1:4" x14ac:dyDescent="0.25">
      <c r="A160">
        <v>273398</v>
      </c>
      <c r="B160" t="s">
        <v>2635</v>
      </c>
      <c r="C160" t="s">
        <v>1197</v>
      </c>
      <c r="D160" s="50">
        <v>655.97</v>
      </c>
    </row>
    <row r="161" spans="1:4" x14ac:dyDescent="0.25">
      <c r="A161">
        <v>92736</v>
      </c>
      <c r="B161" t="s">
        <v>2636</v>
      </c>
      <c r="C161" t="s">
        <v>1197</v>
      </c>
      <c r="D161" s="50">
        <v>661.96</v>
      </c>
    </row>
    <row r="162" spans="1:4" x14ac:dyDescent="0.25">
      <c r="A162">
        <v>90508</v>
      </c>
      <c r="B162" t="s">
        <v>2637</v>
      </c>
      <c r="C162" t="s">
        <v>1197</v>
      </c>
      <c r="D162" s="50">
        <v>675.52</v>
      </c>
    </row>
    <row r="163" spans="1:4" x14ac:dyDescent="0.25">
      <c r="A163">
        <v>92318</v>
      </c>
      <c r="B163" t="s">
        <v>2638</v>
      </c>
      <c r="C163" t="s">
        <v>1197</v>
      </c>
      <c r="D163" s="50">
        <v>713.46</v>
      </c>
    </row>
    <row r="164" spans="1:4" x14ac:dyDescent="0.25">
      <c r="A164">
        <v>92320</v>
      </c>
      <c r="B164" t="s">
        <v>2639</v>
      </c>
      <c r="C164" t="s">
        <v>1197</v>
      </c>
      <c r="D164" s="50">
        <v>726.31</v>
      </c>
    </row>
    <row r="165" spans="1:4" x14ac:dyDescent="0.25">
      <c r="A165">
        <v>6361</v>
      </c>
      <c r="B165" t="s">
        <v>2640</v>
      </c>
      <c r="C165" t="s">
        <v>1197</v>
      </c>
      <c r="D165" s="50">
        <v>794.93</v>
      </c>
    </row>
    <row r="166" spans="1:4" x14ac:dyDescent="0.25">
      <c r="A166">
        <v>91280</v>
      </c>
      <c r="B166" t="s">
        <v>2641</v>
      </c>
      <c r="C166" t="s">
        <v>1197</v>
      </c>
      <c r="D166" s="50">
        <v>829.6</v>
      </c>
    </row>
    <row r="167" spans="1:4" x14ac:dyDescent="0.25">
      <c r="A167">
        <v>934316</v>
      </c>
      <c r="B167" t="s">
        <v>2642</v>
      </c>
      <c r="C167" t="s">
        <v>1197</v>
      </c>
      <c r="D167" s="50">
        <v>833.43</v>
      </c>
    </row>
    <row r="168" spans="1:4" x14ac:dyDescent="0.25">
      <c r="A168">
        <v>91339</v>
      </c>
      <c r="B168" t="s">
        <v>2643</v>
      </c>
      <c r="C168" t="s">
        <v>1197</v>
      </c>
      <c r="D168" s="50">
        <v>843.03</v>
      </c>
    </row>
    <row r="169" spans="1:4" x14ac:dyDescent="0.25">
      <c r="A169">
        <v>91949</v>
      </c>
      <c r="B169" t="s">
        <v>2644</v>
      </c>
      <c r="C169" t="s">
        <v>1197</v>
      </c>
      <c r="D169" s="50">
        <v>849.72</v>
      </c>
    </row>
    <row r="170" spans="1:4" x14ac:dyDescent="0.25">
      <c r="A170">
        <v>90862</v>
      </c>
      <c r="B170" t="s">
        <v>2645</v>
      </c>
      <c r="C170" t="s">
        <v>1197</v>
      </c>
      <c r="D170" s="50">
        <v>911.12</v>
      </c>
    </row>
    <row r="171" spans="1:4" x14ac:dyDescent="0.25">
      <c r="A171">
        <v>91309</v>
      </c>
      <c r="B171" t="s">
        <v>2646</v>
      </c>
      <c r="C171" t="s">
        <v>1197</v>
      </c>
      <c r="D171" s="50">
        <v>996.54</v>
      </c>
    </row>
    <row r="172" spans="1:4" x14ac:dyDescent="0.25">
      <c r="A172">
        <v>90841</v>
      </c>
      <c r="B172" t="s">
        <v>2647</v>
      </c>
      <c r="C172" t="s">
        <v>1197</v>
      </c>
      <c r="D172" s="50">
        <v>1073.06</v>
      </c>
    </row>
    <row r="173" spans="1:4" x14ac:dyDescent="0.25">
      <c r="A173">
        <v>81078</v>
      </c>
      <c r="B173" t="s">
        <v>2648</v>
      </c>
      <c r="C173" t="s">
        <v>1197</v>
      </c>
      <c r="D173" s="50">
        <v>1231.6500000000001</v>
      </c>
    </row>
    <row r="174" spans="1:4" x14ac:dyDescent="0.25">
      <c r="A174">
        <v>90842</v>
      </c>
      <c r="B174" t="s">
        <v>2649</v>
      </c>
      <c r="C174" t="s">
        <v>1197</v>
      </c>
      <c r="D174" s="50">
        <v>1273.33</v>
      </c>
    </row>
    <row r="175" spans="1:4" x14ac:dyDescent="0.25">
      <c r="A175">
        <v>79983</v>
      </c>
      <c r="B175" t="s">
        <v>2650</v>
      </c>
      <c r="C175" t="s">
        <v>1607</v>
      </c>
      <c r="D175" s="50">
        <v>599.76</v>
      </c>
    </row>
    <row r="176" spans="1:4" x14ac:dyDescent="0.25">
      <c r="A176">
        <v>10972</v>
      </c>
      <c r="B176" t="s">
        <v>2651</v>
      </c>
      <c r="C176" t="s">
        <v>1420</v>
      </c>
      <c r="D176" s="50">
        <v>439.31</v>
      </c>
    </row>
    <row r="177" spans="1:4" x14ac:dyDescent="0.25">
      <c r="A177">
        <v>4355</v>
      </c>
      <c r="B177" t="s">
        <v>2652</v>
      </c>
      <c r="C177" t="s">
        <v>785</v>
      </c>
      <c r="D177" s="50">
        <v>1029.3</v>
      </c>
    </row>
    <row r="178" spans="1:4" x14ac:dyDescent="0.25">
      <c r="A178">
        <v>4305</v>
      </c>
      <c r="B178" t="s">
        <v>2653</v>
      </c>
      <c r="C178" t="s">
        <v>738</v>
      </c>
      <c r="D178" s="50">
        <v>240.62</v>
      </c>
    </row>
    <row r="179" spans="1:4" x14ac:dyDescent="0.25">
      <c r="A179">
        <v>4362</v>
      </c>
      <c r="B179" t="s">
        <v>2654</v>
      </c>
      <c r="C179" t="s">
        <v>795</v>
      </c>
      <c r="D179" s="50">
        <v>243.43</v>
      </c>
    </row>
    <row r="180" spans="1:4" x14ac:dyDescent="0.25">
      <c r="A180">
        <v>90328</v>
      </c>
      <c r="B180" t="s">
        <v>2655</v>
      </c>
      <c r="C180" t="s">
        <v>1901</v>
      </c>
      <c r="D180" s="50">
        <v>163.13999999999999</v>
      </c>
    </row>
    <row r="181" spans="1:4" x14ac:dyDescent="0.25">
      <c r="A181">
        <v>79971</v>
      </c>
      <c r="B181" t="s">
        <v>2656</v>
      </c>
      <c r="C181" t="s">
        <v>1774</v>
      </c>
      <c r="D181" s="50">
        <v>292.13</v>
      </c>
    </row>
    <row r="182" spans="1:4" x14ac:dyDescent="0.25">
      <c r="A182">
        <v>79905</v>
      </c>
      <c r="B182" t="s">
        <v>2657</v>
      </c>
      <c r="C182" t="s">
        <v>1677</v>
      </c>
      <c r="D182" s="50">
        <v>564.79</v>
      </c>
    </row>
    <row r="183" spans="1:4" x14ac:dyDescent="0.25">
      <c r="A183">
        <v>89758</v>
      </c>
      <c r="B183" t="s">
        <v>2658</v>
      </c>
      <c r="C183" t="s">
        <v>1990</v>
      </c>
      <c r="D183" s="50">
        <v>630.67999999999995</v>
      </c>
    </row>
    <row r="184" spans="1:4" x14ac:dyDescent="0.25">
      <c r="A184">
        <v>80001</v>
      </c>
      <c r="B184" t="s">
        <v>2659</v>
      </c>
      <c r="C184" t="s">
        <v>1704</v>
      </c>
      <c r="D184" s="50">
        <v>0.68</v>
      </c>
    </row>
    <row r="185" spans="1:4" x14ac:dyDescent="0.25">
      <c r="A185">
        <v>4191</v>
      </c>
      <c r="B185" t="s">
        <v>2660</v>
      </c>
      <c r="C185" t="s">
        <v>119</v>
      </c>
      <c r="D185" s="50">
        <v>1139.49</v>
      </c>
    </row>
    <row r="186" spans="1:4" x14ac:dyDescent="0.25">
      <c r="A186">
        <v>6362</v>
      </c>
      <c r="B186" t="s">
        <v>2661</v>
      </c>
      <c r="C186" t="s">
        <v>800</v>
      </c>
      <c r="D186" s="50">
        <v>465.5</v>
      </c>
    </row>
    <row r="187" spans="1:4" x14ac:dyDescent="0.25">
      <c r="A187">
        <v>79886</v>
      </c>
      <c r="B187" t="s">
        <v>2662</v>
      </c>
      <c r="C187" t="s">
        <v>1680</v>
      </c>
      <c r="D187" s="50">
        <v>329.02</v>
      </c>
    </row>
    <row r="188" spans="1:4" x14ac:dyDescent="0.25">
      <c r="A188">
        <v>88299</v>
      </c>
      <c r="B188" t="s">
        <v>2663</v>
      </c>
      <c r="C188" t="s">
        <v>1903</v>
      </c>
      <c r="D188" s="50">
        <v>792</v>
      </c>
    </row>
    <row r="189" spans="1:4" x14ac:dyDescent="0.25">
      <c r="A189">
        <v>90138</v>
      </c>
      <c r="B189" t="s">
        <v>2664</v>
      </c>
      <c r="C189" t="s">
        <v>2063</v>
      </c>
      <c r="D189" s="50">
        <v>586</v>
      </c>
    </row>
    <row r="190" spans="1:4" x14ac:dyDescent="0.25">
      <c r="A190">
        <v>92316</v>
      </c>
      <c r="B190" t="s">
        <v>2665</v>
      </c>
      <c r="C190" t="s">
        <v>2291</v>
      </c>
      <c r="D190" s="50">
        <v>527.5</v>
      </c>
    </row>
    <row r="191" spans="1:4" x14ac:dyDescent="0.25">
      <c r="A191">
        <v>79074</v>
      </c>
      <c r="B191" t="s">
        <v>2666</v>
      </c>
      <c r="C191" t="s">
        <v>1515</v>
      </c>
      <c r="D191" s="50">
        <v>439.1</v>
      </c>
    </row>
    <row r="192" spans="1:4" x14ac:dyDescent="0.25">
      <c r="A192">
        <v>89917</v>
      </c>
      <c r="B192" t="s">
        <v>2667</v>
      </c>
      <c r="C192" t="s">
        <v>2034</v>
      </c>
      <c r="D192" s="50">
        <v>688.28</v>
      </c>
    </row>
    <row r="193" spans="1:4" x14ac:dyDescent="0.25">
      <c r="A193">
        <v>88308</v>
      </c>
      <c r="B193" t="s">
        <v>2668</v>
      </c>
      <c r="C193" t="s">
        <v>1905</v>
      </c>
      <c r="D193" s="50">
        <v>83.58</v>
      </c>
    </row>
    <row r="194" spans="1:4" x14ac:dyDescent="0.25">
      <c r="A194">
        <v>6258</v>
      </c>
      <c r="B194" t="s">
        <v>2669</v>
      </c>
      <c r="C194" t="s">
        <v>1395</v>
      </c>
      <c r="D194" s="50">
        <v>595.44000000000005</v>
      </c>
    </row>
    <row r="195" spans="1:4" x14ac:dyDescent="0.25">
      <c r="A195">
        <v>91939</v>
      </c>
      <c r="B195" t="s">
        <v>2670</v>
      </c>
      <c r="C195" t="s">
        <v>2319</v>
      </c>
      <c r="D195" s="50">
        <v>198.36</v>
      </c>
    </row>
    <row r="196" spans="1:4" x14ac:dyDescent="0.25">
      <c r="A196">
        <v>79981</v>
      </c>
      <c r="B196" t="s">
        <v>2671</v>
      </c>
      <c r="C196" t="s">
        <v>1697</v>
      </c>
      <c r="D196" s="50">
        <v>191.35</v>
      </c>
    </row>
    <row r="197" spans="1:4" x14ac:dyDescent="0.25">
      <c r="A197">
        <v>81045</v>
      </c>
      <c r="B197" t="s">
        <v>2672</v>
      </c>
      <c r="C197" t="s">
        <v>1385</v>
      </c>
      <c r="D197" s="50">
        <v>515.23</v>
      </c>
    </row>
    <row r="198" spans="1:4" x14ac:dyDescent="0.25">
      <c r="A198">
        <v>81043</v>
      </c>
      <c r="B198" t="s">
        <v>2673</v>
      </c>
      <c r="C198" t="s">
        <v>1561</v>
      </c>
      <c r="D198" s="50">
        <v>235.63</v>
      </c>
    </row>
    <row r="199" spans="1:4" x14ac:dyDescent="0.25">
      <c r="A199">
        <v>81123</v>
      </c>
      <c r="B199" t="s">
        <v>2674</v>
      </c>
      <c r="C199" t="s">
        <v>1862</v>
      </c>
      <c r="D199" s="50">
        <v>142.75</v>
      </c>
    </row>
    <row r="200" spans="1:4" x14ac:dyDescent="0.25">
      <c r="A200">
        <v>92250</v>
      </c>
      <c r="B200" t="s">
        <v>2675</v>
      </c>
      <c r="C200" t="s">
        <v>765</v>
      </c>
      <c r="D200" s="50">
        <v>846.22</v>
      </c>
    </row>
    <row r="201" spans="1:4" x14ac:dyDescent="0.25">
      <c r="A201">
        <v>92988</v>
      </c>
      <c r="B201" t="s">
        <v>2676</v>
      </c>
      <c r="C201" t="s">
        <v>2381</v>
      </c>
      <c r="D201" s="50">
        <v>548.02</v>
      </c>
    </row>
    <row r="202" spans="1:4" x14ac:dyDescent="0.25">
      <c r="A202">
        <v>78783</v>
      </c>
      <c r="B202" t="s">
        <v>2677</v>
      </c>
      <c r="C202" t="s">
        <v>1436</v>
      </c>
      <c r="D202" s="50">
        <v>486.09</v>
      </c>
    </row>
    <row r="203" spans="1:4" x14ac:dyDescent="0.25">
      <c r="A203">
        <v>4495</v>
      </c>
      <c r="B203" t="s">
        <v>2678</v>
      </c>
      <c r="C203" t="s">
        <v>1259</v>
      </c>
      <c r="D203" s="50">
        <v>774.39</v>
      </c>
    </row>
    <row r="204" spans="1:4" x14ac:dyDescent="0.25">
      <c r="A204">
        <v>89829</v>
      </c>
      <c r="B204" t="s">
        <v>2679</v>
      </c>
      <c r="C204" t="s">
        <v>2008</v>
      </c>
      <c r="D204" s="50">
        <v>647.99</v>
      </c>
    </row>
    <row r="205" spans="1:4" x14ac:dyDescent="0.25">
      <c r="A205">
        <v>79081</v>
      </c>
      <c r="B205" t="s">
        <v>2680</v>
      </c>
      <c r="C205" t="s">
        <v>1511</v>
      </c>
      <c r="D205" s="50">
        <v>533.86</v>
      </c>
    </row>
    <row r="206" spans="1:4" x14ac:dyDescent="0.25">
      <c r="A206">
        <v>89951</v>
      </c>
      <c r="B206" t="s">
        <v>2681</v>
      </c>
      <c r="C206" t="s">
        <v>2043</v>
      </c>
      <c r="D206" s="50">
        <v>68.63</v>
      </c>
    </row>
    <row r="207" spans="1:4" x14ac:dyDescent="0.25">
      <c r="A207">
        <v>81076</v>
      </c>
      <c r="B207" t="s">
        <v>2682</v>
      </c>
      <c r="C207" t="s">
        <v>1770</v>
      </c>
      <c r="D207" s="50">
        <v>1531.26</v>
      </c>
    </row>
    <row r="208" spans="1:4" x14ac:dyDescent="0.25">
      <c r="A208">
        <v>4426</v>
      </c>
      <c r="B208" t="s">
        <v>2683</v>
      </c>
      <c r="C208" t="s">
        <v>1067</v>
      </c>
      <c r="D208" s="50">
        <v>204.31</v>
      </c>
    </row>
    <row r="209" spans="1:4" x14ac:dyDescent="0.25">
      <c r="A209">
        <v>92982</v>
      </c>
      <c r="B209" t="s">
        <v>2684</v>
      </c>
      <c r="C209" t="s">
        <v>2414</v>
      </c>
      <c r="D209" s="50">
        <v>465.64</v>
      </c>
    </row>
    <row r="210" spans="1:4" x14ac:dyDescent="0.25">
      <c r="A210">
        <v>92620</v>
      </c>
      <c r="B210" t="s">
        <v>2685</v>
      </c>
      <c r="C210" t="s">
        <v>1423</v>
      </c>
      <c r="D210" s="50">
        <v>800.73</v>
      </c>
    </row>
    <row r="211" spans="1:4" x14ac:dyDescent="0.25">
      <c r="A211">
        <v>89784</v>
      </c>
      <c r="B211" t="s">
        <v>2686</v>
      </c>
      <c r="C211" t="s">
        <v>1995</v>
      </c>
      <c r="D211" s="50">
        <v>843.65</v>
      </c>
    </row>
    <row r="212" spans="1:4" x14ac:dyDescent="0.25">
      <c r="A212">
        <v>90162</v>
      </c>
      <c r="B212" t="s">
        <v>2687</v>
      </c>
      <c r="C212" t="s">
        <v>2071</v>
      </c>
      <c r="D212" s="50">
        <v>279.02</v>
      </c>
    </row>
    <row r="213" spans="1:4" x14ac:dyDescent="0.25">
      <c r="A213">
        <v>89786</v>
      </c>
      <c r="B213" t="s">
        <v>2688</v>
      </c>
      <c r="C213" t="s">
        <v>1997</v>
      </c>
      <c r="D213" s="50">
        <v>541.47</v>
      </c>
    </row>
    <row r="214" spans="1:4" x14ac:dyDescent="0.25">
      <c r="A214">
        <v>10878</v>
      </c>
      <c r="B214" t="s">
        <v>2689</v>
      </c>
      <c r="C214" t="s">
        <v>1411</v>
      </c>
      <c r="D214" s="50">
        <v>212.62</v>
      </c>
    </row>
    <row r="215" spans="1:4" x14ac:dyDescent="0.25">
      <c r="A215">
        <v>79420</v>
      </c>
      <c r="B215" t="s">
        <v>2690</v>
      </c>
      <c r="C215" t="s">
        <v>1581</v>
      </c>
      <c r="D215" s="50">
        <v>263.66000000000003</v>
      </c>
    </row>
    <row r="216" spans="1:4" x14ac:dyDescent="0.25">
      <c r="A216">
        <v>4360</v>
      </c>
      <c r="B216" t="s">
        <v>2691</v>
      </c>
      <c r="C216" t="s">
        <v>792</v>
      </c>
      <c r="D216" s="50">
        <v>150.02000000000001</v>
      </c>
    </row>
    <row r="217" spans="1:4" x14ac:dyDescent="0.25">
      <c r="A217">
        <v>79967</v>
      </c>
      <c r="B217" t="s">
        <v>2692</v>
      </c>
      <c r="C217" t="s">
        <v>1692</v>
      </c>
      <c r="D217" s="50">
        <v>419.71</v>
      </c>
    </row>
    <row r="218" spans="1:4" x14ac:dyDescent="0.25">
      <c r="A218">
        <v>91135</v>
      </c>
      <c r="B218" t="s">
        <v>2693</v>
      </c>
      <c r="C218" t="s">
        <v>2167</v>
      </c>
      <c r="D218" s="50">
        <v>1396.28</v>
      </c>
    </row>
    <row r="219" spans="1:4" x14ac:dyDescent="0.25">
      <c r="A219">
        <v>91133</v>
      </c>
      <c r="B219" t="s">
        <v>2694</v>
      </c>
      <c r="C219" t="s">
        <v>2166</v>
      </c>
      <c r="D219" s="50">
        <v>1277.44</v>
      </c>
    </row>
    <row r="220" spans="1:4" x14ac:dyDescent="0.25">
      <c r="A220">
        <v>92047</v>
      </c>
      <c r="B220" t="s">
        <v>2695</v>
      </c>
      <c r="C220" t="s">
        <v>2255</v>
      </c>
      <c r="D220" s="50">
        <v>1154.29</v>
      </c>
    </row>
    <row r="221" spans="1:4" x14ac:dyDescent="0.25">
      <c r="A221">
        <v>850100</v>
      </c>
      <c r="B221" t="s">
        <v>2696</v>
      </c>
      <c r="C221" t="s">
        <v>2386</v>
      </c>
      <c r="D221" s="50">
        <v>1204.83</v>
      </c>
    </row>
    <row r="222" spans="1:4" x14ac:dyDescent="0.25">
      <c r="A222">
        <v>88360</v>
      </c>
      <c r="B222" t="s">
        <v>2697</v>
      </c>
      <c r="C222" t="s">
        <v>1911</v>
      </c>
      <c r="D222" s="50">
        <v>1382.4</v>
      </c>
    </row>
    <row r="223" spans="1:4" x14ac:dyDescent="0.25">
      <c r="A223">
        <v>91137</v>
      </c>
      <c r="B223" t="s">
        <v>2698</v>
      </c>
      <c r="C223" t="s">
        <v>2168</v>
      </c>
      <c r="D223" s="50">
        <v>1267.31</v>
      </c>
    </row>
    <row r="224" spans="1:4" x14ac:dyDescent="0.25">
      <c r="A224">
        <v>850099</v>
      </c>
      <c r="B224" t="s">
        <v>2699</v>
      </c>
      <c r="C224" t="s">
        <v>1416</v>
      </c>
      <c r="D224" s="50">
        <v>818.81</v>
      </c>
    </row>
    <row r="225" spans="1:4" x14ac:dyDescent="0.25">
      <c r="A225">
        <v>92610</v>
      </c>
      <c r="B225" t="s">
        <v>2700</v>
      </c>
      <c r="C225" t="s">
        <v>2110</v>
      </c>
      <c r="D225" s="50">
        <v>1377.69</v>
      </c>
    </row>
    <row r="226" spans="1:4" x14ac:dyDescent="0.25">
      <c r="A226">
        <v>92879</v>
      </c>
      <c r="B226" t="s">
        <v>2701</v>
      </c>
      <c r="C226" t="s">
        <v>2350</v>
      </c>
      <c r="D226" s="50">
        <v>1933.96</v>
      </c>
    </row>
    <row r="227" spans="1:4" x14ac:dyDescent="0.25">
      <c r="A227">
        <v>92730</v>
      </c>
      <c r="B227" t="s">
        <v>2702</v>
      </c>
      <c r="C227" t="s">
        <v>2340</v>
      </c>
      <c r="D227" s="50">
        <v>841.52</v>
      </c>
    </row>
    <row r="228" spans="1:4" x14ac:dyDescent="0.25">
      <c r="A228">
        <v>10968</v>
      </c>
      <c r="B228" t="s">
        <v>2703</v>
      </c>
      <c r="C228" t="s">
        <v>1424</v>
      </c>
      <c r="D228" s="50">
        <v>429.15</v>
      </c>
    </row>
    <row r="229" spans="1:4" x14ac:dyDescent="0.25">
      <c r="A229">
        <v>79050</v>
      </c>
      <c r="B229" t="s">
        <v>2704</v>
      </c>
      <c r="C229" t="s">
        <v>1536</v>
      </c>
      <c r="D229" s="50">
        <v>159.31</v>
      </c>
    </row>
    <row r="230" spans="1:4" x14ac:dyDescent="0.25">
      <c r="A230">
        <v>91935</v>
      </c>
      <c r="B230" t="s">
        <v>2705</v>
      </c>
      <c r="C230" t="s">
        <v>2320</v>
      </c>
      <c r="D230" s="50">
        <v>899.72</v>
      </c>
    </row>
    <row r="231" spans="1:4" x14ac:dyDescent="0.25">
      <c r="A231">
        <v>90861</v>
      </c>
      <c r="B231" t="s">
        <v>2706</v>
      </c>
      <c r="C231" t="s">
        <v>2225</v>
      </c>
      <c r="D231" s="50">
        <v>837.9</v>
      </c>
    </row>
    <row r="232" spans="1:4" x14ac:dyDescent="0.25">
      <c r="A232">
        <v>79499</v>
      </c>
      <c r="B232" t="s">
        <v>2707</v>
      </c>
      <c r="C232" t="s">
        <v>1614</v>
      </c>
      <c r="D232" s="50">
        <v>873.72</v>
      </c>
    </row>
    <row r="233" spans="1:4" x14ac:dyDescent="0.25">
      <c r="A233">
        <v>89852</v>
      </c>
      <c r="B233" t="s">
        <v>2708</v>
      </c>
      <c r="C233" t="s">
        <v>2012</v>
      </c>
      <c r="D233" s="50">
        <v>1450.69</v>
      </c>
    </row>
    <row r="234" spans="1:4" x14ac:dyDescent="0.25">
      <c r="A234">
        <v>81174</v>
      </c>
      <c r="B234" t="s">
        <v>2709</v>
      </c>
      <c r="C234" t="s">
        <v>1794</v>
      </c>
      <c r="D234" s="50">
        <v>467.68</v>
      </c>
    </row>
    <row r="235" spans="1:4" x14ac:dyDescent="0.25">
      <c r="A235">
        <v>4463</v>
      </c>
      <c r="B235" t="s">
        <v>2710</v>
      </c>
      <c r="C235" t="s">
        <v>1165</v>
      </c>
      <c r="D235" s="50">
        <v>333.41</v>
      </c>
    </row>
    <row r="236" spans="1:4" x14ac:dyDescent="0.25">
      <c r="A236">
        <v>79994</v>
      </c>
      <c r="B236" t="s">
        <v>2711</v>
      </c>
      <c r="C236" t="s">
        <v>781</v>
      </c>
      <c r="D236" s="50">
        <v>109.18</v>
      </c>
    </row>
    <row r="237" spans="1:4" x14ac:dyDescent="0.25">
      <c r="A237">
        <v>85516</v>
      </c>
      <c r="B237" t="s">
        <v>2712</v>
      </c>
      <c r="C237" t="s">
        <v>1817</v>
      </c>
      <c r="D237" s="50">
        <v>828.16</v>
      </c>
    </row>
    <row r="238" spans="1:4" x14ac:dyDescent="0.25">
      <c r="A238">
        <v>79498</v>
      </c>
      <c r="B238" t="s">
        <v>2713</v>
      </c>
      <c r="C238" t="s">
        <v>1612</v>
      </c>
      <c r="D238" s="50">
        <v>529.85</v>
      </c>
    </row>
    <row r="239" spans="1:4" x14ac:dyDescent="0.25">
      <c r="A239">
        <v>80011</v>
      </c>
      <c r="B239" t="s">
        <v>2714</v>
      </c>
      <c r="C239" t="s">
        <v>1710</v>
      </c>
      <c r="D239" s="50">
        <v>151.41999999999999</v>
      </c>
    </row>
    <row r="240" spans="1:4" x14ac:dyDescent="0.25">
      <c r="A240">
        <v>4359</v>
      </c>
      <c r="B240" t="s">
        <v>2715</v>
      </c>
      <c r="C240" t="s">
        <v>789</v>
      </c>
      <c r="D240" s="50">
        <v>186.12</v>
      </c>
    </row>
    <row r="241" spans="1:4" x14ac:dyDescent="0.25">
      <c r="A241">
        <v>4363</v>
      </c>
      <c r="B241" t="s">
        <v>2716</v>
      </c>
      <c r="C241" t="s">
        <v>797</v>
      </c>
      <c r="D241" s="50">
        <v>440.55</v>
      </c>
    </row>
    <row r="242" spans="1:4" x14ac:dyDescent="0.25">
      <c r="A242">
        <v>4428</v>
      </c>
      <c r="B242" t="s">
        <v>2717</v>
      </c>
      <c r="C242" t="s">
        <v>1339</v>
      </c>
      <c r="D242" s="50">
        <v>90.64</v>
      </c>
    </row>
    <row r="243" spans="1:4" x14ac:dyDescent="0.25">
      <c r="A243">
        <v>90192</v>
      </c>
      <c r="B243" t="s">
        <v>2718</v>
      </c>
      <c r="C243" t="s">
        <v>2074</v>
      </c>
      <c r="D243" s="50">
        <v>990.39</v>
      </c>
    </row>
    <row r="244" spans="1:4" x14ac:dyDescent="0.25">
      <c r="A244">
        <v>4203</v>
      </c>
      <c r="B244" t="s">
        <v>2719</v>
      </c>
      <c r="C244" t="s">
        <v>161</v>
      </c>
      <c r="D244" s="50">
        <v>184.14</v>
      </c>
    </row>
    <row r="245" spans="1:4" x14ac:dyDescent="0.25">
      <c r="A245">
        <v>78882</v>
      </c>
      <c r="B245" t="s">
        <v>2720</v>
      </c>
      <c r="C245" t="s">
        <v>1453</v>
      </c>
      <c r="D245" s="50">
        <v>384.21</v>
      </c>
    </row>
    <row r="246" spans="1:4" x14ac:dyDescent="0.25">
      <c r="A246">
        <v>90879</v>
      </c>
      <c r="B246" t="s">
        <v>2721</v>
      </c>
      <c r="C246" t="s">
        <v>2212</v>
      </c>
      <c r="D246" s="50">
        <v>535.64</v>
      </c>
    </row>
    <row r="247" spans="1:4" x14ac:dyDescent="0.25">
      <c r="A247">
        <v>79024</v>
      </c>
      <c r="B247" t="s">
        <v>2722</v>
      </c>
      <c r="C247" t="s">
        <v>1611</v>
      </c>
      <c r="D247" s="50">
        <v>505.18</v>
      </c>
    </row>
    <row r="248" spans="1:4" x14ac:dyDescent="0.25">
      <c r="A248">
        <v>87334</v>
      </c>
      <c r="B248" t="s">
        <v>2723</v>
      </c>
      <c r="C248" t="s">
        <v>1849</v>
      </c>
      <c r="D248" s="50">
        <v>28.85</v>
      </c>
    </row>
    <row r="249" spans="1:4" x14ac:dyDescent="0.25">
      <c r="A249">
        <v>90140</v>
      </c>
      <c r="B249" t="s">
        <v>2724</v>
      </c>
      <c r="C249" t="s">
        <v>2065</v>
      </c>
      <c r="D249" s="50">
        <v>441.7</v>
      </c>
    </row>
    <row r="250" spans="1:4" x14ac:dyDescent="0.25">
      <c r="A250">
        <v>79455</v>
      </c>
      <c r="B250" t="s">
        <v>2725</v>
      </c>
      <c r="C250" t="s">
        <v>2726</v>
      </c>
      <c r="D250" s="50">
        <v>88.82</v>
      </c>
    </row>
    <row r="251" spans="1:4" x14ac:dyDescent="0.25">
      <c r="A251">
        <v>4425</v>
      </c>
      <c r="B251" t="s">
        <v>2727</v>
      </c>
      <c r="C251" t="s">
        <v>1065</v>
      </c>
      <c r="D251" s="50">
        <v>726.48</v>
      </c>
    </row>
    <row r="252" spans="1:4" x14ac:dyDescent="0.25">
      <c r="A252">
        <v>91317</v>
      </c>
      <c r="B252" t="s">
        <v>2728</v>
      </c>
      <c r="C252" t="s">
        <v>2206</v>
      </c>
      <c r="D252" s="50">
        <v>601.71</v>
      </c>
    </row>
    <row r="253" spans="1:4" x14ac:dyDescent="0.25">
      <c r="A253">
        <v>4306</v>
      </c>
      <c r="B253" t="s">
        <v>2729</v>
      </c>
      <c r="C253" t="s">
        <v>740</v>
      </c>
      <c r="D253" s="50">
        <v>755.02</v>
      </c>
    </row>
    <row r="254" spans="1:4" x14ac:dyDescent="0.25">
      <c r="A254">
        <v>4301</v>
      </c>
      <c r="B254" t="s">
        <v>2730</v>
      </c>
      <c r="C254" t="s">
        <v>736</v>
      </c>
      <c r="D254" s="50">
        <v>940.4</v>
      </c>
    </row>
    <row r="255" spans="1:4" x14ac:dyDescent="0.25">
      <c r="A255">
        <v>91110</v>
      </c>
      <c r="B255" t="s">
        <v>2731</v>
      </c>
      <c r="C255" t="s">
        <v>2162</v>
      </c>
      <c r="D255" s="50">
        <v>153.51</v>
      </c>
    </row>
    <row r="256" spans="1:4" x14ac:dyDescent="0.25">
      <c r="A256">
        <v>89756</v>
      </c>
      <c r="B256" t="s">
        <v>2732</v>
      </c>
      <c r="C256" t="s">
        <v>1988</v>
      </c>
      <c r="D256" s="50">
        <v>933.49</v>
      </c>
    </row>
    <row r="257" spans="1:4" x14ac:dyDescent="0.25">
      <c r="A257">
        <v>92381</v>
      </c>
      <c r="B257" t="s">
        <v>2733</v>
      </c>
      <c r="C257" t="s">
        <v>2354</v>
      </c>
      <c r="D257" s="50">
        <v>292.79000000000002</v>
      </c>
    </row>
    <row r="258" spans="1:4" x14ac:dyDescent="0.25">
      <c r="A258">
        <v>79072</v>
      </c>
      <c r="B258" t="s">
        <v>2734</v>
      </c>
      <c r="C258" t="s">
        <v>1518</v>
      </c>
      <c r="D258" s="50">
        <v>507.51</v>
      </c>
    </row>
    <row r="259" spans="1:4" x14ac:dyDescent="0.25">
      <c r="A259">
        <v>10966</v>
      </c>
      <c r="B259" t="s">
        <v>2735</v>
      </c>
      <c r="C259" t="s">
        <v>1434</v>
      </c>
      <c r="D259" s="50">
        <v>215.43</v>
      </c>
    </row>
    <row r="260" spans="1:4" x14ac:dyDescent="0.25">
      <c r="A260">
        <v>79453</v>
      </c>
      <c r="B260" t="s">
        <v>2736</v>
      </c>
      <c r="C260" t="s">
        <v>1591</v>
      </c>
      <c r="D260" s="50">
        <v>1715.37</v>
      </c>
    </row>
    <row r="261" spans="1:4" x14ac:dyDescent="0.25">
      <c r="A261">
        <v>4361</v>
      </c>
      <c r="B261" t="s">
        <v>2737</v>
      </c>
      <c r="C261" t="s">
        <v>793</v>
      </c>
      <c r="D261" s="50">
        <v>483.44</v>
      </c>
    </row>
    <row r="262" spans="1:4" x14ac:dyDescent="0.25">
      <c r="A262">
        <v>6355</v>
      </c>
      <c r="B262" t="s">
        <v>2738</v>
      </c>
      <c r="C262" t="s">
        <v>1195</v>
      </c>
      <c r="D262" s="50">
        <v>716.01</v>
      </c>
    </row>
    <row r="263" spans="1:4" x14ac:dyDescent="0.25">
      <c r="A263">
        <v>91340</v>
      </c>
      <c r="B263" t="s">
        <v>2739</v>
      </c>
      <c r="C263" t="s">
        <v>2276</v>
      </c>
      <c r="D263" s="50">
        <v>53.08</v>
      </c>
    </row>
    <row r="264" spans="1:4" x14ac:dyDescent="0.25">
      <c r="A264">
        <v>395879</v>
      </c>
      <c r="B264" t="s">
        <v>2740</v>
      </c>
      <c r="C264" t="s">
        <v>2423</v>
      </c>
      <c r="D264" s="50">
        <v>40.26</v>
      </c>
    </row>
    <row r="265" spans="1:4" x14ac:dyDescent="0.25">
      <c r="A265">
        <v>91250</v>
      </c>
      <c r="B265" t="s">
        <v>2741</v>
      </c>
      <c r="C265" t="s">
        <v>2222</v>
      </c>
      <c r="D265" s="50">
        <v>815.29</v>
      </c>
    </row>
    <row r="266" spans="1:4" x14ac:dyDescent="0.25">
      <c r="A266">
        <v>4310</v>
      </c>
      <c r="B266" t="s">
        <v>2742</v>
      </c>
      <c r="C266" t="s">
        <v>743</v>
      </c>
      <c r="D266" s="50">
        <v>269.41999999999996</v>
      </c>
    </row>
    <row r="267" spans="1:4" x14ac:dyDescent="0.25">
      <c r="A267">
        <v>80992</v>
      </c>
      <c r="B267" t="s">
        <v>2743</v>
      </c>
      <c r="C267" t="s">
        <v>1755</v>
      </c>
      <c r="D267" s="50">
        <v>866.41</v>
      </c>
    </row>
    <row r="268" spans="1:4" x14ac:dyDescent="0.25">
      <c r="A268">
        <v>91948</v>
      </c>
      <c r="B268" t="s">
        <v>2744</v>
      </c>
      <c r="C268" t="s">
        <v>2261</v>
      </c>
      <c r="D268" s="50">
        <v>1385.67</v>
      </c>
    </row>
    <row r="269" spans="1:4" x14ac:dyDescent="0.25">
      <c r="C269" s="53" t="s">
        <v>2749</v>
      </c>
      <c r="D269" s="52">
        <f>SUM(D126:D268)</f>
        <v>90995.039999999964</v>
      </c>
    </row>
    <row r="271" spans="1:4" x14ac:dyDescent="0.25">
      <c r="C271" s="52" t="s">
        <v>2750</v>
      </c>
      <c r="D271" s="52">
        <f>D269+D124</f>
        <v>333930.11999999994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59EBEB08937E45953B1138053D5621" ma:contentTypeVersion="13" ma:contentTypeDescription="Create a new document." ma:contentTypeScope="" ma:versionID="558a52879f631dc55524605427ade8ba">
  <xsd:schema xmlns:xsd="http://www.w3.org/2001/XMLSchema" xmlns:xs="http://www.w3.org/2001/XMLSchema" xmlns:p="http://schemas.microsoft.com/office/2006/metadata/properties" xmlns:ns1="http://schemas.microsoft.com/sharepoint/v3" xmlns:ns3="aec00323-8a18-4c78-8d31-8fd4620902d6" xmlns:ns4="dfaa9b3c-ab9c-4121-a150-be670cdb50f1" targetNamespace="http://schemas.microsoft.com/office/2006/metadata/properties" ma:root="true" ma:fieldsID="112d32e4309d7652147608cc83f8d585" ns1:_="" ns3:_="" ns4:_="">
    <xsd:import namespace="http://schemas.microsoft.com/sharepoint/v3"/>
    <xsd:import namespace="aec00323-8a18-4c78-8d31-8fd4620902d6"/>
    <xsd:import namespace="dfaa9b3c-ab9c-4121-a150-be670cdb50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00323-8a18-4c78-8d31-8fd4620902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a9b3c-ab9c-4121-a150-be670cdb50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EDD78-58FD-4C05-B83A-18F24DA7CB84}">
  <ds:schemaRefs/>
</ds:datastoreItem>
</file>

<file path=customXml/itemProps2.xml><?xml version="1.0" encoding="utf-8"?>
<ds:datastoreItem xmlns:ds="http://schemas.openxmlformats.org/officeDocument/2006/customXml" ds:itemID="{5E4A5739-B442-4267-BE20-722CF6F03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E735F3-C6A9-434B-A767-DFB09EF9566A}">
  <ds:schemaRefs/>
</ds:datastoreItem>
</file>

<file path=customXml/itemProps4.xml><?xml version="1.0" encoding="utf-8"?>
<ds:datastoreItem xmlns:ds="http://schemas.openxmlformats.org/officeDocument/2006/customXml" ds:itemID="{FC560D69-1D77-451F-ACD3-0B74C138C4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6801486B-B44A-40F4-BF21-457693574D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c00323-8a18-4c78-8d31-8fd4620902d6"/>
    <ds:schemaRef ds:uri="dfaa9b3c-ab9c-4121-a150-be670cdb5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Payment 2 Distributions</vt:lpstr>
      <vt:lpstr>Payment 3 Distributions</vt:lpstr>
    </vt:vector>
  </TitlesOfParts>
  <Company>Arizona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Charlie</dc:creator>
  <cp:lastModifiedBy>Jemison, Chelsea</cp:lastModifiedBy>
  <dcterms:created xsi:type="dcterms:W3CDTF">2020-12-07T20:45:46Z</dcterms:created>
  <dcterms:modified xsi:type="dcterms:W3CDTF">2021-07-07T15:40:28Z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0x010100C259EBEB08937E45953B1138053D5621</vt:lpwstr>
  </property>
</Properties>
</file>