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brown\Downloads\"/>
    </mc:Choice>
  </mc:AlternateContent>
  <xr:revisionPtr revIDLastSave="0" documentId="13_ncr:1_{9BC16010-4523-407B-A982-2966AF11275B}" xr6:coauthVersionLast="45" xr6:coauthVersionMax="45" xr10:uidLastSave="{00000000-0000-0000-0000-000000000000}"/>
  <bookViews>
    <workbookView xWindow="-120" yWindow="-120" windowWidth="29040" windowHeight="15840" xr2:uid="{DB0D3744-26A8-45B7-ABB3-A76017A2EAC7}"/>
  </bookViews>
  <sheets>
    <sheet name="Introduction &amp; Notes" sheetId="4" r:id="rId1"/>
    <sheet name="1. Graduation" sheetId="1" r:id="rId2"/>
    <sheet name="2. Drop Out" sheetId="2" r:id="rId3"/>
    <sheet name="5. Educational Environment SA" sheetId="5" r:id="rId4"/>
    <sheet name="6. Educational Environment EC" sheetId="7" r:id="rId5"/>
    <sheet name="14. Post-School Outcomes"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7" l="1"/>
  <c r="B16" i="9"/>
  <c r="C16" i="5"/>
  <c r="B16" i="5"/>
  <c r="C12" i="2"/>
  <c r="C11" i="2"/>
  <c r="C10" i="2"/>
  <c r="C8" i="2"/>
  <c r="C7" i="2"/>
  <c r="C5" i="2"/>
  <c r="C4" i="2"/>
  <c r="C3" i="2"/>
  <c r="B15" i="1"/>
  <c r="C6" i="1" s="1"/>
  <c r="C13" i="1" l="1"/>
  <c r="C9" i="1"/>
  <c r="C5" i="1"/>
  <c r="C12" i="1"/>
  <c r="C4" i="1"/>
  <c r="C11" i="1"/>
  <c r="C10" i="1"/>
  <c r="C8" i="1"/>
  <c r="C3" i="1"/>
  <c r="C7" i="1"/>
  <c r="C14" i="1"/>
</calcChain>
</file>

<file path=xl/sharedStrings.xml><?xml version="1.0" encoding="utf-8"?>
<sst xmlns="http://schemas.openxmlformats.org/spreadsheetml/2006/main" count="141" uniqueCount="40">
  <si>
    <t>Autism</t>
  </si>
  <si>
    <t>Deaf-blindness</t>
  </si>
  <si>
    <t>Emotional disturbance</t>
  </si>
  <si>
    <t>Hearing impairment</t>
  </si>
  <si>
    <t>Intellectual disability</t>
  </si>
  <si>
    <t>Multiple disabilities</t>
  </si>
  <si>
    <t>Orthopedic impairment</t>
  </si>
  <si>
    <t>Specific learning disability</t>
  </si>
  <si>
    <t>Speech or language impairment</t>
  </si>
  <si>
    <t>Traumatic brain injury</t>
  </si>
  <si>
    <t>Visual impairment</t>
  </si>
  <si>
    <t>Other health impairment</t>
  </si>
  <si>
    <t>Count</t>
  </si>
  <si>
    <t>Federal Disability Category</t>
  </si>
  <si>
    <t>Percentage</t>
  </si>
  <si>
    <t>Total</t>
  </si>
  <si>
    <t>*</t>
  </si>
  <si>
    <t>Graduated with Regular High School Diploma SY 2018-2019</t>
  </si>
  <si>
    <t>Dropped Out SY 2018-2019</t>
  </si>
  <si>
    <t>Developmental delay</t>
  </si>
  <si>
    <t>Educational Environment School Age (KG 5 - 21) SY 2019-2020</t>
  </si>
  <si>
    <t>Inside the regular class 80% or more of the day</t>
  </si>
  <si>
    <t>Inside the regular class less than 40% of the day</t>
  </si>
  <si>
    <t>In separate schools</t>
  </si>
  <si>
    <t>In residential facilities</t>
  </si>
  <si>
    <t>In homebound/hospital placements</t>
  </si>
  <si>
    <t>Total Count</t>
  </si>
  <si>
    <t>Educational Environment Early Childhood (PS 3 - 5) SY 2019-2020</t>
  </si>
  <si>
    <t>Attending a regular early childhood program and receiving the majority of special education and related services in the regular early childhood program</t>
  </si>
  <si>
    <t>Attending separate special education class</t>
  </si>
  <si>
    <t>Attending separate school</t>
  </si>
  <si>
    <t>Attending residential facility</t>
  </si>
  <si>
    <t>Enrolled In Higher Education</t>
  </si>
  <si>
    <t>Competitive Employment</t>
  </si>
  <si>
    <t>Enrolled In Other Postsecondary Education Or Training</t>
  </si>
  <si>
    <t>Some Other Employment</t>
  </si>
  <si>
    <t>Respondent youth who are no longer in secondary school and had IEPs in effect at the time they left school in school year 2018-2019</t>
  </si>
  <si>
    <t>Not Engaged</t>
  </si>
  <si>
    <t>Total Count of IEPs in Age Range</t>
  </si>
  <si>
    <t>Total Exiters in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</si>
</sst>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3"/>
      <color theme="3"/>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0" fontId="2" fillId="0" borderId="1" applyNumberFormat="0" applyFill="0" applyAlignment="0" applyProtection="0"/>
  </cellStyleXfs>
  <cellXfs count="10">
    <xf numFmtId="0" fontId="0" fillId="0" borderId="0" xfId="0"/>
    <xf numFmtId="0" fontId="2" fillId="0" borderId="1" xfId="2"/>
    <xf numFmtId="0" fontId="2" fillId="0" borderId="0" xfId="2" applyBorder="1"/>
    <xf numFmtId="0" fontId="3" fillId="0" borderId="2" xfId="0" applyFont="1" applyBorder="1"/>
    <xf numFmtId="0" fontId="0" fillId="0" borderId="2" xfId="0" applyBorder="1"/>
    <xf numFmtId="10" fontId="0" fillId="0" borderId="2" xfId="1" applyNumberFormat="1" applyFont="1" applyBorder="1"/>
    <xf numFmtId="0" fontId="0" fillId="0" borderId="3" xfId="0" applyBorder="1"/>
    <xf numFmtId="0" fontId="0" fillId="0" borderId="2" xfId="0" applyBorder="1" applyAlignment="1">
      <alignment horizontal="right"/>
    </xf>
    <xf numFmtId="0" fontId="3" fillId="0" borderId="2" xfId="0" applyFont="1" applyBorder="1" applyAlignment="1">
      <alignment wrapText="1"/>
    </xf>
    <xf numFmtId="0" fontId="3" fillId="0" borderId="2" xfId="0" applyFont="1" applyFill="1" applyBorder="1" applyAlignment="1">
      <alignment wrapText="1"/>
    </xf>
  </cellXfs>
  <cellStyles count="3">
    <cellStyle name="Heading 2" xfId="2" builtinId="17"/>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38100</xdr:colOff>
      <xdr:row>1</xdr:row>
      <xdr:rowOff>47625</xdr:rowOff>
    </xdr:from>
    <xdr:ext cx="5391150" cy="9037218"/>
    <xdr:sp macro="" textlink="">
      <xdr:nvSpPr>
        <xdr:cNvPr id="3" name="TextBox 2">
          <a:extLst>
            <a:ext uri="{FF2B5EF4-FFF2-40B4-BE49-F238E27FC236}">
              <a16:creationId xmlns:a16="http://schemas.microsoft.com/office/drawing/2014/main" id="{18F34DEA-CAA6-4CC8-8B1E-9A7EC3547688}"/>
            </a:ext>
          </a:extLst>
        </xdr:cNvPr>
        <xdr:cNvSpPr txBox="1"/>
      </xdr:nvSpPr>
      <xdr:spPr>
        <a:xfrm>
          <a:off x="647700" y="238125"/>
          <a:ext cx="5391150" cy="903721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data is compiled from sources that were used in the submission of the 2019 – 2020 school year. This information was submitted for the federal fiscal year (FFY) 2019 state performance plan &amp; annual performance report (SPP/APR).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Certain indicators are not able to be separated by disability for the following reasons: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 1 Graduation – This indicator is provided as exiting as how OSEP will see the data moving forward vs an adjusted cohort graduation rate. Using the adjusted rate classifies special education students differently and is hard to identify by disability as it is taken as SPED over a range of time vs the time of exit.</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 3 Assessment – This was not submitted for the SPP/APR due to COVID-19</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 4 Suspension/Expulsion – This information looks at the number of removals for students with disabilities compared between race/ethnicities by federal definition. Disability type during removals is not a factor at a specific point in time. There is no reasonable way to separate this.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 6 Preschool Environments - This data has a small margin of error for inside a regular early childhood</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program.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 7 Preschool Outcomes – This information spans over multiple years and as such would require a definition of when to pull the disability. Thus, there is no reasonable way to disaggregate by disability without clarity of when to pull the data for all students in their progression of preschool within two years.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 8 Parent Involvement – The disability could change between when a survey is issued for a student and when the parent returns it. This indicator has no relevance to disability and can not be meaningfully disaggregated by disability.</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Indicators 9 &amp; 10 Disappropriate Representation – Indicator 9 is binarily SPED by race/ethnicity and doesn’t evaluate disability type. Indicator 10 cannot be separated by disability as it compares race/ethnicity and only certain disabilities in the testing methodology. While certain PEAs can be identified who had high rates of certain scenarios, other disabilities could not be provided because the values are ratios of one scenario vs all other scenarios of occurring.</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Indicators 11 &amp; 13 – These are monitoring indicators and are not collected state-wide every year. This information is dependent upon monitoring and specific disabilities are not captured when a monitoring review occurs. There is no way to deduce the disability as this also looks at the paperwork that may be before real-time for a student who may still be attending or no longer attending that PEA during monitoring.</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 12 – This data involves students with disabilities and without and is based around whether PEAs are taking referrals from IDEA Part C under respective timelines. There is no way to disaggregate this information by disability with fidelity without a significant definition of when and how.</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Indicators 15 &amp; 16 – This data is based around dispute resolution and has no timeliness of capturing a disability to the metrics since it can be based over a long period. As such, there is no way to disaggregate this information by disability.</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Indicator 17 – This is the state systemic improvement plan and is a written plan of what special education will focus on with the state based upon discussions with the Office of Special Education Programs and stakeholders. Disability-specific data is not measured in a data request to share for this indicator at all.</a:t>
          </a:r>
        </a:p>
        <a:p>
          <a:r>
            <a:rPr lang="en-US" sz="1100"/>
            <a:t>Also note that certain cells were forced to be redacted to prohibit</a:t>
          </a:r>
          <a:r>
            <a:rPr lang="en-US" sz="1100" baseline="0"/>
            <a:t> smaller cells as part of a set from violating FERPA by taking a total and calculating the redacted elements.</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A1B42-F4D7-40BD-B8FB-60A6AC6F74CB}">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9DDF0-582A-40A9-8846-E704E2660212}">
  <dimension ref="A1:C17"/>
  <sheetViews>
    <sheetView workbookViewId="0"/>
  </sheetViews>
  <sheetFormatPr defaultRowHeight="15" x14ac:dyDescent="0.25"/>
  <cols>
    <col min="1" max="1" width="48.7109375" customWidth="1"/>
    <col min="2" max="3" width="24.7109375" customWidth="1"/>
  </cols>
  <sheetData>
    <row r="1" spans="1:3" ht="17.25" x14ac:dyDescent="0.3">
      <c r="A1" s="2" t="s">
        <v>17</v>
      </c>
    </row>
    <row r="2" spans="1:3" x14ac:dyDescent="0.25">
      <c r="A2" s="3" t="s">
        <v>13</v>
      </c>
      <c r="B2" s="3" t="s">
        <v>12</v>
      </c>
      <c r="C2" s="3" t="s">
        <v>14</v>
      </c>
    </row>
    <row r="3" spans="1:3" x14ac:dyDescent="0.25">
      <c r="A3" s="4" t="s">
        <v>0</v>
      </c>
      <c r="B3" s="4">
        <v>665</v>
      </c>
      <c r="C3" s="5">
        <f>B3/$B$15</f>
        <v>0.11077794436115276</v>
      </c>
    </row>
    <row r="4" spans="1:3" x14ac:dyDescent="0.25">
      <c r="A4" s="4" t="s">
        <v>1</v>
      </c>
      <c r="B4" s="4">
        <v>0</v>
      </c>
      <c r="C4" s="5">
        <f t="shared" ref="C4:C14" si="0">B4/$B$15</f>
        <v>0</v>
      </c>
    </row>
    <row r="5" spans="1:3" x14ac:dyDescent="0.25">
      <c r="A5" s="4" t="s">
        <v>2</v>
      </c>
      <c r="B5" s="4">
        <v>365</v>
      </c>
      <c r="C5" s="5">
        <f t="shared" si="0"/>
        <v>6.0802931867399636E-2</v>
      </c>
    </row>
    <row r="6" spans="1:3" x14ac:dyDescent="0.25">
      <c r="A6" s="4" t="s">
        <v>3</v>
      </c>
      <c r="B6" s="4">
        <v>63</v>
      </c>
      <c r="C6" s="5">
        <f t="shared" si="0"/>
        <v>1.0494752623688156E-2</v>
      </c>
    </row>
    <row r="7" spans="1:3" x14ac:dyDescent="0.25">
      <c r="A7" s="4" t="s">
        <v>4</v>
      </c>
      <c r="B7" s="4">
        <v>502</v>
      </c>
      <c r="C7" s="5">
        <f t="shared" si="0"/>
        <v>8.3624854239546895E-2</v>
      </c>
    </row>
    <row r="8" spans="1:3" x14ac:dyDescent="0.25">
      <c r="A8" s="4" t="s">
        <v>5</v>
      </c>
      <c r="B8" s="4">
        <v>139</v>
      </c>
      <c r="C8" s="5">
        <f t="shared" si="0"/>
        <v>2.3155089122105614E-2</v>
      </c>
    </row>
    <row r="9" spans="1:3" x14ac:dyDescent="0.25">
      <c r="A9" s="4" t="s">
        <v>6</v>
      </c>
      <c r="B9" s="4">
        <v>29</v>
      </c>
      <c r="C9" s="5">
        <f t="shared" si="0"/>
        <v>4.830917874396135E-3</v>
      </c>
    </row>
    <row r="10" spans="1:3" x14ac:dyDescent="0.25">
      <c r="A10" s="4" t="s">
        <v>11</v>
      </c>
      <c r="B10" s="4">
        <v>701</v>
      </c>
      <c r="C10" s="5">
        <f t="shared" si="0"/>
        <v>0.11677494586040313</v>
      </c>
    </row>
    <row r="11" spans="1:3" x14ac:dyDescent="0.25">
      <c r="A11" s="4" t="s">
        <v>7</v>
      </c>
      <c r="B11" s="4">
        <v>3435</v>
      </c>
      <c r="C11" s="5">
        <f t="shared" si="0"/>
        <v>0.57221389305347325</v>
      </c>
    </row>
    <row r="12" spans="1:3" x14ac:dyDescent="0.25">
      <c r="A12" s="4" t="s">
        <v>8</v>
      </c>
      <c r="B12" s="4">
        <v>51</v>
      </c>
      <c r="C12" s="5">
        <f t="shared" si="0"/>
        <v>8.4957521239380305E-3</v>
      </c>
    </row>
    <row r="13" spans="1:3" x14ac:dyDescent="0.25">
      <c r="A13" s="4" t="s">
        <v>9</v>
      </c>
      <c r="B13" s="4">
        <v>33</v>
      </c>
      <c r="C13" s="5">
        <f t="shared" si="0"/>
        <v>5.4972513743128436E-3</v>
      </c>
    </row>
    <row r="14" spans="1:3" x14ac:dyDescent="0.25">
      <c r="A14" s="4" t="s">
        <v>10</v>
      </c>
      <c r="B14" s="4">
        <v>20</v>
      </c>
      <c r="C14" s="5">
        <f t="shared" si="0"/>
        <v>3.3316674995835416E-3</v>
      </c>
    </row>
    <row r="15" spans="1:3" x14ac:dyDescent="0.25">
      <c r="A15" s="3" t="s">
        <v>15</v>
      </c>
      <c r="B15" s="4">
        <f>SUM(B3:B14)</f>
        <v>6003</v>
      </c>
      <c r="C15" s="6"/>
    </row>
    <row r="17" spans="1:2" x14ac:dyDescent="0.25">
      <c r="A17" s="3" t="s">
        <v>39</v>
      </c>
      <c r="B17" s="4">
        <v>7778</v>
      </c>
    </row>
  </sheetData>
  <sortState xmlns:xlrd2="http://schemas.microsoft.com/office/spreadsheetml/2017/richdata2" ref="A3:C14">
    <sortCondition ref="A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2C566-16C7-46E3-AF5A-83A6EEAB0873}">
  <dimension ref="A1:C17"/>
  <sheetViews>
    <sheetView workbookViewId="0"/>
  </sheetViews>
  <sheetFormatPr defaultRowHeight="15" x14ac:dyDescent="0.25"/>
  <cols>
    <col min="1" max="1" width="48.7109375" customWidth="1"/>
    <col min="2" max="3" width="24.7109375" customWidth="1"/>
  </cols>
  <sheetData>
    <row r="1" spans="1:3" ht="17.25" x14ac:dyDescent="0.3">
      <c r="A1" s="2" t="s">
        <v>18</v>
      </c>
    </row>
    <row r="2" spans="1:3" x14ac:dyDescent="0.25">
      <c r="A2" s="3" t="s">
        <v>13</v>
      </c>
      <c r="B2" s="3" t="s">
        <v>12</v>
      </c>
      <c r="C2" s="3" t="s">
        <v>14</v>
      </c>
    </row>
    <row r="3" spans="1:3" x14ac:dyDescent="0.25">
      <c r="A3" s="4" t="s">
        <v>0</v>
      </c>
      <c r="B3" s="4">
        <v>61</v>
      </c>
      <c r="C3" s="5">
        <f>B3/$B$15</f>
        <v>3.5118019573978122E-2</v>
      </c>
    </row>
    <row r="4" spans="1:3" x14ac:dyDescent="0.25">
      <c r="A4" s="4" t="s">
        <v>1</v>
      </c>
      <c r="B4" s="4">
        <v>0</v>
      </c>
      <c r="C4" s="5">
        <f t="shared" ref="C4:C12" si="0">B4/$B$15</f>
        <v>0</v>
      </c>
    </row>
    <row r="5" spans="1:3" x14ac:dyDescent="0.25">
      <c r="A5" s="4" t="s">
        <v>2</v>
      </c>
      <c r="B5" s="4">
        <v>331</v>
      </c>
      <c r="C5" s="5">
        <f t="shared" si="0"/>
        <v>0.19055843408175013</v>
      </c>
    </row>
    <row r="6" spans="1:3" x14ac:dyDescent="0.25">
      <c r="A6" s="4" t="s">
        <v>3</v>
      </c>
      <c r="B6" s="7" t="s">
        <v>16</v>
      </c>
      <c r="C6" s="5"/>
    </row>
    <row r="7" spans="1:3" x14ac:dyDescent="0.25">
      <c r="A7" s="4" t="s">
        <v>4</v>
      </c>
      <c r="B7" s="4">
        <v>68</v>
      </c>
      <c r="C7" s="5">
        <f t="shared" si="0"/>
        <v>3.9147956246401841E-2</v>
      </c>
    </row>
    <row r="8" spans="1:3" x14ac:dyDescent="0.25">
      <c r="A8" s="4" t="s">
        <v>5</v>
      </c>
      <c r="B8" s="4">
        <v>13</v>
      </c>
      <c r="C8" s="5">
        <f t="shared" si="0"/>
        <v>7.4841681059297643E-3</v>
      </c>
    </row>
    <row r="9" spans="1:3" x14ac:dyDescent="0.25">
      <c r="A9" s="4" t="s">
        <v>6</v>
      </c>
      <c r="B9" s="7" t="s">
        <v>16</v>
      </c>
      <c r="C9" s="5"/>
    </row>
    <row r="10" spans="1:3" x14ac:dyDescent="0.25">
      <c r="A10" s="4" t="s">
        <v>11</v>
      </c>
      <c r="B10" s="4">
        <v>232</v>
      </c>
      <c r="C10" s="5">
        <f t="shared" si="0"/>
        <v>0.13356361542890041</v>
      </c>
    </row>
    <row r="11" spans="1:3" x14ac:dyDescent="0.25">
      <c r="A11" s="4" t="s">
        <v>7</v>
      </c>
      <c r="B11" s="4">
        <v>1003</v>
      </c>
      <c r="C11" s="5">
        <f t="shared" si="0"/>
        <v>0.57743235463442721</v>
      </c>
    </row>
    <row r="12" spans="1:3" x14ac:dyDescent="0.25">
      <c r="A12" s="4" t="s">
        <v>8</v>
      </c>
      <c r="B12" s="4">
        <v>11</v>
      </c>
      <c r="C12" s="5">
        <f t="shared" si="0"/>
        <v>6.3327576280944155E-3</v>
      </c>
    </row>
    <row r="13" spans="1:3" x14ac:dyDescent="0.25">
      <c r="A13" s="4" t="s">
        <v>9</v>
      </c>
      <c r="B13" s="7" t="s">
        <v>16</v>
      </c>
      <c r="C13" s="5"/>
    </row>
    <row r="14" spans="1:3" x14ac:dyDescent="0.25">
      <c r="A14" s="4" t="s">
        <v>10</v>
      </c>
      <c r="B14" s="7" t="s">
        <v>16</v>
      </c>
      <c r="C14" s="5"/>
    </row>
    <row r="15" spans="1:3" x14ac:dyDescent="0.25">
      <c r="A15" s="3" t="s">
        <v>15</v>
      </c>
      <c r="B15" s="7">
        <v>1737</v>
      </c>
      <c r="C15" s="6"/>
    </row>
    <row r="17" spans="1:2" x14ac:dyDescent="0.25">
      <c r="A17" s="3" t="s">
        <v>39</v>
      </c>
      <c r="B17" s="4">
        <v>7778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81F88-B077-4C5F-81F5-5FE9AB9D90E2}">
  <dimension ref="A1:F18"/>
  <sheetViews>
    <sheetView workbookViewId="0"/>
  </sheetViews>
  <sheetFormatPr defaultRowHeight="15" x14ac:dyDescent="0.25"/>
  <cols>
    <col min="1" max="1" width="48.7109375" customWidth="1"/>
    <col min="2" max="6" width="24.7109375" customWidth="1"/>
  </cols>
  <sheetData>
    <row r="1" spans="1:6" ht="17.25" x14ac:dyDescent="0.3">
      <c r="A1" s="2" t="s">
        <v>20</v>
      </c>
    </row>
    <row r="2" spans="1:6" ht="30" x14ac:dyDescent="0.25">
      <c r="A2" s="3" t="s">
        <v>13</v>
      </c>
      <c r="B2" s="8" t="s">
        <v>21</v>
      </c>
      <c r="C2" s="8" t="s">
        <v>22</v>
      </c>
      <c r="D2" s="8" t="s">
        <v>23</v>
      </c>
      <c r="E2" s="8" t="s">
        <v>24</v>
      </c>
      <c r="F2" s="8" t="s">
        <v>25</v>
      </c>
    </row>
    <row r="3" spans="1:6" x14ac:dyDescent="0.25">
      <c r="A3" s="4" t="s">
        <v>0</v>
      </c>
      <c r="B3" s="4">
        <v>5998</v>
      </c>
      <c r="C3" s="4">
        <v>5781</v>
      </c>
      <c r="D3" s="4">
        <v>843</v>
      </c>
      <c r="E3" s="7" t="s">
        <v>16</v>
      </c>
      <c r="F3" s="4">
        <v>23</v>
      </c>
    </row>
    <row r="4" spans="1:6" x14ac:dyDescent="0.25">
      <c r="A4" s="4" t="s">
        <v>1</v>
      </c>
      <c r="B4" s="4">
        <v>37</v>
      </c>
      <c r="C4" s="4">
        <v>78</v>
      </c>
      <c r="D4" s="4">
        <v>13</v>
      </c>
      <c r="E4" s="4">
        <v>0</v>
      </c>
      <c r="F4" s="7" t="s">
        <v>16</v>
      </c>
    </row>
    <row r="5" spans="1:6" x14ac:dyDescent="0.25">
      <c r="A5" s="4" t="s">
        <v>19</v>
      </c>
      <c r="B5" s="4">
        <v>6878</v>
      </c>
      <c r="C5" s="4">
        <v>1641</v>
      </c>
      <c r="D5" s="4">
        <v>80</v>
      </c>
      <c r="E5" s="7" t="s">
        <v>16</v>
      </c>
      <c r="F5" s="7" t="s">
        <v>16</v>
      </c>
    </row>
    <row r="6" spans="1:6" x14ac:dyDescent="0.25">
      <c r="A6" s="4" t="s">
        <v>2</v>
      </c>
      <c r="B6" s="4">
        <v>3463</v>
      </c>
      <c r="C6" s="4">
        <v>1508</v>
      </c>
      <c r="D6" s="4">
        <v>1463</v>
      </c>
      <c r="E6" s="4">
        <v>63</v>
      </c>
      <c r="F6" s="4">
        <v>44</v>
      </c>
    </row>
    <row r="7" spans="1:6" x14ac:dyDescent="0.25">
      <c r="A7" s="4" t="s">
        <v>3</v>
      </c>
      <c r="B7" s="4">
        <v>1119</v>
      </c>
      <c r="C7" s="4">
        <v>65</v>
      </c>
      <c r="D7" s="7" t="s">
        <v>16</v>
      </c>
      <c r="E7" s="4">
        <v>0</v>
      </c>
      <c r="F7" s="4">
        <v>0</v>
      </c>
    </row>
    <row r="8" spans="1:6" x14ac:dyDescent="0.25">
      <c r="A8" s="4" t="s">
        <v>4</v>
      </c>
      <c r="B8" s="4">
        <v>741</v>
      </c>
      <c r="C8" s="4">
        <v>5336</v>
      </c>
      <c r="D8" s="4">
        <v>226</v>
      </c>
      <c r="E8" s="7" t="s">
        <v>16</v>
      </c>
      <c r="F8" s="4">
        <v>38</v>
      </c>
    </row>
    <row r="9" spans="1:6" x14ac:dyDescent="0.25">
      <c r="A9" s="4" t="s">
        <v>5</v>
      </c>
      <c r="B9" s="4">
        <v>346</v>
      </c>
      <c r="C9" s="4">
        <v>1341</v>
      </c>
      <c r="D9" s="4">
        <v>124</v>
      </c>
      <c r="E9" s="4">
        <v>0</v>
      </c>
      <c r="F9" s="4">
        <v>77</v>
      </c>
    </row>
    <row r="10" spans="1:6" x14ac:dyDescent="0.25">
      <c r="A10" s="4" t="s">
        <v>6</v>
      </c>
      <c r="B10" s="4">
        <v>304</v>
      </c>
      <c r="C10" s="4">
        <v>118</v>
      </c>
      <c r="D10" s="7" t="s">
        <v>16</v>
      </c>
      <c r="E10" s="4">
        <v>0</v>
      </c>
      <c r="F10" s="4">
        <v>13</v>
      </c>
    </row>
    <row r="11" spans="1:6" x14ac:dyDescent="0.25">
      <c r="A11" s="4" t="s">
        <v>11</v>
      </c>
      <c r="B11" s="4">
        <v>10287</v>
      </c>
      <c r="C11" s="4">
        <v>1044</v>
      </c>
      <c r="D11" s="4">
        <v>182</v>
      </c>
      <c r="E11" s="7" t="s">
        <v>16</v>
      </c>
      <c r="F11" s="4">
        <v>55</v>
      </c>
    </row>
    <row r="12" spans="1:6" x14ac:dyDescent="0.25">
      <c r="A12" s="4" t="s">
        <v>7</v>
      </c>
      <c r="B12" s="4">
        <v>43467</v>
      </c>
      <c r="C12" s="4">
        <v>1684</v>
      </c>
      <c r="D12" s="4">
        <v>76</v>
      </c>
      <c r="E12" s="4">
        <v>24</v>
      </c>
      <c r="F12" s="4">
        <v>49</v>
      </c>
    </row>
    <row r="13" spans="1:6" x14ac:dyDescent="0.25">
      <c r="A13" s="4" t="s">
        <v>8</v>
      </c>
      <c r="B13" s="4">
        <v>20399</v>
      </c>
      <c r="C13" s="4">
        <v>134</v>
      </c>
      <c r="D13" s="7" t="s">
        <v>16</v>
      </c>
      <c r="E13" s="4">
        <v>0</v>
      </c>
      <c r="F13" s="7" t="s">
        <v>16</v>
      </c>
    </row>
    <row r="14" spans="1:6" x14ac:dyDescent="0.25">
      <c r="A14" s="4" t="s">
        <v>9</v>
      </c>
      <c r="B14" s="4">
        <v>158</v>
      </c>
      <c r="C14" s="4">
        <v>71</v>
      </c>
      <c r="D14" s="7" t="s">
        <v>16</v>
      </c>
      <c r="E14" s="4">
        <v>0</v>
      </c>
      <c r="F14" s="7" t="s">
        <v>16</v>
      </c>
    </row>
    <row r="15" spans="1:6" x14ac:dyDescent="0.25">
      <c r="A15" s="4" t="s">
        <v>10</v>
      </c>
      <c r="B15" s="4">
        <v>392</v>
      </c>
      <c r="C15" s="4">
        <v>30</v>
      </c>
      <c r="D15" s="7" t="s">
        <v>16</v>
      </c>
      <c r="E15" s="4">
        <v>0</v>
      </c>
      <c r="F15" s="7" t="s">
        <v>16</v>
      </c>
    </row>
    <row r="16" spans="1:6" x14ac:dyDescent="0.25">
      <c r="A16" s="3" t="s">
        <v>15</v>
      </c>
      <c r="B16" s="4">
        <f>SUM(B3:B15)</f>
        <v>93589</v>
      </c>
      <c r="C16" s="4">
        <f>SUM(C3:C15)</f>
        <v>18831</v>
      </c>
      <c r="D16" s="4">
        <v>3037</v>
      </c>
      <c r="E16" s="4">
        <v>112</v>
      </c>
      <c r="F16" s="4">
        <v>315</v>
      </c>
    </row>
    <row r="18" spans="1:2" x14ac:dyDescent="0.25">
      <c r="A18" s="3" t="s">
        <v>38</v>
      </c>
      <c r="B18" s="4">
        <v>137569</v>
      </c>
    </row>
  </sheetData>
  <sortState xmlns:xlrd2="http://schemas.microsoft.com/office/spreadsheetml/2017/richdata2" ref="A4:F15">
    <sortCondition ref="A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2EA4F-4B34-48C0-9582-1AD6BB09B321}">
  <dimension ref="A1:E18"/>
  <sheetViews>
    <sheetView workbookViewId="0"/>
  </sheetViews>
  <sheetFormatPr defaultRowHeight="15" x14ac:dyDescent="0.25"/>
  <cols>
    <col min="1" max="1" width="48.7109375" customWidth="1"/>
    <col min="2" max="5" width="24.7109375" customWidth="1"/>
  </cols>
  <sheetData>
    <row r="1" spans="1:5" ht="18" thickBot="1" x14ac:dyDescent="0.35">
      <c r="A1" s="1" t="s">
        <v>27</v>
      </c>
    </row>
    <row r="2" spans="1:5" ht="105.75" thickTop="1" x14ac:dyDescent="0.25">
      <c r="A2" s="3" t="s">
        <v>13</v>
      </c>
      <c r="B2" s="8" t="s">
        <v>28</v>
      </c>
      <c r="C2" s="8" t="s">
        <v>29</v>
      </c>
      <c r="D2" s="8" t="s">
        <v>30</v>
      </c>
      <c r="E2" s="8" t="s">
        <v>31</v>
      </c>
    </row>
    <row r="3" spans="1:5" x14ac:dyDescent="0.25">
      <c r="A3" s="4" t="s">
        <v>0</v>
      </c>
      <c r="B3" s="4">
        <v>0</v>
      </c>
      <c r="C3" s="4">
        <v>0</v>
      </c>
      <c r="D3" s="4">
        <v>0</v>
      </c>
      <c r="E3" s="7">
        <v>0</v>
      </c>
    </row>
    <row r="4" spans="1:5" x14ac:dyDescent="0.25">
      <c r="A4" s="4" t="s">
        <v>1</v>
      </c>
      <c r="B4" s="7" t="s">
        <v>16</v>
      </c>
      <c r="C4" s="7" t="s">
        <v>16</v>
      </c>
      <c r="D4" s="4">
        <v>0</v>
      </c>
      <c r="E4" s="4">
        <v>0</v>
      </c>
    </row>
    <row r="5" spans="1:5" x14ac:dyDescent="0.25">
      <c r="A5" s="4" t="s">
        <v>19</v>
      </c>
      <c r="B5" s="4">
        <v>1678</v>
      </c>
      <c r="C5" s="4">
        <v>4682</v>
      </c>
      <c r="D5" s="4">
        <v>26</v>
      </c>
      <c r="E5" s="7">
        <v>0</v>
      </c>
    </row>
    <row r="6" spans="1:5" x14ac:dyDescent="0.25">
      <c r="A6" s="4" t="s">
        <v>2</v>
      </c>
      <c r="B6" s="4">
        <v>0</v>
      </c>
      <c r="C6" s="4">
        <v>0</v>
      </c>
      <c r="D6" s="4">
        <v>0</v>
      </c>
      <c r="E6" s="4">
        <v>0</v>
      </c>
    </row>
    <row r="7" spans="1:5" x14ac:dyDescent="0.25">
      <c r="A7" s="4" t="s">
        <v>3</v>
      </c>
      <c r="B7" s="4">
        <v>126</v>
      </c>
      <c r="C7" s="4">
        <v>41</v>
      </c>
      <c r="D7" s="7" t="s">
        <v>16</v>
      </c>
      <c r="E7" s="4">
        <v>0</v>
      </c>
    </row>
    <row r="8" spans="1:5" x14ac:dyDescent="0.25">
      <c r="A8" s="4" t="s">
        <v>4</v>
      </c>
      <c r="B8" s="4">
        <v>0</v>
      </c>
      <c r="C8" s="4">
        <v>0</v>
      </c>
      <c r="D8" s="4">
        <v>0</v>
      </c>
      <c r="E8" s="7">
        <v>0</v>
      </c>
    </row>
    <row r="9" spans="1:5" x14ac:dyDescent="0.25">
      <c r="A9" s="4" t="s">
        <v>5</v>
      </c>
      <c r="B9" s="4">
        <v>0</v>
      </c>
      <c r="C9" s="4">
        <v>0</v>
      </c>
      <c r="D9" s="4">
        <v>0</v>
      </c>
      <c r="E9" s="4">
        <v>0</v>
      </c>
    </row>
    <row r="10" spans="1:5" x14ac:dyDescent="0.25">
      <c r="A10" s="4" t="s">
        <v>6</v>
      </c>
      <c r="B10" s="4">
        <v>0</v>
      </c>
      <c r="C10" s="4">
        <v>0</v>
      </c>
      <c r="D10" s="7">
        <v>0</v>
      </c>
      <c r="E10" s="4">
        <v>0</v>
      </c>
    </row>
    <row r="11" spans="1:5" x14ac:dyDescent="0.25">
      <c r="A11" s="4" t="s">
        <v>11</v>
      </c>
      <c r="B11" s="4">
        <v>0</v>
      </c>
      <c r="C11" s="4">
        <v>0</v>
      </c>
      <c r="D11" s="4">
        <v>0</v>
      </c>
      <c r="E11" s="4">
        <v>0</v>
      </c>
    </row>
    <row r="12" spans="1:5" x14ac:dyDescent="0.25">
      <c r="A12" s="4" t="s">
        <v>7</v>
      </c>
      <c r="B12" s="4">
        <v>0</v>
      </c>
      <c r="C12" s="4">
        <v>0</v>
      </c>
      <c r="D12" s="4">
        <v>0</v>
      </c>
      <c r="E12" s="4">
        <v>0</v>
      </c>
    </row>
    <row r="13" spans="1:5" x14ac:dyDescent="0.25">
      <c r="A13" s="4" t="s">
        <v>8</v>
      </c>
      <c r="B13" s="4">
        <v>1291</v>
      </c>
      <c r="C13" s="4">
        <v>1579</v>
      </c>
      <c r="D13" s="7">
        <v>0</v>
      </c>
      <c r="E13" s="4">
        <v>0</v>
      </c>
    </row>
    <row r="14" spans="1:5" x14ac:dyDescent="0.25">
      <c r="A14" s="4" t="s">
        <v>9</v>
      </c>
      <c r="B14" s="4">
        <v>0</v>
      </c>
      <c r="C14" s="4">
        <v>0</v>
      </c>
      <c r="D14" s="7">
        <v>0</v>
      </c>
      <c r="E14" s="4">
        <v>0</v>
      </c>
    </row>
    <row r="15" spans="1:5" x14ac:dyDescent="0.25">
      <c r="A15" s="4" t="s">
        <v>10</v>
      </c>
      <c r="B15" s="7" t="s">
        <v>16</v>
      </c>
      <c r="C15" s="7" t="s">
        <v>16</v>
      </c>
      <c r="D15" s="7" t="s">
        <v>16</v>
      </c>
      <c r="E15" s="4">
        <v>0</v>
      </c>
    </row>
    <row r="16" spans="1:5" x14ac:dyDescent="0.25">
      <c r="A16" s="3" t="s">
        <v>15</v>
      </c>
      <c r="B16" s="4">
        <v>3190</v>
      </c>
      <c r="C16" s="4">
        <v>6332</v>
      </c>
      <c r="D16" s="4">
        <v>43</v>
      </c>
      <c r="E16" s="4">
        <f>SUM(E3:E15)</f>
        <v>0</v>
      </c>
    </row>
    <row r="18" spans="1:2" x14ac:dyDescent="0.25">
      <c r="A18" s="3" t="s">
        <v>38</v>
      </c>
      <c r="B18" s="4">
        <v>10522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2E238-0B55-40D3-8318-3963E85E6F96}">
  <dimension ref="A1:F16"/>
  <sheetViews>
    <sheetView workbookViewId="0"/>
  </sheetViews>
  <sheetFormatPr defaultRowHeight="15" x14ac:dyDescent="0.25"/>
  <cols>
    <col min="1" max="1" width="80.5703125" bestFit="1" customWidth="1"/>
    <col min="2" max="2" width="21.7109375" bestFit="1" customWidth="1"/>
    <col min="3" max="3" width="22.5703125" bestFit="1" customWidth="1"/>
    <col min="4" max="4" width="18.140625" bestFit="1" customWidth="1"/>
    <col min="5" max="5" width="21" bestFit="1" customWidth="1"/>
    <col min="6" max="6" width="24.7109375" customWidth="1"/>
  </cols>
  <sheetData>
    <row r="1" spans="1:6" ht="18" thickBot="1" x14ac:dyDescent="0.35">
      <c r="A1" s="1" t="s">
        <v>36</v>
      </c>
    </row>
    <row r="2" spans="1:6" ht="60.75" thickTop="1" x14ac:dyDescent="0.25">
      <c r="A2" s="3" t="s">
        <v>13</v>
      </c>
      <c r="B2" s="8" t="s">
        <v>32</v>
      </c>
      <c r="C2" s="8" t="s">
        <v>33</v>
      </c>
      <c r="D2" s="8" t="s">
        <v>34</v>
      </c>
      <c r="E2" s="8" t="s">
        <v>35</v>
      </c>
      <c r="F2" s="9" t="s">
        <v>37</v>
      </c>
    </row>
    <row r="3" spans="1:6" x14ac:dyDescent="0.25">
      <c r="A3" s="4" t="s">
        <v>0</v>
      </c>
      <c r="B3" s="4">
        <v>193</v>
      </c>
      <c r="C3" s="4">
        <v>104</v>
      </c>
      <c r="D3" s="4">
        <v>80</v>
      </c>
      <c r="E3" s="7">
        <v>47</v>
      </c>
      <c r="F3" s="4">
        <v>275</v>
      </c>
    </row>
    <row r="4" spans="1:6" x14ac:dyDescent="0.25">
      <c r="A4" s="4" t="s">
        <v>2</v>
      </c>
      <c r="B4" s="4">
        <v>71</v>
      </c>
      <c r="C4" s="4">
        <v>202</v>
      </c>
      <c r="D4" s="4">
        <v>54</v>
      </c>
      <c r="E4" s="4">
        <v>70</v>
      </c>
      <c r="F4" s="4">
        <v>193</v>
      </c>
    </row>
    <row r="5" spans="1:6" x14ac:dyDescent="0.25">
      <c r="A5" s="4" t="s">
        <v>3</v>
      </c>
      <c r="B5" s="4">
        <v>27</v>
      </c>
      <c r="C5" s="4">
        <v>14</v>
      </c>
      <c r="D5" s="7" t="s">
        <v>16</v>
      </c>
      <c r="E5" s="7" t="s">
        <v>16</v>
      </c>
      <c r="F5" s="4">
        <v>17</v>
      </c>
    </row>
    <row r="6" spans="1:6" x14ac:dyDescent="0.25">
      <c r="A6" s="4" t="s">
        <v>4</v>
      </c>
      <c r="B6" s="4">
        <v>15</v>
      </c>
      <c r="C6" s="4">
        <v>75</v>
      </c>
      <c r="D6" s="4">
        <v>88</v>
      </c>
      <c r="E6" s="7">
        <v>41</v>
      </c>
      <c r="F6" s="4">
        <v>321</v>
      </c>
    </row>
    <row r="7" spans="1:6" x14ac:dyDescent="0.25">
      <c r="A7" s="4" t="s">
        <v>5</v>
      </c>
      <c r="B7" s="4">
        <v>20</v>
      </c>
      <c r="C7" s="7" t="s">
        <v>16</v>
      </c>
      <c r="D7" s="4">
        <v>27</v>
      </c>
      <c r="E7" s="7" t="s">
        <v>16</v>
      </c>
      <c r="F7" s="4">
        <v>79</v>
      </c>
    </row>
    <row r="8" spans="1:6" x14ac:dyDescent="0.25">
      <c r="A8" s="4" t="s">
        <v>6</v>
      </c>
      <c r="B8" s="7" t="s">
        <v>16</v>
      </c>
      <c r="C8" s="7" t="s">
        <v>16</v>
      </c>
      <c r="D8" s="7" t="s">
        <v>16</v>
      </c>
      <c r="E8" s="4">
        <v>0</v>
      </c>
      <c r="F8" s="4">
        <v>14</v>
      </c>
    </row>
    <row r="9" spans="1:6" x14ac:dyDescent="0.25">
      <c r="A9" s="4" t="s">
        <v>11</v>
      </c>
      <c r="B9" s="4">
        <v>206</v>
      </c>
      <c r="C9" s="4">
        <v>315</v>
      </c>
      <c r="D9" s="4">
        <v>50</v>
      </c>
      <c r="E9" s="7">
        <v>60</v>
      </c>
      <c r="F9" s="4">
        <v>186</v>
      </c>
    </row>
    <row r="10" spans="1:6" x14ac:dyDescent="0.25">
      <c r="A10" s="4" t="s">
        <v>7</v>
      </c>
      <c r="B10" s="4">
        <v>879</v>
      </c>
      <c r="C10" s="4">
        <v>1478</v>
      </c>
      <c r="D10" s="4">
        <v>217</v>
      </c>
      <c r="E10" s="4">
        <v>370</v>
      </c>
      <c r="F10" s="4">
        <v>717</v>
      </c>
    </row>
    <row r="11" spans="1:6" x14ac:dyDescent="0.25">
      <c r="A11" s="4" t="s">
        <v>8</v>
      </c>
      <c r="B11" s="4">
        <v>20</v>
      </c>
      <c r="C11" s="7" t="s">
        <v>16</v>
      </c>
      <c r="D11" s="7" t="s">
        <v>16</v>
      </c>
      <c r="E11" s="7" t="s">
        <v>16</v>
      </c>
      <c r="F11" s="4">
        <v>13</v>
      </c>
    </row>
    <row r="12" spans="1:6" x14ac:dyDescent="0.25">
      <c r="A12" s="4" t="s">
        <v>9</v>
      </c>
      <c r="B12" s="7" t="s">
        <v>16</v>
      </c>
      <c r="C12" s="4">
        <v>13</v>
      </c>
      <c r="D12" s="7" t="s">
        <v>16</v>
      </c>
      <c r="E12" s="7" t="s">
        <v>16</v>
      </c>
      <c r="F12" s="7" t="s">
        <v>16</v>
      </c>
    </row>
    <row r="13" spans="1:6" x14ac:dyDescent="0.25">
      <c r="A13" s="4" t="s">
        <v>10</v>
      </c>
      <c r="B13" s="4">
        <v>13</v>
      </c>
      <c r="C13" s="7" t="s">
        <v>16</v>
      </c>
      <c r="D13" s="7" t="s">
        <v>16</v>
      </c>
      <c r="E13" s="7" t="s">
        <v>16</v>
      </c>
      <c r="F13" s="7" t="s">
        <v>16</v>
      </c>
    </row>
    <row r="14" spans="1:6" x14ac:dyDescent="0.25">
      <c r="A14" s="3" t="s">
        <v>15</v>
      </c>
      <c r="B14" s="4">
        <v>1459</v>
      </c>
      <c r="C14" s="4">
        <v>2227</v>
      </c>
      <c r="D14" s="4">
        <v>537</v>
      </c>
      <c r="E14" s="4">
        <v>606</v>
      </c>
      <c r="F14" s="4">
        <v>1831</v>
      </c>
    </row>
    <row r="16" spans="1:6" x14ac:dyDescent="0.25">
      <c r="A16" s="3" t="s">
        <v>26</v>
      </c>
      <c r="B16" s="4">
        <f>SUM(B14:F14)</f>
        <v>6660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 &amp; Notes</vt:lpstr>
      <vt:lpstr>1. Graduation</vt:lpstr>
      <vt:lpstr>2. Drop Out</vt:lpstr>
      <vt:lpstr>5. Educational Environment SA</vt:lpstr>
      <vt:lpstr>6. Educational Environment EC</vt:lpstr>
      <vt:lpstr>14. Post-School 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Chris</dc:creator>
  <cp:lastModifiedBy>Brown, Chris</cp:lastModifiedBy>
  <dcterms:created xsi:type="dcterms:W3CDTF">2021-05-10T03:31:33Z</dcterms:created>
  <dcterms:modified xsi:type="dcterms:W3CDTF">2021-05-10T07:00:08Z</dcterms:modified>
</cp:coreProperties>
</file>