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CTE\FISMIS\2021 Funds\FY21 CTED\FY21 CTED Annual Report\Samuel Folder\Course Completion\Completed\West-MEC\"/>
    </mc:Choice>
  </mc:AlternateContent>
  <xr:revisionPtr revIDLastSave="0" documentId="8_{DC7230AF-C6C0-4F58-93FF-387CF1EFC1A0}" xr6:coauthVersionLast="45" xr6:coauthVersionMax="45" xr10:uidLastSave="{00000000-0000-0000-0000-000000000000}"/>
  <bookViews>
    <workbookView xWindow="1725" yWindow="-13620" windowWidth="24240" windowHeight="13140" firstSheet="2" activeTab="3" xr2:uid="{00000000-000D-0000-FFFF-FFFF00000000}"/>
  </bookViews>
  <sheets>
    <sheet name="West-MEC" sheetId="1" r:id="rId1"/>
    <sheet name="Agua Fria Union HSD" sheetId="19" r:id="rId2"/>
    <sheet name="Buckeye Union HSD" sheetId="13" r:id="rId3"/>
    <sheet name="Deer Valley Unified SD" sheetId="22" r:id="rId4"/>
    <sheet name="Dysart Unified SD" sheetId="12" r:id="rId5"/>
    <sheet name="Glendale Union HSD" sheetId="15" r:id="rId6"/>
    <sheet name="Paradise Valley Unified SD" sheetId="14" r:id="rId7"/>
    <sheet name="Peoria Unified SD" sheetId="16" r:id="rId8"/>
    <sheet name="Saddle Mountain Unified SD" sheetId="21" r:id="rId9"/>
    <sheet name="Tolleson Union HSD" sheetId="17" r:id="rId10"/>
    <sheet name="Wickenburg Unified SD" sheetId="20" r:id="rId11"/>
  </sheets>
  <definedNames>
    <definedName name="_xlnm._FilterDatabase" localSheetId="1" hidden="1">'Agua Fria Union HSD'!$A$6:$J$6</definedName>
    <definedName name="_xlnm._FilterDatabase" localSheetId="2" hidden="1">'Buckeye Union HSD'!$A$6:$J$6</definedName>
    <definedName name="_xlnm._FilterDatabase" localSheetId="3" hidden="1">'Deer Valley Unified SD'!$A$6:$J$125</definedName>
    <definedName name="_xlnm._FilterDatabase" localSheetId="4" hidden="1">'Dysart Unified SD'!$A$6:$J$6</definedName>
    <definedName name="_xlnm._FilterDatabase" localSheetId="5" hidden="1">'Glendale Union HSD'!$A$6:$J$6</definedName>
    <definedName name="_xlnm._FilterDatabase" localSheetId="6" hidden="1">'Paradise Valley Unified SD'!$A$6:$J$54</definedName>
    <definedName name="_xlnm._FilterDatabase" localSheetId="7" hidden="1">'Peoria Unified SD'!$A$6:$J$6</definedName>
    <definedName name="_xlnm._FilterDatabase" localSheetId="9" hidden="1">'Tolleson Union HSD'!$A$6:$K$6</definedName>
    <definedName name="_xlnm._FilterDatabase" localSheetId="0" hidden="1">'West-MEC'!$A$6:$J$6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4" i="21" l="1"/>
  <c r="E14" i="21"/>
  <c r="D14" i="21"/>
  <c r="H13" i="21"/>
  <c r="F13" i="21"/>
  <c r="H12" i="21"/>
  <c r="F12" i="21"/>
  <c r="H11" i="21"/>
  <c r="F11" i="21"/>
  <c r="H10" i="21"/>
  <c r="F10" i="21"/>
  <c r="H9" i="21"/>
  <c r="F9" i="21"/>
  <c r="H8" i="21"/>
  <c r="F8" i="21"/>
  <c r="H7" i="21"/>
  <c r="F7" i="21"/>
  <c r="G19" i="20" l="1"/>
  <c r="E19" i="20"/>
  <c r="D19" i="20"/>
  <c r="H18" i="20"/>
  <c r="F18" i="20"/>
  <c r="H17" i="20"/>
  <c r="F17" i="20"/>
  <c r="H16" i="20"/>
  <c r="F16" i="20"/>
  <c r="H15" i="20"/>
  <c r="F15" i="20"/>
  <c r="H14" i="20"/>
  <c r="F14" i="20"/>
  <c r="H13" i="20"/>
  <c r="F13" i="20"/>
  <c r="H12" i="20"/>
  <c r="F12" i="20"/>
  <c r="H11" i="20"/>
  <c r="F11" i="20"/>
  <c r="H10" i="20"/>
  <c r="F10" i="20"/>
  <c r="H9" i="20"/>
  <c r="F9" i="20"/>
  <c r="H8" i="20"/>
  <c r="F8" i="20"/>
  <c r="H7" i="20"/>
  <c r="F7" i="20"/>
  <c r="G41" i="19"/>
  <c r="E41" i="19"/>
  <c r="D41" i="19"/>
  <c r="H40" i="19"/>
  <c r="F40" i="19"/>
  <c r="H39" i="19"/>
  <c r="F39" i="19"/>
  <c r="H38" i="19"/>
  <c r="F38" i="19"/>
  <c r="H37" i="19"/>
  <c r="F37" i="19"/>
  <c r="H36" i="19"/>
  <c r="F36" i="19"/>
  <c r="H35" i="19"/>
  <c r="F35" i="19"/>
  <c r="H34" i="19"/>
  <c r="F34" i="19"/>
  <c r="H33" i="19"/>
  <c r="F33" i="19"/>
  <c r="H32" i="19"/>
  <c r="F32" i="19"/>
  <c r="H31" i="19"/>
  <c r="F31" i="19"/>
  <c r="H30" i="19"/>
  <c r="F30" i="19"/>
  <c r="H29" i="19"/>
  <c r="F29" i="19"/>
  <c r="H28" i="19"/>
  <c r="F28" i="19"/>
  <c r="H27" i="19"/>
  <c r="F27" i="19"/>
  <c r="H26" i="19"/>
  <c r="F26" i="19"/>
  <c r="H25" i="19"/>
  <c r="F25" i="19"/>
  <c r="H24" i="19"/>
  <c r="F24" i="19"/>
  <c r="H23" i="19"/>
  <c r="F23" i="19"/>
  <c r="H22" i="19"/>
  <c r="F22" i="19"/>
  <c r="H21" i="19"/>
  <c r="F21" i="19"/>
  <c r="H20" i="19"/>
  <c r="F20" i="19"/>
  <c r="H19" i="19"/>
  <c r="F19" i="19"/>
  <c r="H18" i="19"/>
  <c r="F18" i="19"/>
  <c r="H17" i="19"/>
  <c r="F17" i="19"/>
  <c r="H16" i="19"/>
  <c r="F16" i="19"/>
  <c r="H15" i="19"/>
  <c r="F15" i="19"/>
  <c r="H14" i="19"/>
  <c r="F14" i="19"/>
  <c r="H13" i="19"/>
  <c r="F13" i="19"/>
  <c r="H12" i="19"/>
  <c r="F12" i="19"/>
  <c r="H11" i="19"/>
  <c r="F11" i="19"/>
  <c r="H10" i="19"/>
  <c r="F10" i="19"/>
  <c r="H9" i="19"/>
  <c r="F9" i="19"/>
  <c r="H8" i="19"/>
  <c r="F8" i="19"/>
  <c r="H7" i="19"/>
  <c r="F7" i="19"/>
  <c r="F113" i="16"/>
  <c r="G100" i="17"/>
  <c r="E100" i="17"/>
  <c r="D100" i="17"/>
  <c r="H99" i="17"/>
  <c r="F99" i="17"/>
  <c r="H98" i="17"/>
  <c r="F98" i="17"/>
  <c r="H97" i="17"/>
  <c r="F97" i="17"/>
  <c r="H96" i="17"/>
  <c r="F96" i="17"/>
  <c r="H95" i="17"/>
  <c r="F95" i="17"/>
  <c r="H94" i="17"/>
  <c r="F94" i="17"/>
  <c r="H93" i="17"/>
  <c r="F93" i="17"/>
  <c r="H92" i="17"/>
  <c r="F92" i="17"/>
  <c r="H91" i="17"/>
  <c r="F91" i="17"/>
  <c r="H90" i="17"/>
  <c r="F90" i="17"/>
  <c r="H89" i="17"/>
  <c r="F89" i="17"/>
  <c r="H88" i="17"/>
  <c r="F88" i="17"/>
  <c r="H87" i="17"/>
  <c r="F87" i="17"/>
  <c r="H86" i="17"/>
  <c r="F86" i="17"/>
  <c r="H85" i="17"/>
  <c r="F85" i="17"/>
  <c r="H84" i="17"/>
  <c r="F84" i="17"/>
  <c r="H83" i="17"/>
  <c r="F83" i="17"/>
  <c r="H82" i="17"/>
  <c r="F82" i="17"/>
  <c r="H81" i="17"/>
  <c r="F81" i="17"/>
  <c r="H80" i="17"/>
  <c r="F80" i="17"/>
  <c r="H79" i="17"/>
  <c r="F79" i="17"/>
  <c r="H78" i="17"/>
  <c r="F78" i="17"/>
  <c r="H77" i="17"/>
  <c r="F77" i="17"/>
  <c r="H76" i="17"/>
  <c r="F76" i="17"/>
  <c r="H75" i="17"/>
  <c r="F75" i="17"/>
  <c r="H74" i="17"/>
  <c r="F74" i="17"/>
  <c r="H73" i="17"/>
  <c r="F73" i="17"/>
  <c r="H72" i="17"/>
  <c r="F72" i="17"/>
  <c r="H71" i="17"/>
  <c r="F71" i="17"/>
  <c r="H70" i="17"/>
  <c r="F70" i="17"/>
  <c r="H69" i="17"/>
  <c r="F69" i="17"/>
  <c r="H68" i="17"/>
  <c r="F68" i="17"/>
  <c r="H67" i="17"/>
  <c r="F67" i="17"/>
  <c r="H66" i="17"/>
  <c r="F66" i="17"/>
  <c r="H65" i="17"/>
  <c r="F65" i="17"/>
  <c r="H64" i="17"/>
  <c r="F64" i="17"/>
  <c r="H63" i="17"/>
  <c r="F63" i="17"/>
  <c r="H62" i="17"/>
  <c r="F62" i="17"/>
  <c r="H61" i="17"/>
  <c r="F61" i="17"/>
  <c r="H60" i="17"/>
  <c r="F60" i="17"/>
  <c r="H59" i="17"/>
  <c r="F59" i="17"/>
  <c r="H58" i="17"/>
  <c r="F58" i="17"/>
  <c r="H57" i="17"/>
  <c r="F57" i="17"/>
  <c r="H56" i="17"/>
  <c r="F56" i="17"/>
  <c r="H55" i="17"/>
  <c r="F55" i="17"/>
  <c r="H54" i="17"/>
  <c r="F54" i="17"/>
  <c r="H53" i="17"/>
  <c r="F53" i="17"/>
  <c r="H52" i="17"/>
  <c r="F52" i="17"/>
  <c r="H51" i="17"/>
  <c r="F51" i="17"/>
  <c r="H50" i="17"/>
  <c r="F50" i="17"/>
  <c r="H49" i="17"/>
  <c r="F49" i="17"/>
  <c r="H48" i="17"/>
  <c r="F48" i="17"/>
  <c r="H47" i="17"/>
  <c r="F47" i="17"/>
  <c r="H46" i="17"/>
  <c r="F46" i="17"/>
  <c r="H45" i="17"/>
  <c r="F45" i="17"/>
  <c r="H44" i="17"/>
  <c r="F44" i="17"/>
  <c r="H43" i="17"/>
  <c r="F43" i="17"/>
  <c r="H42" i="17"/>
  <c r="F42" i="17"/>
  <c r="H41" i="17"/>
  <c r="F41" i="17"/>
  <c r="H40" i="17"/>
  <c r="F40" i="17"/>
  <c r="H39" i="17"/>
  <c r="F39" i="17"/>
  <c r="H38" i="17"/>
  <c r="F38" i="17"/>
  <c r="H37" i="17"/>
  <c r="F37" i="17"/>
  <c r="H36" i="17"/>
  <c r="F36" i="17"/>
  <c r="H35" i="17"/>
  <c r="F35" i="17"/>
  <c r="H34" i="17"/>
  <c r="F34" i="17"/>
  <c r="H33" i="17"/>
  <c r="F33" i="17"/>
  <c r="H32" i="17"/>
  <c r="F32" i="17"/>
  <c r="H31" i="17"/>
  <c r="F31" i="17"/>
  <c r="H30" i="17"/>
  <c r="F30" i="17"/>
  <c r="H29" i="17"/>
  <c r="F29" i="17"/>
  <c r="H28" i="17"/>
  <c r="F28" i="17"/>
  <c r="H27" i="17"/>
  <c r="F27" i="17"/>
  <c r="H26" i="17"/>
  <c r="F26" i="17"/>
  <c r="H25" i="17"/>
  <c r="F25" i="17"/>
  <c r="H24" i="17"/>
  <c r="F24" i="17"/>
  <c r="H23" i="17"/>
  <c r="F23" i="17"/>
  <c r="H22" i="17"/>
  <c r="F22" i="17"/>
  <c r="H21" i="17"/>
  <c r="F21" i="17"/>
  <c r="H20" i="17"/>
  <c r="F20" i="17"/>
  <c r="H19" i="17"/>
  <c r="F19" i="17"/>
  <c r="H18" i="17"/>
  <c r="F18" i="17"/>
  <c r="H17" i="17"/>
  <c r="F17" i="17"/>
  <c r="H16" i="17"/>
  <c r="F16" i="17"/>
  <c r="H15" i="17"/>
  <c r="F15" i="17"/>
  <c r="H14" i="17"/>
  <c r="F14" i="17"/>
  <c r="H13" i="17"/>
  <c r="F13" i="17"/>
  <c r="H12" i="17"/>
  <c r="F12" i="17"/>
  <c r="H11" i="17"/>
  <c r="F11" i="17"/>
  <c r="H10" i="17"/>
  <c r="F10" i="17"/>
  <c r="H9" i="17"/>
  <c r="F9" i="17"/>
  <c r="H8" i="17"/>
  <c r="F8" i="17"/>
  <c r="H7" i="17"/>
  <c r="F7" i="17"/>
  <c r="F7" i="16"/>
  <c r="H7" i="16"/>
  <c r="F8" i="16"/>
  <c r="H8" i="16"/>
  <c r="F9" i="16"/>
  <c r="H9" i="16"/>
  <c r="F10" i="16"/>
  <c r="H10" i="16"/>
  <c r="F11" i="16"/>
  <c r="H11" i="16"/>
  <c r="F12" i="16"/>
  <c r="H12" i="16"/>
  <c r="F13" i="16"/>
  <c r="H13" i="16"/>
  <c r="F14" i="16"/>
  <c r="H14" i="16"/>
  <c r="F15" i="16"/>
  <c r="H15" i="16"/>
  <c r="F16" i="16"/>
  <c r="H16" i="16"/>
  <c r="F17" i="16"/>
  <c r="H17" i="16"/>
  <c r="F18" i="16"/>
  <c r="H18" i="16"/>
  <c r="F19" i="16"/>
  <c r="H19" i="16"/>
  <c r="F20" i="16"/>
  <c r="H20" i="16"/>
  <c r="F21" i="16"/>
  <c r="H21" i="16"/>
  <c r="F22" i="16"/>
  <c r="H22" i="16"/>
  <c r="F23" i="16"/>
  <c r="H23" i="16"/>
  <c r="F24" i="16"/>
  <c r="H24" i="16"/>
  <c r="F25" i="16"/>
  <c r="H25" i="16"/>
  <c r="F26" i="16"/>
  <c r="H26" i="16"/>
  <c r="F27" i="16"/>
  <c r="H27" i="16"/>
  <c r="F28" i="16"/>
  <c r="H28" i="16"/>
  <c r="F29" i="16"/>
  <c r="H29" i="16"/>
  <c r="F30" i="16"/>
  <c r="H30" i="16"/>
  <c r="F31" i="16"/>
  <c r="H31" i="16"/>
  <c r="F32" i="16"/>
  <c r="H32" i="16"/>
  <c r="F33" i="16"/>
  <c r="H33" i="16"/>
  <c r="F34" i="16"/>
  <c r="H34" i="16"/>
  <c r="F35" i="16"/>
  <c r="H35" i="16"/>
  <c r="F36" i="16"/>
  <c r="H36" i="16"/>
  <c r="F37" i="16"/>
  <c r="H37" i="16"/>
  <c r="F38" i="16"/>
  <c r="H38" i="16"/>
  <c r="F39" i="16"/>
  <c r="H39" i="16"/>
  <c r="F40" i="16"/>
  <c r="H40" i="16"/>
  <c r="F41" i="16"/>
  <c r="H41" i="16"/>
  <c r="F42" i="16"/>
  <c r="H42" i="16"/>
  <c r="F43" i="16"/>
  <c r="H43" i="16"/>
  <c r="F44" i="16"/>
  <c r="H44" i="16"/>
  <c r="F45" i="16"/>
  <c r="H45" i="16"/>
  <c r="F46" i="16"/>
  <c r="H46" i="16"/>
  <c r="F47" i="16"/>
  <c r="H47" i="16"/>
  <c r="F48" i="16"/>
  <c r="H48" i="16"/>
  <c r="F49" i="16"/>
  <c r="H49" i="16"/>
  <c r="F50" i="16"/>
  <c r="H50" i="16"/>
  <c r="F51" i="16"/>
  <c r="H51" i="16"/>
  <c r="F52" i="16"/>
  <c r="H52" i="16"/>
  <c r="F53" i="16"/>
  <c r="H53" i="16"/>
  <c r="F54" i="16"/>
  <c r="H54" i="16"/>
  <c r="F55" i="16"/>
  <c r="H55" i="16"/>
  <c r="F56" i="16"/>
  <c r="H56" i="16"/>
  <c r="F57" i="16"/>
  <c r="H57" i="16"/>
  <c r="F58" i="16"/>
  <c r="H58" i="16"/>
  <c r="F59" i="16"/>
  <c r="H59" i="16"/>
  <c r="F60" i="16"/>
  <c r="H60" i="16"/>
  <c r="F61" i="16"/>
  <c r="H61" i="16"/>
  <c r="F62" i="16"/>
  <c r="H62" i="16"/>
  <c r="F63" i="16"/>
  <c r="H63" i="16"/>
  <c r="F64" i="16"/>
  <c r="H64" i="16"/>
  <c r="F65" i="16"/>
  <c r="H65" i="16"/>
  <c r="F66" i="16"/>
  <c r="H66" i="16"/>
  <c r="F67" i="16"/>
  <c r="H67" i="16"/>
  <c r="F68" i="16"/>
  <c r="H68" i="16"/>
  <c r="F69" i="16"/>
  <c r="H69" i="16"/>
  <c r="F70" i="16"/>
  <c r="H70" i="16"/>
  <c r="F71" i="16"/>
  <c r="H71" i="16"/>
  <c r="F72" i="16"/>
  <c r="H72" i="16"/>
  <c r="F73" i="16"/>
  <c r="H73" i="16"/>
  <c r="F74" i="16"/>
  <c r="H74" i="16"/>
  <c r="F75" i="16"/>
  <c r="H75" i="16"/>
  <c r="F76" i="16"/>
  <c r="H76" i="16"/>
  <c r="F77" i="16"/>
  <c r="H77" i="16"/>
  <c r="F78" i="16"/>
  <c r="H78" i="16"/>
  <c r="F79" i="16"/>
  <c r="H79" i="16"/>
  <c r="F80" i="16"/>
  <c r="H80" i="16"/>
  <c r="F81" i="16"/>
  <c r="H81" i="16"/>
  <c r="F82" i="16"/>
  <c r="H82" i="16"/>
  <c r="F83" i="16"/>
  <c r="H83" i="16"/>
  <c r="F84" i="16"/>
  <c r="H84" i="16"/>
  <c r="F85" i="16"/>
  <c r="H85" i="16"/>
  <c r="F86" i="16"/>
  <c r="H86" i="16"/>
  <c r="F87" i="16"/>
  <c r="H87" i="16"/>
  <c r="F88" i="16"/>
  <c r="H88" i="16"/>
  <c r="F89" i="16"/>
  <c r="H89" i="16"/>
  <c r="F90" i="16"/>
  <c r="H90" i="16"/>
  <c r="F91" i="16"/>
  <c r="H91" i="16"/>
  <c r="F92" i="16"/>
  <c r="H92" i="16"/>
  <c r="F93" i="16"/>
  <c r="H93" i="16"/>
  <c r="F94" i="16"/>
  <c r="H94" i="16"/>
  <c r="F95" i="16"/>
  <c r="H95" i="16"/>
  <c r="F96" i="16"/>
  <c r="H96" i="16"/>
  <c r="F97" i="16"/>
  <c r="H97" i="16"/>
  <c r="F98" i="16"/>
  <c r="H98" i="16"/>
  <c r="F99" i="16"/>
  <c r="H99" i="16"/>
  <c r="F100" i="16"/>
  <c r="H100" i="16"/>
  <c r="F101" i="16"/>
  <c r="H101" i="16"/>
  <c r="F102" i="16"/>
  <c r="H102" i="16"/>
  <c r="F103" i="16"/>
  <c r="H103" i="16"/>
  <c r="F104" i="16"/>
  <c r="H104" i="16"/>
  <c r="F105" i="16"/>
  <c r="H105" i="16"/>
  <c r="F106" i="16"/>
  <c r="H106" i="16"/>
  <c r="F107" i="16"/>
  <c r="H107" i="16"/>
  <c r="F108" i="16"/>
  <c r="H108" i="16"/>
  <c r="F109" i="16"/>
  <c r="H109" i="16"/>
  <c r="F110" i="16"/>
  <c r="H110" i="16"/>
  <c r="F111" i="16"/>
  <c r="H111" i="16"/>
  <c r="F112" i="16"/>
  <c r="H112" i="16"/>
  <c r="H113" i="16"/>
  <c r="F114" i="16"/>
  <c r="H114" i="16"/>
  <c r="F115" i="16"/>
  <c r="H115" i="16"/>
  <c r="F116" i="16"/>
  <c r="H116" i="16"/>
  <c r="F117" i="16"/>
  <c r="H117" i="16"/>
  <c r="F118" i="16"/>
  <c r="H118" i="16"/>
  <c r="F119" i="16"/>
  <c r="H119" i="16"/>
  <c r="F120" i="16"/>
  <c r="H120" i="16"/>
  <c r="F121" i="16"/>
  <c r="H121" i="16"/>
  <c r="F122" i="16"/>
  <c r="H122" i="16"/>
  <c r="F123" i="16"/>
  <c r="H123" i="16"/>
  <c r="F124" i="16"/>
  <c r="H124" i="16"/>
  <c r="F125" i="16"/>
  <c r="H125" i="16"/>
  <c r="F126" i="16"/>
  <c r="H126" i="16"/>
  <c r="F127" i="16"/>
  <c r="H127" i="16"/>
  <c r="F128" i="16"/>
  <c r="H128" i="16"/>
  <c r="F129" i="16"/>
  <c r="H129" i="16"/>
  <c r="F130" i="16"/>
  <c r="H130" i="16"/>
  <c r="F131" i="16"/>
  <c r="H131" i="16"/>
  <c r="F132" i="16"/>
  <c r="H132" i="16"/>
  <c r="F133" i="16"/>
  <c r="H133" i="16"/>
  <c r="F134" i="16"/>
  <c r="H134" i="16"/>
  <c r="F135" i="16"/>
  <c r="H135" i="16"/>
  <c r="F136" i="16"/>
  <c r="H136" i="16"/>
  <c r="F137" i="16"/>
  <c r="H137" i="16"/>
  <c r="F138" i="16"/>
  <c r="H138" i="16"/>
  <c r="F139" i="16"/>
  <c r="H139" i="16"/>
  <c r="F140" i="16"/>
  <c r="H140" i="16"/>
  <c r="F141" i="16"/>
  <c r="H141" i="16"/>
  <c r="F142" i="16"/>
  <c r="H142" i="16"/>
  <c r="F143" i="16"/>
  <c r="H143" i="16"/>
  <c r="F144" i="16"/>
  <c r="H144" i="16"/>
  <c r="F145" i="16"/>
  <c r="H145" i="16"/>
  <c r="F146" i="16"/>
  <c r="H146" i="16"/>
  <c r="F147" i="16"/>
  <c r="H147" i="16"/>
  <c r="F148" i="16"/>
  <c r="H148" i="16"/>
  <c r="F149" i="16"/>
  <c r="H149" i="16"/>
  <c r="F150" i="16"/>
  <c r="H150" i="16"/>
  <c r="F151" i="16"/>
  <c r="H151" i="16"/>
  <c r="F152" i="16"/>
  <c r="H152" i="16"/>
  <c r="F153" i="16"/>
  <c r="H153" i="16"/>
  <c r="F154" i="16"/>
  <c r="H154" i="16"/>
  <c r="F155" i="16"/>
  <c r="H155" i="16"/>
  <c r="F156" i="16"/>
  <c r="H156" i="16"/>
  <c r="F157" i="16"/>
  <c r="H157" i="16"/>
  <c r="F158" i="16"/>
  <c r="H158" i="16"/>
  <c r="F159" i="16"/>
  <c r="H159" i="16"/>
  <c r="F160" i="16"/>
  <c r="H160" i="16"/>
  <c r="F161" i="16"/>
  <c r="H161" i="16"/>
  <c r="F162" i="16"/>
  <c r="H162" i="16"/>
  <c r="F163" i="16"/>
  <c r="H163" i="16"/>
  <c r="F164" i="16"/>
  <c r="H164" i="16"/>
  <c r="F165" i="16"/>
  <c r="H165" i="16"/>
  <c r="F166" i="16"/>
  <c r="H166" i="16"/>
  <c r="F167" i="16"/>
  <c r="H167" i="16"/>
  <c r="F168" i="16"/>
  <c r="H168" i="16"/>
  <c r="F169" i="16"/>
  <c r="H169" i="16"/>
  <c r="F170" i="16"/>
  <c r="H170" i="16"/>
  <c r="F171" i="16"/>
  <c r="H171" i="16"/>
  <c r="F172" i="16"/>
  <c r="H172" i="16"/>
  <c r="F173" i="16"/>
  <c r="H173" i="16"/>
  <c r="F174" i="16"/>
  <c r="H174" i="16"/>
  <c r="F175" i="16"/>
  <c r="H175" i="16"/>
  <c r="F176" i="16"/>
  <c r="H176" i="16"/>
  <c r="F177" i="16"/>
  <c r="H177" i="16"/>
  <c r="F178" i="16"/>
  <c r="H178" i="16"/>
  <c r="F179" i="16"/>
  <c r="H179" i="16"/>
  <c r="F180" i="16"/>
  <c r="H180" i="16"/>
  <c r="F181" i="16"/>
  <c r="H181" i="16"/>
  <c r="F182" i="16"/>
  <c r="H182" i="16"/>
  <c r="F183" i="16"/>
  <c r="H183" i="16"/>
  <c r="F184" i="16"/>
  <c r="H184" i="16"/>
  <c r="F185" i="16"/>
  <c r="H185" i="16"/>
  <c r="F186" i="16"/>
  <c r="H186" i="16"/>
  <c r="F187" i="16"/>
  <c r="H187" i="16"/>
  <c r="F188" i="16"/>
  <c r="H188" i="16"/>
  <c r="F189" i="16"/>
  <c r="H189" i="16"/>
  <c r="F190" i="16"/>
  <c r="H190" i="16"/>
  <c r="F191" i="16"/>
  <c r="H191" i="16"/>
  <c r="F192" i="16"/>
  <c r="H192" i="16"/>
  <c r="D193" i="16"/>
  <c r="E193" i="16"/>
  <c r="G193" i="16"/>
  <c r="G118" i="15"/>
  <c r="E118" i="15"/>
  <c r="D118" i="15"/>
  <c r="H117" i="15"/>
  <c r="F117" i="15"/>
  <c r="H116" i="15"/>
  <c r="F116" i="15"/>
  <c r="H115" i="15"/>
  <c r="F115" i="15"/>
  <c r="H114" i="15"/>
  <c r="F114" i="15"/>
  <c r="H113" i="15"/>
  <c r="F113" i="15"/>
  <c r="H112" i="15"/>
  <c r="F112" i="15"/>
  <c r="H111" i="15"/>
  <c r="F111" i="15"/>
  <c r="H110" i="15"/>
  <c r="F110" i="15"/>
  <c r="H109" i="15"/>
  <c r="F109" i="15"/>
  <c r="H108" i="15"/>
  <c r="F108" i="15"/>
  <c r="H107" i="15"/>
  <c r="F107" i="15"/>
  <c r="H106" i="15"/>
  <c r="F106" i="15"/>
  <c r="H105" i="15"/>
  <c r="F105" i="15"/>
  <c r="H104" i="15"/>
  <c r="F104" i="15"/>
  <c r="H103" i="15"/>
  <c r="F103" i="15"/>
  <c r="H102" i="15"/>
  <c r="F102" i="15"/>
  <c r="H101" i="15"/>
  <c r="F101" i="15"/>
  <c r="H100" i="15"/>
  <c r="F100" i="15"/>
  <c r="H99" i="15"/>
  <c r="F99" i="15"/>
  <c r="H98" i="15"/>
  <c r="F98" i="15"/>
  <c r="H97" i="15"/>
  <c r="F97" i="15"/>
  <c r="H96" i="15"/>
  <c r="F96" i="15"/>
  <c r="H95" i="15"/>
  <c r="F95" i="15"/>
  <c r="H93" i="15"/>
  <c r="F93" i="15"/>
  <c r="H92" i="15"/>
  <c r="F92" i="15"/>
  <c r="H91" i="15"/>
  <c r="F91" i="15"/>
  <c r="H90" i="15"/>
  <c r="F90" i="15"/>
  <c r="H89" i="15"/>
  <c r="F89" i="15"/>
  <c r="H88" i="15"/>
  <c r="F88" i="15"/>
  <c r="H87" i="15"/>
  <c r="F87" i="15"/>
  <c r="H86" i="15"/>
  <c r="F86" i="15"/>
  <c r="H85" i="15"/>
  <c r="F85" i="15"/>
  <c r="H84" i="15"/>
  <c r="F84" i="15"/>
  <c r="H83" i="15"/>
  <c r="F83" i="15"/>
  <c r="H82" i="15"/>
  <c r="F82" i="15"/>
  <c r="H81" i="15"/>
  <c r="F81" i="15"/>
  <c r="H80" i="15"/>
  <c r="F80" i="15"/>
  <c r="H79" i="15"/>
  <c r="F79" i="15"/>
  <c r="H78" i="15"/>
  <c r="F78" i="15"/>
  <c r="H77" i="15"/>
  <c r="F77" i="15"/>
  <c r="H76" i="15"/>
  <c r="F76" i="15"/>
  <c r="H75" i="15"/>
  <c r="F75" i="15"/>
  <c r="H74" i="15"/>
  <c r="F74" i="15"/>
  <c r="H73" i="15"/>
  <c r="F73" i="15"/>
  <c r="H72" i="15"/>
  <c r="F72" i="15"/>
  <c r="H71" i="15"/>
  <c r="F71" i="15"/>
  <c r="H70" i="15"/>
  <c r="F70" i="15"/>
  <c r="H69" i="15"/>
  <c r="F69" i="15"/>
  <c r="H68" i="15"/>
  <c r="F68" i="15"/>
  <c r="H67" i="15"/>
  <c r="F67" i="15"/>
  <c r="H66" i="15"/>
  <c r="F66" i="15"/>
  <c r="H65" i="15"/>
  <c r="F65" i="15"/>
  <c r="H64" i="15"/>
  <c r="F64" i="15"/>
  <c r="H63" i="15"/>
  <c r="F63" i="15"/>
  <c r="H62" i="15"/>
  <c r="F62" i="15"/>
  <c r="H61" i="15"/>
  <c r="F61" i="15"/>
  <c r="H60" i="15"/>
  <c r="F60" i="15"/>
  <c r="H59" i="15"/>
  <c r="F59" i="15"/>
  <c r="H58" i="15"/>
  <c r="F58" i="15"/>
  <c r="H57" i="15"/>
  <c r="F57" i="15"/>
  <c r="H56" i="15"/>
  <c r="F56" i="15"/>
  <c r="H54" i="15"/>
  <c r="F54" i="15"/>
  <c r="H53" i="15"/>
  <c r="H52" i="15"/>
  <c r="F52" i="15"/>
  <c r="H51" i="15"/>
  <c r="F51" i="15"/>
  <c r="H50" i="15"/>
  <c r="F50" i="15"/>
  <c r="H49" i="15"/>
  <c r="F49" i="15"/>
  <c r="H48" i="15"/>
  <c r="F48" i="15"/>
  <c r="H47" i="15"/>
  <c r="F47" i="15"/>
  <c r="H46" i="15"/>
  <c r="F46" i="15"/>
  <c r="H45" i="15"/>
  <c r="F45" i="15"/>
  <c r="H44" i="15"/>
  <c r="F44" i="15"/>
  <c r="H43" i="15"/>
  <c r="F43" i="15"/>
  <c r="H42" i="15"/>
  <c r="F42" i="15"/>
  <c r="H41" i="15"/>
  <c r="F41" i="15"/>
  <c r="H40" i="15"/>
  <c r="F40" i="15"/>
  <c r="H39" i="15"/>
  <c r="F39" i="15"/>
  <c r="H38" i="15"/>
  <c r="F38" i="15"/>
  <c r="H37" i="15"/>
  <c r="F37" i="15"/>
  <c r="H36" i="15"/>
  <c r="F36" i="15"/>
  <c r="H35" i="15"/>
  <c r="F35" i="15"/>
  <c r="H34" i="15"/>
  <c r="F34" i="15"/>
  <c r="H33" i="15"/>
  <c r="F33" i="15"/>
  <c r="H32" i="15"/>
  <c r="F32" i="15"/>
  <c r="H31" i="15"/>
  <c r="F31" i="15"/>
  <c r="H30" i="15"/>
  <c r="F30" i="15"/>
  <c r="H29" i="15"/>
  <c r="F29" i="15"/>
  <c r="H28" i="15"/>
  <c r="F28" i="15"/>
  <c r="H27" i="15"/>
  <c r="F27" i="15"/>
  <c r="H26" i="15"/>
  <c r="F26" i="15"/>
  <c r="H25" i="15"/>
  <c r="F25" i="15"/>
  <c r="H24" i="15"/>
  <c r="F24" i="15"/>
  <c r="H23" i="15"/>
  <c r="F23" i="15"/>
  <c r="H22" i="15"/>
  <c r="F22" i="15"/>
  <c r="H21" i="15"/>
  <c r="F21" i="15"/>
  <c r="H20" i="15"/>
  <c r="F20" i="15"/>
  <c r="H19" i="15"/>
  <c r="F19" i="15"/>
  <c r="H18" i="15"/>
  <c r="F18" i="15"/>
  <c r="H17" i="15"/>
  <c r="F17" i="15"/>
  <c r="H16" i="15"/>
  <c r="F16" i="15"/>
  <c r="H15" i="15"/>
  <c r="F15" i="15"/>
  <c r="H14" i="15"/>
  <c r="F14" i="15"/>
  <c r="H13" i="15"/>
  <c r="F13" i="15"/>
  <c r="H12" i="15"/>
  <c r="F12" i="15"/>
  <c r="H11" i="15"/>
  <c r="F11" i="15"/>
  <c r="H10" i="15"/>
  <c r="F10" i="15"/>
  <c r="H9" i="15"/>
  <c r="F9" i="15"/>
  <c r="H8" i="15"/>
  <c r="F8" i="15"/>
  <c r="H7" i="15"/>
  <c r="F7" i="15"/>
  <c r="G54" i="14"/>
  <c r="E54" i="14"/>
  <c r="D54" i="14"/>
  <c r="H53" i="14"/>
  <c r="F53" i="14"/>
  <c r="H52" i="14"/>
  <c r="F52" i="14"/>
  <c r="H51" i="14"/>
  <c r="F51" i="14"/>
  <c r="H50" i="14"/>
  <c r="F50" i="14"/>
  <c r="H49" i="14"/>
  <c r="F49" i="14"/>
  <c r="H48" i="14"/>
  <c r="F48" i="14"/>
  <c r="H47" i="14"/>
  <c r="F47" i="14"/>
  <c r="H46" i="14"/>
  <c r="F46" i="14"/>
  <c r="H45" i="14"/>
  <c r="F45" i="14"/>
  <c r="H44" i="14"/>
  <c r="F44" i="14"/>
  <c r="H43" i="14"/>
  <c r="F43" i="14"/>
  <c r="H42" i="14"/>
  <c r="F42" i="14"/>
  <c r="H41" i="14"/>
  <c r="F41" i="14"/>
  <c r="H40" i="14"/>
  <c r="F40" i="14"/>
  <c r="H39" i="14"/>
  <c r="F39" i="14"/>
  <c r="H38" i="14"/>
  <c r="F38" i="14"/>
  <c r="H37" i="14"/>
  <c r="F37" i="14"/>
  <c r="H36" i="14"/>
  <c r="F36" i="14"/>
  <c r="H35" i="14"/>
  <c r="F35" i="14"/>
  <c r="H34" i="14"/>
  <c r="F34" i="14"/>
  <c r="H33" i="14"/>
  <c r="F33" i="14"/>
  <c r="H32" i="14"/>
  <c r="F32" i="14"/>
  <c r="H31" i="14"/>
  <c r="F31" i="14"/>
  <c r="H30" i="14"/>
  <c r="F30" i="14"/>
  <c r="H29" i="14"/>
  <c r="F29" i="14"/>
  <c r="H28" i="14"/>
  <c r="F28" i="14"/>
  <c r="H27" i="14"/>
  <c r="F27" i="14"/>
  <c r="H26" i="14"/>
  <c r="F26" i="14"/>
  <c r="H25" i="14"/>
  <c r="F25" i="14"/>
  <c r="H24" i="14"/>
  <c r="F24" i="14"/>
  <c r="H23" i="14"/>
  <c r="F23" i="14"/>
  <c r="H22" i="14"/>
  <c r="F22" i="14"/>
  <c r="H21" i="14"/>
  <c r="F21" i="14"/>
  <c r="H20" i="14"/>
  <c r="F20" i="14"/>
  <c r="H19" i="14"/>
  <c r="F19" i="14"/>
  <c r="H18" i="14"/>
  <c r="F18" i="14"/>
  <c r="H17" i="14"/>
  <c r="F17" i="14"/>
  <c r="H16" i="14"/>
  <c r="F16" i="14"/>
  <c r="H15" i="14"/>
  <c r="F15" i="14"/>
  <c r="H14" i="14"/>
  <c r="F14" i="14"/>
  <c r="H13" i="14"/>
  <c r="F13" i="14"/>
  <c r="H12" i="14"/>
  <c r="F12" i="14"/>
  <c r="H11" i="14"/>
  <c r="F11" i="14"/>
  <c r="H10" i="14"/>
  <c r="F10" i="14"/>
  <c r="H9" i="14"/>
  <c r="F9" i="14"/>
  <c r="H8" i="14"/>
  <c r="F8" i="14"/>
  <c r="H7" i="14"/>
  <c r="F7" i="14"/>
  <c r="H22" i="1"/>
  <c r="F22" i="1"/>
  <c r="G41" i="1"/>
  <c r="D41" i="1"/>
  <c r="E41" i="1"/>
  <c r="F28" i="1"/>
  <c r="H28" i="1"/>
  <c r="F29" i="1"/>
  <c r="H29" i="1"/>
  <c r="F30" i="1"/>
  <c r="H30" i="1"/>
  <c r="F31" i="1"/>
  <c r="H31" i="1"/>
  <c r="F32" i="1"/>
  <c r="H32" i="1"/>
  <c r="F33" i="1"/>
  <c r="H33" i="1"/>
  <c r="F34" i="1"/>
  <c r="H34" i="1"/>
  <c r="F35" i="1"/>
  <c r="H35" i="1"/>
  <c r="F36" i="1"/>
  <c r="H36" i="1"/>
  <c r="F37" i="1"/>
  <c r="H37" i="1"/>
  <c r="F38" i="1"/>
  <c r="H38" i="1"/>
  <c r="F39" i="1"/>
  <c r="H39" i="1"/>
  <c r="F40" i="1"/>
  <c r="H40" i="1"/>
  <c r="H25" i="12"/>
  <c r="H29" i="12"/>
  <c r="H30" i="12"/>
  <c r="H31" i="12"/>
  <c r="G45" i="13"/>
  <c r="E45" i="13"/>
  <c r="D45" i="13"/>
  <c r="H44" i="13"/>
  <c r="F44" i="13"/>
  <c r="H43" i="13"/>
  <c r="F43" i="13"/>
  <c r="H42" i="13"/>
  <c r="F42" i="13"/>
  <c r="H41" i="13"/>
  <c r="F41" i="13"/>
  <c r="H40" i="13"/>
  <c r="F40" i="13"/>
  <c r="H39" i="13"/>
  <c r="F39" i="13"/>
  <c r="H38" i="13"/>
  <c r="F38" i="13"/>
  <c r="H37" i="13"/>
  <c r="F37" i="13"/>
  <c r="H36" i="13"/>
  <c r="F36" i="13"/>
  <c r="H35" i="13"/>
  <c r="F35" i="13"/>
  <c r="H34" i="13"/>
  <c r="F34" i="13"/>
  <c r="H33" i="13"/>
  <c r="F33" i="13"/>
  <c r="H32" i="13"/>
  <c r="F32" i="13"/>
  <c r="H31" i="13"/>
  <c r="F31" i="13"/>
  <c r="H30" i="13"/>
  <c r="F30" i="13"/>
  <c r="H29" i="13"/>
  <c r="F29" i="13"/>
  <c r="H28" i="13"/>
  <c r="F28" i="13"/>
  <c r="H27" i="13"/>
  <c r="F27" i="13"/>
  <c r="H26" i="13"/>
  <c r="F26" i="13"/>
  <c r="H25" i="13"/>
  <c r="F25" i="13"/>
  <c r="H24" i="13"/>
  <c r="F24" i="13"/>
  <c r="H23" i="13"/>
  <c r="F23" i="13"/>
  <c r="H22" i="13"/>
  <c r="F22" i="13"/>
  <c r="H21" i="13"/>
  <c r="F21" i="13"/>
  <c r="H20" i="13"/>
  <c r="F20" i="13"/>
  <c r="H19" i="13"/>
  <c r="F19" i="13"/>
  <c r="H18" i="13"/>
  <c r="F18" i="13"/>
  <c r="H17" i="13"/>
  <c r="F17" i="13"/>
  <c r="H16" i="13"/>
  <c r="F16" i="13"/>
  <c r="H15" i="13"/>
  <c r="F15" i="13"/>
  <c r="H14" i="13"/>
  <c r="F14" i="13"/>
  <c r="H13" i="13"/>
  <c r="F13" i="13"/>
  <c r="H12" i="13"/>
  <c r="F12" i="13"/>
  <c r="H11" i="13"/>
  <c r="F11" i="13"/>
  <c r="H10" i="13"/>
  <c r="F10" i="13"/>
  <c r="H9" i="13"/>
  <c r="F9" i="13"/>
  <c r="H8" i="13"/>
  <c r="F8" i="13"/>
  <c r="H7" i="13"/>
  <c r="F7" i="13"/>
  <c r="G38" i="12"/>
  <c r="H38" i="12" s="1"/>
  <c r="E38" i="12"/>
  <c r="F38" i="12" s="1"/>
  <c r="D38" i="12"/>
  <c r="H37" i="12"/>
  <c r="F37" i="12"/>
  <c r="H36" i="12"/>
  <c r="F36" i="12"/>
  <c r="H35" i="12"/>
  <c r="F35" i="12"/>
  <c r="H34" i="12"/>
  <c r="F34" i="12"/>
  <c r="H33" i="12"/>
  <c r="F33" i="12"/>
  <c r="H32" i="12"/>
  <c r="F32" i="12"/>
  <c r="F31" i="12"/>
  <c r="F30" i="12"/>
  <c r="F29" i="12"/>
  <c r="H28" i="12"/>
  <c r="F28" i="12"/>
  <c r="H27" i="12"/>
  <c r="F27" i="12"/>
  <c r="H26" i="12"/>
  <c r="F26" i="12"/>
  <c r="F25" i="12"/>
  <c r="H24" i="12"/>
  <c r="F24" i="12"/>
  <c r="H23" i="12"/>
  <c r="F23" i="12"/>
  <c r="H22" i="12"/>
  <c r="F22" i="12"/>
  <c r="H21" i="12"/>
  <c r="F21" i="12"/>
  <c r="H20" i="12"/>
  <c r="F20" i="12"/>
  <c r="H19" i="12"/>
  <c r="F19" i="12"/>
  <c r="H18" i="12"/>
  <c r="F18" i="12"/>
  <c r="H17" i="12"/>
  <c r="F17" i="12"/>
  <c r="H16" i="12"/>
  <c r="F16" i="12"/>
  <c r="H15" i="12"/>
  <c r="F15" i="12"/>
  <c r="H14" i="12"/>
  <c r="F14" i="12"/>
  <c r="H13" i="12"/>
  <c r="F13" i="12"/>
  <c r="H12" i="12"/>
  <c r="F12" i="12"/>
  <c r="H11" i="12"/>
  <c r="F11" i="12"/>
  <c r="H10" i="12"/>
  <c r="F10" i="12"/>
  <c r="H9" i="12"/>
  <c r="F9" i="12"/>
  <c r="H8" i="12"/>
  <c r="F8" i="12"/>
  <c r="H7" i="12"/>
  <c r="F7" i="12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3" i="1"/>
  <c r="H24" i="1"/>
  <c r="H25" i="1"/>
  <c r="H26" i="1"/>
  <c r="H2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3" i="1"/>
  <c r="F24" i="1"/>
  <c r="F25" i="1"/>
  <c r="F26" i="1"/>
  <c r="F27" i="1"/>
  <c r="H7" i="1"/>
  <c r="F7" i="1"/>
</calcChain>
</file>

<file path=xl/sharedStrings.xml><?xml version="1.0" encoding="utf-8"?>
<sst xmlns="http://schemas.openxmlformats.org/spreadsheetml/2006/main" count="922" uniqueCount="180">
  <si>
    <t>Location</t>
  </si>
  <si>
    <t>Program Name</t>
  </si>
  <si>
    <t>Percentage B/A</t>
  </si>
  <si>
    <t xml:space="preserve"> </t>
  </si>
  <si>
    <t>Construction Technologies</t>
  </si>
  <si>
    <t>Nursing Services</t>
  </si>
  <si>
    <t>Medical Assisting Services</t>
  </si>
  <si>
    <t>Cosmetology &amp; Related Personal Grooming Services</t>
  </si>
  <si>
    <t>Culinary Arts</t>
  </si>
  <si>
    <t>Early Childhood Education</t>
  </si>
  <si>
    <t>Fire Service</t>
  </si>
  <si>
    <t>Automotive Technologies</t>
  </si>
  <si>
    <t>Sports Medicine &amp; Rehabilitation Services</t>
  </si>
  <si>
    <t>Digital Photography</t>
  </si>
  <si>
    <t>Graphic &amp; Web Design</t>
  </si>
  <si>
    <t>Welding Technologies</t>
  </si>
  <si>
    <t>Digital Communications</t>
  </si>
  <si>
    <t>Education Professions</t>
  </si>
  <si>
    <t>Automotive Collision Repair</t>
  </si>
  <si>
    <t>Diesel Engine Repair</t>
  </si>
  <si>
    <t>Emergency Medical Services</t>
  </si>
  <si>
    <t>Fashion Design &amp; Merchandising</t>
  </si>
  <si>
    <t>Film &amp; TV</t>
  </si>
  <si>
    <t>Heating Ventilation &amp; Air Conditioning</t>
  </si>
  <si>
    <t>Law, Public Safety &amp; Security</t>
  </si>
  <si>
    <t>Pharmacy Support Services</t>
  </si>
  <si>
    <t>Precision Machining</t>
  </si>
  <si>
    <t>Software Development</t>
  </si>
  <si>
    <t>Therapeutic Massage</t>
  </si>
  <si>
    <t>Engineering Sciences</t>
  </si>
  <si>
    <t>Veterinary Assistant</t>
  </si>
  <si>
    <t>Plant Systems</t>
  </si>
  <si>
    <t>Bioscience</t>
  </si>
  <si>
    <t>Professional Sales &amp; Marketing</t>
  </si>
  <si>
    <t>Architectural Drafting</t>
  </si>
  <si>
    <t>Technical Theater</t>
  </si>
  <si>
    <t>Business Management &amp; Administrative Services</t>
  </si>
  <si>
    <t>Interior Design &amp; Merchandising</t>
  </si>
  <si>
    <t>Computer Maintenance</t>
  </si>
  <si>
    <t>Financial Services</t>
  </si>
  <si>
    <t>Hospitality Management</t>
  </si>
  <si>
    <t>Western Maricopa Education Center</t>
  </si>
  <si>
    <t>Central Campus</t>
  </si>
  <si>
    <t>Aircraft Mechanics</t>
  </si>
  <si>
    <t>Electronic Technologies</t>
  </si>
  <si>
    <t>Northeast Campus</t>
  </si>
  <si>
    <t>Southwest Campus</t>
  </si>
  <si>
    <t>Energy &amp; Industrial Technology</t>
  </si>
  <si>
    <t>Agua Fria Union High School District</t>
  </si>
  <si>
    <t>Agua Fria High School</t>
  </si>
  <si>
    <t>Network Technologies</t>
  </si>
  <si>
    <t>Web Page Development</t>
  </si>
  <si>
    <t>Desert Edge High School</t>
  </si>
  <si>
    <t>Millennium High School</t>
  </si>
  <si>
    <t>Verrado High School</t>
  </si>
  <si>
    <t>Buckeye Union High School District</t>
  </si>
  <si>
    <t>Buckeye Union High School</t>
  </si>
  <si>
    <t>Agribusiness Systems</t>
  </si>
  <si>
    <t>Estrella Foothills High School</t>
  </si>
  <si>
    <t>Youngker High School</t>
  </si>
  <si>
    <t>Cabinetmaking</t>
  </si>
  <si>
    <t>Deer Valley Unified School District</t>
  </si>
  <si>
    <t>Barry Goldwater High School</t>
  </si>
  <si>
    <t>Accounting &amp; Related Services</t>
  </si>
  <si>
    <t>Business Operations Support and Assistant Services</t>
  </si>
  <si>
    <t>Boulder Creek High School</t>
  </si>
  <si>
    <t>Deer Valley High School</t>
  </si>
  <si>
    <t>Mountain Ridge High School</t>
  </si>
  <si>
    <t>Sandra Day O'Connor High School</t>
  </si>
  <si>
    <t>Heating, Ventilation &amp; Air Conditioning</t>
  </si>
  <si>
    <t>Glendale Union High School District</t>
  </si>
  <si>
    <t>Apollo High School</t>
  </si>
  <si>
    <t>Mechanical Drafting</t>
  </si>
  <si>
    <t>Cortez High School</t>
  </si>
  <si>
    <t>Glendale High School</t>
  </si>
  <si>
    <t>Greenway High School</t>
  </si>
  <si>
    <t>Independence High School</t>
  </si>
  <si>
    <t>Moon Valley High School</t>
  </si>
  <si>
    <t>Thunderbird High School</t>
  </si>
  <si>
    <t>Washington High School</t>
  </si>
  <si>
    <t>Paradise Valley Unified School District</t>
  </si>
  <si>
    <t>Horizon High School</t>
  </si>
  <si>
    <t>North Canyon High School</t>
  </si>
  <si>
    <t>Paradise Valley High School</t>
  </si>
  <si>
    <t>Pinnacle High School</t>
  </si>
  <si>
    <t>Shadow Mountain High School</t>
  </si>
  <si>
    <t xml:space="preserve">Music &amp; Audio Production </t>
  </si>
  <si>
    <t>Peoria Unified School District</t>
  </si>
  <si>
    <t>Cactus High School</t>
  </si>
  <si>
    <t>Centennial High School</t>
  </si>
  <si>
    <t>Ironwood High School</t>
  </si>
  <si>
    <t>Liberty High School</t>
  </si>
  <si>
    <t>Peoria Flex Academy</t>
  </si>
  <si>
    <t>Peoria High School</t>
  </si>
  <si>
    <t>Sunrise Mountain High School</t>
  </si>
  <si>
    <t>Saddle Mountain Unified School District</t>
  </si>
  <si>
    <t>Tonopah Valley High School</t>
  </si>
  <si>
    <t>Tolleson Union High School District</t>
  </si>
  <si>
    <t>Copper Canyon High School</t>
  </si>
  <si>
    <t>La Joya Community High School</t>
  </si>
  <si>
    <t>Sierra Linda High School</t>
  </si>
  <si>
    <t>Tolleson High School</t>
  </si>
  <si>
    <t>University High School</t>
  </si>
  <si>
    <t>Westview High School</t>
  </si>
  <si>
    <t>Wickenburg Unified School District</t>
  </si>
  <si>
    <t>Wickenburg High School</t>
  </si>
  <si>
    <t>Percentage C/B</t>
  </si>
  <si>
    <t>Sunnyslope High School</t>
  </si>
  <si>
    <t>Sunsetted in 2017</t>
  </si>
  <si>
    <t>Raymond S. Kellis</t>
  </si>
  <si>
    <t>Dysart Unified School District</t>
  </si>
  <si>
    <t>Dysart High School</t>
  </si>
  <si>
    <t>Shadow Ridge High School</t>
  </si>
  <si>
    <t>Valley Vista High School</t>
  </si>
  <si>
    <t>Animation</t>
  </si>
  <si>
    <t>Willow Canyon High School</t>
  </si>
  <si>
    <r>
      <t xml:space="preserve">Data is to be entered in the yellow boxes below-- the column totals will tabulate automatically.  If a CTED eligible program is missing, simply add a row under the appropriate location.  All of the yellow boxes must have an integer (of at least a zero)-- </t>
    </r>
    <r>
      <rPr>
        <b/>
        <u/>
        <sz val="11"/>
        <color theme="1"/>
        <rFont val="Calibri"/>
        <family val="2"/>
        <scheme val="minor"/>
      </rPr>
      <t>whole numbers only</t>
    </r>
    <r>
      <rPr>
        <b/>
        <sz val="11"/>
        <color theme="1"/>
        <rFont val="Calibri"/>
        <family val="2"/>
        <scheme val="minor"/>
      </rPr>
      <t>.   A zero has been prepopulated for your convenience.  Also, please keep in mind that the integer entered in column C) cannot exceed the integer entered in column B).</t>
    </r>
  </si>
  <si>
    <t>A)  Number of SY18-19 SENIORS who enrolled in the first course of a CTED eligible program during their years in high school:</t>
  </si>
  <si>
    <t>B)  Number of SY18-19 SENIORS who enrolled in the second course of a CTED eligible program during their years in high school:</t>
  </si>
  <si>
    <t>C)  Number of SY18-19 SENIORS who received a passing grade for the second course of a CTED eligible program during their years in high school:</t>
  </si>
  <si>
    <r>
      <t>Data is to be entered in the yellow boxes below-- the column totals will tabulate automatically.  If a CTED eligible program is missing, simply add a row under the appropriate location.  All of the yellow boxes must have an integer (of at least a zero)--</t>
    </r>
    <r>
      <rPr>
        <b/>
        <u/>
        <sz val="11"/>
        <color theme="1"/>
        <rFont val="Calibri"/>
        <family val="2"/>
        <scheme val="minor"/>
      </rPr>
      <t xml:space="preserve"> whole numbers only</t>
    </r>
    <r>
      <rPr>
        <b/>
        <sz val="11"/>
        <color theme="1"/>
        <rFont val="Calibri"/>
        <family val="2"/>
        <scheme val="minor"/>
      </rPr>
      <t>.   A zero has been prepopulated for your convenience.  Also, please keep in mind that the integer entered in column C) cannot exceed the integer entered in column B).</t>
    </r>
  </si>
  <si>
    <t>A)  Number of SY19-20 SENIORS who enrolled in the first course of a CTED eligible program during their years in high school:</t>
  </si>
  <si>
    <t>B)  Number of SY19-20 SENIORS who enrolled in the second course of a CTED eligible program during their years in high school:</t>
  </si>
  <si>
    <t>C)  Number of SY19-20 SENIORS who received a passing grade for the second course of a CTED eligible program during their years in high school:</t>
  </si>
  <si>
    <t>Network Tech</t>
  </si>
  <si>
    <t>Software App</t>
  </si>
  <si>
    <t>Computer Maint</t>
  </si>
  <si>
    <t>Sports Medicine</t>
  </si>
  <si>
    <t>Lab Assisting</t>
  </si>
  <si>
    <t>Aerospace</t>
  </si>
  <si>
    <t>Graphic/Web Design</t>
  </si>
  <si>
    <t>Ed Professions</t>
  </si>
  <si>
    <t>Engineering</t>
  </si>
  <si>
    <t>Partner Campus</t>
  </si>
  <si>
    <t>Northwest Campus</t>
  </si>
  <si>
    <t>Dental Assisting</t>
  </si>
  <si>
    <t>Hairstyling</t>
  </si>
  <si>
    <t>Network Security</t>
  </si>
  <si>
    <t>Physical Therapy Assistant</t>
  </si>
  <si>
    <t>Electrical &amp; Power Transmission Installation</t>
  </si>
  <si>
    <t>dropped program</t>
  </si>
  <si>
    <t>Photography</t>
  </si>
  <si>
    <t>Formerly StarTech, Now consided as Paradise Valley HS</t>
  </si>
  <si>
    <t>see above under PV</t>
  </si>
  <si>
    <t>no longer offered</t>
  </si>
  <si>
    <t>Film and TV</t>
  </si>
  <si>
    <t>Professional Sales and Ma A</t>
  </si>
  <si>
    <t>New Program in SY19-20</t>
  </si>
  <si>
    <t>Home Health Aide</t>
  </si>
  <si>
    <t>Program Sunsetted SY18-19</t>
  </si>
  <si>
    <t>Program new for SY19-20</t>
  </si>
  <si>
    <t>Technical Theatre</t>
  </si>
  <si>
    <t>Program Sunsetted SY17-18</t>
  </si>
  <si>
    <t>Welding Technologies Current</t>
  </si>
  <si>
    <t>Program new for SY18-19</t>
  </si>
  <si>
    <t>Accounting and Related Services</t>
  </si>
  <si>
    <t>Drating Sunsetted in SY19-20</t>
  </si>
  <si>
    <t>Sunsetted in SY16-17</t>
  </si>
  <si>
    <t>New program in SY18-19</t>
  </si>
  <si>
    <t>New program in SY19-20</t>
  </si>
  <si>
    <t>Construction Technology</t>
  </si>
  <si>
    <t>Law, Public Safety and Security</t>
  </si>
  <si>
    <t>Sunsetted in SY18-19</t>
  </si>
  <si>
    <t>Coding</t>
  </si>
  <si>
    <t>Air Force Jr. ROTC</t>
  </si>
  <si>
    <t>Agricultural Science</t>
  </si>
  <si>
    <t>Aesthhetician</t>
  </si>
  <si>
    <t>Business Operations</t>
  </si>
  <si>
    <t>Entrepreneurship</t>
  </si>
  <si>
    <t>Construction Tech</t>
  </si>
  <si>
    <t>Deer Valley Online Learning Program</t>
  </si>
  <si>
    <t>Air Force JROTC</t>
  </si>
  <si>
    <t>Web Page Development- ended 2017</t>
  </si>
  <si>
    <t>Agriscience- started 2019</t>
  </si>
  <si>
    <t>Software Development- possibly stopped 2017</t>
  </si>
  <si>
    <t>B)  Number of SY19-20  SENIORS who enrolled in the second course of a CTED eligible program during their years in high school:</t>
  </si>
  <si>
    <t>(New program
 Spring 2019)</t>
  </si>
  <si>
    <t>Software and App Design</t>
  </si>
  <si>
    <t>(New program
 Fall 2019
- No 2nd Course)</t>
  </si>
  <si>
    <t>Medical Assisting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</si>
</sst>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/>
    </xf>
    <xf numFmtId="1" fontId="0" fillId="2" borderId="1" xfId="0" applyNumberFormat="1" applyFill="1" applyBorder="1"/>
    <xf numFmtId="10" fontId="0" fillId="0" borderId="1" xfId="0" applyNumberFormat="1" applyBorder="1"/>
    <xf numFmtId="0" fontId="1" fillId="0" borderId="2" xfId="0" applyFont="1" applyBorder="1" applyAlignment="1">
      <alignment wrapText="1"/>
    </xf>
    <xf numFmtId="0" fontId="1" fillId="0" borderId="1" xfId="0" applyFont="1" applyBorder="1"/>
    <xf numFmtId="0" fontId="1" fillId="0" borderId="0" xfId="0" applyFont="1" applyBorder="1"/>
    <xf numFmtId="0" fontId="0" fillId="0" borderId="12" xfId="0" applyBorder="1" applyAlignment="1">
      <alignment wrapText="1"/>
    </xf>
    <xf numFmtId="0" fontId="0" fillId="0" borderId="13" xfId="0" applyFill="1" applyBorder="1" applyAlignment="1">
      <alignment wrapText="1"/>
    </xf>
    <xf numFmtId="0" fontId="0" fillId="3" borderId="0" xfId="0" applyFill="1" applyBorder="1"/>
    <xf numFmtId="10" fontId="0" fillId="3" borderId="0" xfId="0" applyNumberFormat="1" applyFill="1" applyBorder="1"/>
    <xf numFmtId="1" fontId="1" fillId="3" borderId="0" xfId="0" applyNumberFormat="1" applyFont="1" applyFill="1" applyBorder="1"/>
    <xf numFmtId="0" fontId="3" fillId="0" borderId="1" xfId="0" applyFont="1" applyBorder="1"/>
    <xf numFmtId="0" fontId="0" fillId="2" borderId="1" xfId="0" applyFill="1" applyBorder="1"/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/>
    </xf>
    <xf numFmtId="1" fontId="0" fillId="2" borderId="1" xfId="0" applyNumberFormat="1" applyFill="1" applyBorder="1"/>
    <xf numFmtId="1" fontId="1" fillId="0" borderId="0" xfId="0" applyNumberFormat="1" applyFont="1"/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3" borderId="0" xfId="0" applyFill="1" applyBorder="1"/>
    <xf numFmtId="1" fontId="1" fillId="3" borderId="0" xfId="0" applyNumberFormat="1" applyFont="1" applyFill="1" applyBorder="1"/>
    <xf numFmtId="0" fontId="0" fillId="2" borderId="1" xfId="0" applyFill="1" applyBorder="1"/>
    <xf numFmtId="1" fontId="4" fillId="2" borderId="1" xfId="0" applyNumberFormat="1" applyFont="1" applyFill="1" applyBorder="1"/>
    <xf numFmtId="0" fontId="0" fillId="0" borderId="1" xfId="0" applyFont="1" applyFill="1" applyBorder="1" applyAlignment="1">
      <alignment wrapText="1"/>
    </xf>
    <xf numFmtId="0" fontId="2" fillId="3" borderId="0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vertical="top" wrapText="1"/>
    </xf>
    <xf numFmtId="10" fontId="0" fillId="0" borderId="1" xfId="0" applyNumberFormat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0" fillId="0" borderId="0" xfId="0" applyAlignment="1"/>
    <xf numFmtId="0" fontId="1" fillId="0" borderId="1" xfId="0" applyFont="1" applyBorder="1" applyAlignment="1">
      <alignment horizontal="left"/>
    </xf>
    <xf numFmtId="0" fontId="0" fillId="0" borderId="1" xfId="0" applyBorder="1" applyAlignment="1"/>
    <xf numFmtId="0" fontId="0" fillId="0" borderId="12" xfId="0" applyBorder="1" applyAlignment="1"/>
    <xf numFmtId="3" fontId="1" fillId="3" borderId="0" xfId="0" applyNumberFormat="1" applyFont="1" applyFill="1" applyBorder="1"/>
    <xf numFmtId="1" fontId="0" fillId="0" borderId="0" xfId="0" applyNumberFormat="1"/>
    <xf numFmtId="1" fontId="1" fillId="0" borderId="1" xfId="0" applyNumberFormat="1" applyFont="1" applyBorder="1" applyAlignment="1">
      <alignment horizontal="left" vertical="top" wrapText="1"/>
    </xf>
    <xf numFmtId="0" fontId="0" fillId="2" borderId="1" xfId="0" applyNumberFormat="1" applyFill="1" applyBorder="1"/>
    <xf numFmtId="0" fontId="0" fillId="0" borderId="1" xfId="0" applyFill="1" applyBorder="1" applyAlignment="1">
      <alignment wrapText="1"/>
    </xf>
    <xf numFmtId="0" fontId="0" fillId="0" borderId="0" xfId="0" applyFont="1"/>
    <xf numFmtId="1" fontId="0" fillId="2" borderId="1" xfId="0" applyNumberFormat="1" applyFont="1" applyFill="1" applyBorder="1"/>
    <xf numFmtId="10" fontId="0" fillId="0" borderId="1" xfId="0" applyNumberFormat="1" applyFont="1" applyBorder="1"/>
    <xf numFmtId="0" fontId="0" fillId="2" borderId="1" xfId="0" applyFont="1" applyFill="1" applyBorder="1"/>
    <xf numFmtId="0" fontId="0" fillId="0" borderId="0" xfId="0" applyFont="1" applyFill="1" applyBorder="1"/>
    <xf numFmtId="0" fontId="6" fillId="0" borderId="0" xfId="0" applyFont="1" applyAlignment="1">
      <alignment wrapText="1"/>
    </xf>
    <xf numFmtId="0" fontId="7" fillId="0" borderId="1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1" fontId="8" fillId="2" borderId="1" xfId="0" applyNumberFormat="1" applyFont="1" applyFill="1" applyBorder="1"/>
    <xf numFmtId="10" fontId="8" fillId="0" borderId="1" xfId="0" applyNumberFormat="1" applyFont="1" applyBorder="1"/>
    <xf numFmtId="0" fontId="8" fillId="2" borderId="1" xfId="0" applyFont="1" applyFill="1" applyBorder="1"/>
    <xf numFmtId="0" fontId="0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3" borderId="0" xfId="0" applyFont="1" applyFill="1" applyBorder="1"/>
    <xf numFmtId="0" fontId="1" fillId="5" borderId="0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wrapText="1"/>
    </xf>
    <xf numFmtId="0" fontId="1" fillId="4" borderId="4" xfId="0" applyFont="1" applyFill="1" applyBorder="1" applyAlignment="1">
      <alignment horizontal="left" wrapText="1"/>
    </xf>
    <xf numFmtId="0" fontId="1" fillId="4" borderId="5" xfId="0" applyFont="1" applyFill="1" applyBorder="1" applyAlignment="1">
      <alignment horizontal="left" wrapText="1"/>
    </xf>
    <xf numFmtId="0" fontId="1" fillId="4" borderId="6" xfId="0" applyFont="1" applyFill="1" applyBorder="1" applyAlignment="1">
      <alignment horizontal="left" wrapText="1"/>
    </xf>
    <xf numFmtId="0" fontId="1" fillId="4" borderId="0" xfId="0" applyFont="1" applyFill="1" applyBorder="1" applyAlignment="1">
      <alignment horizontal="left" wrapText="1"/>
    </xf>
    <xf numFmtId="0" fontId="1" fillId="4" borderId="7" xfId="0" applyFont="1" applyFill="1" applyBorder="1" applyAlignment="1">
      <alignment horizontal="left" wrapText="1"/>
    </xf>
    <xf numFmtId="0" fontId="1" fillId="4" borderId="8" xfId="0" applyFont="1" applyFill="1" applyBorder="1" applyAlignment="1">
      <alignment horizontal="left" wrapText="1"/>
    </xf>
    <xf numFmtId="0" fontId="1" fillId="4" borderId="9" xfId="0" applyFont="1" applyFill="1" applyBorder="1" applyAlignment="1">
      <alignment horizontal="left" wrapText="1"/>
    </xf>
    <xf numFmtId="0" fontId="1" fillId="4" borderId="10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7"/>
  <sheetViews>
    <sheetView zoomScale="140" zoomScaleNormal="140" workbookViewId="0">
      <selection activeCell="A6" sqref="A6:XFD6"/>
    </sheetView>
  </sheetViews>
  <sheetFormatPr defaultRowHeight="14.5" x14ac:dyDescent="0.35"/>
  <cols>
    <col min="1" max="1" width="25.54296875" customWidth="1"/>
    <col min="2" max="2" width="23" customWidth="1"/>
    <col min="3" max="3" width="17.54296875" style="22" customWidth="1"/>
    <col min="4" max="5" width="25.54296875" customWidth="1"/>
    <col min="6" max="6" width="12.54296875" customWidth="1"/>
    <col min="7" max="7" width="25.54296875" customWidth="1"/>
    <col min="8" max="8" width="12.54296875" customWidth="1"/>
  </cols>
  <sheetData>
    <row r="1" spans="1:10" ht="15" customHeight="1" x14ac:dyDescent="0.35">
      <c r="A1" s="64" t="s">
        <v>116</v>
      </c>
      <c r="B1" s="65"/>
      <c r="C1" s="65"/>
      <c r="D1" s="65"/>
      <c r="E1" s="65"/>
      <c r="F1" s="66"/>
      <c r="G1" s="35"/>
      <c r="H1" s="35"/>
      <c r="I1" s="35"/>
      <c r="J1" s="35"/>
    </row>
    <row r="2" spans="1:10" ht="15" customHeight="1" x14ac:dyDescent="0.35">
      <c r="A2" s="67"/>
      <c r="B2" s="68"/>
      <c r="C2" s="68"/>
      <c r="D2" s="68"/>
      <c r="E2" s="68"/>
      <c r="F2" s="69"/>
      <c r="G2" s="35"/>
      <c r="H2" s="35"/>
      <c r="I2" s="35"/>
      <c r="J2" s="35"/>
    </row>
    <row r="3" spans="1:10" ht="15.75" customHeight="1" x14ac:dyDescent="0.35">
      <c r="A3" s="67"/>
      <c r="B3" s="68"/>
      <c r="C3" s="68"/>
      <c r="D3" s="68"/>
      <c r="E3" s="68"/>
      <c r="F3" s="69"/>
      <c r="G3" s="35"/>
      <c r="H3" s="35"/>
      <c r="I3" s="35"/>
      <c r="J3" s="35"/>
    </row>
    <row r="4" spans="1:10" ht="14.25" customHeight="1" thickBot="1" x14ac:dyDescent="0.4">
      <c r="A4" s="70"/>
      <c r="B4" s="71"/>
      <c r="C4" s="71"/>
      <c r="D4" s="71"/>
      <c r="E4" s="71"/>
      <c r="F4" s="72"/>
      <c r="G4" s="35"/>
      <c r="H4" s="35"/>
      <c r="I4" s="35"/>
      <c r="J4" s="35"/>
    </row>
    <row r="5" spans="1:10" x14ac:dyDescent="0.35">
      <c r="A5" s="3" t="s">
        <v>3</v>
      </c>
      <c r="B5" s="4" t="s">
        <v>3</v>
      </c>
    </row>
    <row r="6" spans="1:10" ht="87" x14ac:dyDescent="0.35">
      <c r="A6" s="1" t="s">
        <v>41</v>
      </c>
      <c r="B6" s="2" t="s">
        <v>0</v>
      </c>
      <c r="C6" s="19" t="s">
        <v>1</v>
      </c>
      <c r="D6" s="18" t="s">
        <v>121</v>
      </c>
      <c r="E6" s="18" t="s">
        <v>122</v>
      </c>
      <c r="F6" s="18" t="s">
        <v>2</v>
      </c>
      <c r="G6" s="18" t="s">
        <v>123</v>
      </c>
      <c r="H6" s="36" t="s">
        <v>106</v>
      </c>
    </row>
    <row r="7" spans="1:10" x14ac:dyDescent="0.35">
      <c r="B7" s="7" t="s">
        <v>42</v>
      </c>
      <c r="C7" s="20" t="s">
        <v>43</v>
      </c>
      <c r="D7" s="5">
        <v>36</v>
      </c>
      <c r="E7" s="5">
        <v>30</v>
      </c>
      <c r="F7" s="6">
        <f>E7/D7</f>
        <v>0.83333333333333337</v>
      </c>
      <c r="G7" s="16">
        <v>24</v>
      </c>
      <c r="H7" s="6">
        <f>G7/E7</f>
        <v>0.8</v>
      </c>
    </row>
    <row r="8" spans="1:10" ht="29" x14ac:dyDescent="0.35">
      <c r="C8" s="20" t="s">
        <v>44</v>
      </c>
      <c r="D8" s="25">
        <v>12</v>
      </c>
      <c r="E8" s="25">
        <v>11</v>
      </c>
      <c r="F8" s="6">
        <f t="shared" ref="F8:F27" si="0">E8/D8</f>
        <v>0.91666666666666663</v>
      </c>
      <c r="G8" s="32">
        <v>11</v>
      </c>
      <c r="H8" s="6">
        <f t="shared" ref="H8:H27" si="1">G8/E8</f>
        <v>1</v>
      </c>
    </row>
    <row r="9" spans="1:10" ht="29" x14ac:dyDescent="0.35">
      <c r="C9" s="20" t="s">
        <v>24</v>
      </c>
      <c r="D9" s="25">
        <v>8</v>
      </c>
      <c r="E9" s="25">
        <v>7</v>
      </c>
      <c r="F9" s="6">
        <f t="shared" si="0"/>
        <v>0.875</v>
      </c>
      <c r="G9" s="32">
        <v>7</v>
      </c>
      <c r="H9" s="6">
        <f t="shared" si="1"/>
        <v>1</v>
      </c>
    </row>
    <row r="10" spans="1:10" x14ac:dyDescent="0.35">
      <c r="C10" s="20" t="s">
        <v>26</v>
      </c>
      <c r="D10" s="25">
        <v>21</v>
      </c>
      <c r="E10" s="25">
        <v>19</v>
      </c>
      <c r="F10" s="6">
        <f t="shared" si="0"/>
        <v>0.90476190476190477</v>
      </c>
      <c r="G10" s="32">
        <v>18</v>
      </c>
      <c r="H10" s="6">
        <f t="shared" si="1"/>
        <v>0.94736842105263153</v>
      </c>
    </row>
    <row r="11" spans="1:10" ht="29" x14ac:dyDescent="0.35">
      <c r="C11" s="20" t="s">
        <v>27</v>
      </c>
      <c r="D11" s="25">
        <v>49</v>
      </c>
      <c r="E11" s="25">
        <v>37</v>
      </c>
      <c r="F11" s="6">
        <f t="shared" si="0"/>
        <v>0.75510204081632648</v>
      </c>
      <c r="G11" s="32">
        <v>31</v>
      </c>
      <c r="H11" s="6">
        <f t="shared" si="1"/>
        <v>0.83783783783783783</v>
      </c>
    </row>
    <row r="12" spans="1:10" ht="29" x14ac:dyDescent="0.35">
      <c r="C12" s="20" t="s">
        <v>15</v>
      </c>
      <c r="D12" s="25">
        <v>20</v>
      </c>
      <c r="E12" s="25">
        <v>18</v>
      </c>
      <c r="F12" s="6">
        <f t="shared" si="0"/>
        <v>0.9</v>
      </c>
      <c r="G12" s="32">
        <v>15</v>
      </c>
      <c r="H12" s="6">
        <f t="shared" si="1"/>
        <v>0.83333333333333337</v>
      </c>
    </row>
    <row r="13" spans="1:10" ht="29" x14ac:dyDescent="0.35">
      <c r="B13" s="15" t="s">
        <v>45</v>
      </c>
      <c r="C13" s="20" t="s">
        <v>18</v>
      </c>
      <c r="D13" s="25">
        <v>9</v>
      </c>
      <c r="E13" s="25">
        <v>9</v>
      </c>
      <c r="F13" s="6">
        <f t="shared" si="0"/>
        <v>1</v>
      </c>
      <c r="G13" s="32">
        <v>9</v>
      </c>
      <c r="H13" s="6">
        <f t="shared" si="1"/>
        <v>1</v>
      </c>
    </row>
    <row r="14" spans="1:10" ht="29" x14ac:dyDescent="0.35">
      <c r="C14" s="20" t="s">
        <v>11</v>
      </c>
      <c r="D14" s="25">
        <v>35</v>
      </c>
      <c r="E14" s="25">
        <v>29</v>
      </c>
      <c r="F14" s="6">
        <f t="shared" si="0"/>
        <v>0.82857142857142863</v>
      </c>
      <c r="G14" s="32">
        <v>26</v>
      </c>
      <c r="H14" s="6">
        <f t="shared" si="1"/>
        <v>0.89655172413793105</v>
      </c>
    </row>
    <row r="15" spans="1:10" ht="29" x14ac:dyDescent="0.35">
      <c r="C15" s="20" t="s">
        <v>4</v>
      </c>
      <c r="D15" s="25">
        <v>6</v>
      </c>
      <c r="E15" s="25">
        <v>6</v>
      </c>
      <c r="F15" s="6">
        <f t="shared" si="0"/>
        <v>1</v>
      </c>
      <c r="G15" s="32">
        <v>5</v>
      </c>
      <c r="H15" s="6">
        <f t="shared" si="1"/>
        <v>0.83333333333333337</v>
      </c>
    </row>
    <row r="16" spans="1:10" ht="29" x14ac:dyDescent="0.35">
      <c r="C16" s="20" t="s">
        <v>19</v>
      </c>
      <c r="D16" s="25">
        <v>14</v>
      </c>
      <c r="E16" s="25">
        <v>12</v>
      </c>
      <c r="F16" s="6">
        <f t="shared" si="0"/>
        <v>0.8571428571428571</v>
      </c>
      <c r="G16" s="32">
        <v>11</v>
      </c>
      <c r="H16" s="6">
        <f t="shared" si="1"/>
        <v>0.91666666666666663</v>
      </c>
    </row>
    <row r="17" spans="2:8" ht="43.5" x14ac:dyDescent="0.35">
      <c r="C17" s="20" t="s">
        <v>139</v>
      </c>
      <c r="D17" s="25">
        <v>14</v>
      </c>
      <c r="E17" s="25">
        <v>13</v>
      </c>
      <c r="F17" s="6">
        <f t="shared" si="0"/>
        <v>0.9285714285714286</v>
      </c>
      <c r="G17" s="32">
        <v>12</v>
      </c>
      <c r="H17" s="6">
        <f t="shared" si="1"/>
        <v>0.92307692307692313</v>
      </c>
    </row>
    <row r="18" spans="2:8" ht="29" x14ac:dyDescent="0.35">
      <c r="C18" s="20" t="s">
        <v>23</v>
      </c>
      <c r="D18" s="25">
        <v>11</v>
      </c>
      <c r="E18" s="25">
        <v>11</v>
      </c>
      <c r="F18" s="6">
        <f t="shared" si="0"/>
        <v>1</v>
      </c>
      <c r="G18" s="32">
        <v>11</v>
      </c>
      <c r="H18" s="6">
        <f t="shared" si="1"/>
        <v>1</v>
      </c>
    </row>
    <row r="19" spans="2:8" ht="29" x14ac:dyDescent="0.35">
      <c r="C19" s="20" t="s">
        <v>6</v>
      </c>
      <c r="D19" s="25">
        <v>74</v>
      </c>
      <c r="E19" s="25">
        <v>70</v>
      </c>
      <c r="F19" s="6">
        <f t="shared" si="0"/>
        <v>0.94594594594594594</v>
      </c>
      <c r="G19" s="32">
        <v>69</v>
      </c>
      <c r="H19" s="6">
        <f t="shared" si="1"/>
        <v>0.98571428571428577</v>
      </c>
    </row>
    <row r="20" spans="2:8" ht="29" x14ac:dyDescent="0.35">
      <c r="C20" s="20" t="s">
        <v>25</v>
      </c>
      <c r="D20" s="25">
        <v>47</v>
      </c>
      <c r="E20" s="25">
        <v>45</v>
      </c>
      <c r="F20" s="6">
        <f t="shared" si="0"/>
        <v>0.95744680851063835</v>
      </c>
      <c r="G20" s="32">
        <v>44</v>
      </c>
      <c r="H20" s="6">
        <f t="shared" si="1"/>
        <v>0.97777777777777775</v>
      </c>
    </row>
    <row r="21" spans="2:8" x14ac:dyDescent="0.35">
      <c r="C21" s="20" t="s">
        <v>30</v>
      </c>
      <c r="D21" s="25">
        <v>69</v>
      </c>
      <c r="E21" s="25">
        <v>64</v>
      </c>
      <c r="F21" s="6">
        <f t="shared" si="0"/>
        <v>0.92753623188405798</v>
      </c>
      <c r="G21" s="32">
        <v>62</v>
      </c>
      <c r="H21" s="6">
        <f t="shared" si="1"/>
        <v>0.96875</v>
      </c>
    </row>
    <row r="22" spans="2:8" s="17" customFormat="1" ht="43.5" x14ac:dyDescent="0.35">
      <c r="B22" s="15" t="s">
        <v>134</v>
      </c>
      <c r="C22" s="20" t="s">
        <v>7</v>
      </c>
      <c r="D22" s="25">
        <v>28</v>
      </c>
      <c r="E22" s="25">
        <v>27</v>
      </c>
      <c r="F22" s="6">
        <f t="shared" ref="F22" si="2">E22/D22</f>
        <v>0.9642857142857143</v>
      </c>
      <c r="G22" s="32">
        <v>27</v>
      </c>
      <c r="H22" s="6">
        <f t="shared" ref="H22" si="3">G22/E22</f>
        <v>1</v>
      </c>
    </row>
    <row r="23" spans="2:8" x14ac:dyDescent="0.35">
      <c r="C23" s="20" t="s">
        <v>135</v>
      </c>
      <c r="D23" s="25">
        <v>41</v>
      </c>
      <c r="E23" s="25">
        <v>39</v>
      </c>
      <c r="F23" s="6">
        <f t="shared" si="0"/>
        <v>0.95121951219512191</v>
      </c>
      <c r="G23" s="32">
        <v>38</v>
      </c>
      <c r="H23" s="6">
        <f t="shared" si="1"/>
        <v>0.97435897435897434</v>
      </c>
    </row>
    <row r="24" spans="2:8" x14ac:dyDescent="0.35">
      <c r="B24" s="17"/>
      <c r="C24" s="20" t="s">
        <v>136</v>
      </c>
      <c r="D24" s="25">
        <v>29</v>
      </c>
      <c r="E24" s="25">
        <v>26</v>
      </c>
      <c r="F24" s="6">
        <f t="shared" si="0"/>
        <v>0.89655172413793105</v>
      </c>
      <c r="G24" s="32">
        <v>25</v>
      </c>
      <c r="H24" s="6">
        <f t="shared" si="1"/>
        <v>0.96153846153846156</v>
      </c>
    </row>
    <row r="25" spans="2:8" ht="29" x14ac:dyDescent="0.35">
      <c r="C25" s="20" t="s">
        <v>24</v>
      </c>
      <c r="D25" s="25">
        <v>19</v>
      </c>
      <c r="E25" s="25">
        <v>13</v>
      </c>
      <c r="F25" s="6">
        <f t="shared" si="0"/>
        <v>0.68421052631578949</v>
      </c>
      <c r="G25" s="32">
        <v>10</v>
      </c>
      <c r="H25" s="6">
        <f t="shared" si="1"/>
        <v>0.76923076923076927</v>
      </c>
    </row>
    <row r="26" spans="2:8" ht="29" x14ac:dyDescent="0.35">
      <c r="C26" s="20" t="s">
        <v>6</v>
      </c>
      <c r="D26" s="25">
        <v>46</v>
      </c>
      <c r="E26" s="25">
        <v>45</v>
      </c>
      <c r="F26" s="6">
        <f t="shared" si="0"/>
        <v>0.97826086956521741</v>
      </c>
      <c r="G26" s="32">
        <v>43</v>
      </c>
      <c r="H26" s="6">
        <f t="shared" si="1"/>
        <v>0.9555555555555556</v>
      </c>
    </row>
    <row r="27" spans="2:8" x14ac:dyDescent="0.35">
      <c r="B27" s="9"/>
      <c r="C27" s="20" t="s">
        <v>137</v>
      </c>
      <c r="D27" s="25">
        <v>23</v>
      </c>
      <c r="E27" s="25">
        <v>22</v>
      </c>
      <c r="F27" s="6">
        <f t="shared" si="0"/>
        <v>0.95652173913043481</v>
      </c>
      <c r="G27" s="32">
        <v>21</v>
      </c>
      <c r="H27" s="6">
        <f t="shared" si="1"/>
        <v>0.95454545454545459</v>
      </c>
    </row>
    <row r="28" spans="2:8" ht="29" x14ac:dyDescent="0.35">
      <c r="B28" s="9"/>
      <c r="C28" s="20" t="s">
        <v>138</v>
      </c>
      <c r="D28" s="25">
        <v>25</v>
      </c>
      <c r="E28" s="25">
        <v>24</v>
      </c>
      <c r="F28" s="6">
        <f t="shared" ref="F28:F40" si="4">E28/D28</f>
        <v>0.96</v>
      </c>
      <c r="G28" s="32">
        <v>24</v>
      </c>
      <c r="H28" s="6">
        <f t="shared" ref="H28:H40" si="5">G28/E28</f>
        <v>1</v>
      </c>
    </row>
    <row r="29" spans="2:8" x14ac:dyDescent="0.35">
      <c r="B29" s="9"/>
      <c r="C29" s="20" t="s">
        <v>30</v>
      </c>
      <c r="D29" s="25">
        <v>49</v>
      </c>
      <c r="E29" s="25">
        <v>39</v>
      </c>
      <c r="F29" s="6">
        <f t="shared" si="4"/>
        <v>0.79591836734693877</v>
      </c>
      <c r="G29" s="32">
        <v>33</v>
      </c>
      <c r="H29" s="6">
        <f t="shared" si="5"/>
        <v>0.84615384615384615</v>
      </c>
    </row>
    <row r="30" spans="2:8" ht="29" x14ac:dyDescent="0.35">
      <c r="B30" s="8" t="s">
        <v>46</v>
      </c>
      <c r="C30" s="20" t="s">
        <v>4</v>
      </c>
      <c r="D30" s="25">
        <v>9</v>
      </c>
      <c r="E30" s="25">
        <v>8</v>
      </c>
      <c r="F30" s="6">
        <f t="shared" si="4"/>
        <v>0.88888888888888884</v>
      </c>
      <c r="G30" s="32">
        <v>8</v>
      </c>
      <c r="H30" s="6">
        <f t="shared" si="5"/>
        <v>1</v>
      </c>
    </row>
    <row r="31" spans="2:8" ht="43.5" x14ac:dyDescent="0.35">
      <c r="C31" s="20" t="s">
        <v>139</v>
      </c>
      <c r="D31" s="25">
        <v>15</v>
      </c>
      <c r="E31" s="25">
        <v>14</v>
      </c>
      <c r="F31" s="6">
        <f t="shared" si="4"/>
        <v>0.93333333333333335</v>
      </c>
      <c r="G31" s="32">
        <v>14</v>
      </c>
      <c r="H31" s="6">
        <f t="shared" si="5"/>
        <v>1</v>
      </c>
    </row>
    <row r="32" spans="2:8" ht="29" x14ac:dyDescent="0.35">
      <c r="C32" s="20" t="s">
        <v>47</v>
      </c>
      <c r="D32" s="25">
        <v>22</v>
      </c>
      <c r="E32" s="25">
        <v>22</v>
      </c>
      <c r="F32" s="6">
        <f t="shared" si="4"/>
        <v>1</v>
      </c>
      <c r="G32" s="32">
        <v>22</v>
      </c>
      <c r="H32" s="6">
        <f t="shared" si="5"/>
        <v>1</v>
      </c>
    </row>
    <row r="33" spans="2:8" ht="29" x14ac:dyDescent="0.35">
      <c r="C33" s="20" t="s">
        <v>6</v>
      </c>
      <c r="D33" s="25">
        <v>72</v>
      </c>
      <c r="E33" s="25">
        <v>69</v>
      </c>
      <c r="F33" s="6">
        <f t="shared" si="4"/>
        <v>0.95833333333333337</v>
      </c>
      <c r="G33" s="32">
        <v>67</v>
      </c>
      <c r="H33" s="6">
        <f t="shared" si="5"/>
        <v>0.97101449275362317</v>
      </c>
    </row>
    <row r="34" spans="2:8" x14ac:dyDescent="0.35">
      <c r="C34" s="20" t="s">
        <v>137</v>
      </c>
      <c r="D34" s="25">
        <v>18</v>
      </c>
      <c r="E34" s="25">
        <v>17</v>
      </c>
      <c r="F34" s="6">
        <f t="shared" si="4"/>
        <v>0.94444444444444442</v>
      </c>
      <c r="G34" s="32">
        <v>17</v>
      </c>
      <c r="H34" s="6">
        <f t="shared" si="5"/>
        <v>1</v>
      </c>
    </row>
    <row r="35" spans="2:8" ht="29" x14ac:dyDescent="0.35">
      <c r="C35" s="20" t="s">
        <v>25</v>
      </c>
      <c r="D35" s="25">
        <v>44</v>
      </c>
      <c r="E35" s="25">
        <v>42</v>
      </c>
      <c r="F35" s="6">
        <f t="shared" si="4"/>
        <v>0.95454545454545459</v>
      </c>
      <c r="G35" s="32">
        <v>40</v>
      </c>
      <c r="H35" s="6">
        <f t="shared" si="5"/>
        <v>0.95238095238095233</v>
      </c>
    </row>
    <row r="36" spans="2:8" ht="29" x14ac:dyDescent="0.35">
      <c r="C36" s="20" t="s">
        <v>15</v>
      </c>
      <c r="D36" s="25">
        <v>12</v>
      </c>
      <c r="E36" s="25">
        <v>10</v>
      </c>
      <c r="F36" s="6">
        <f t="shared" si="4"/>
        <v>0.83333333333333337</v>
      </c>
      <c r="G36" s="32">
        <v>10</v>
      </c>
      <c r="H36" s="6">
        <f t="shared" si="5"/>
        <v>1</v>
      </c>
    </row>
    <row r="37" spans="2:8" ht="43.5" x14ac:dyDescent="0.35">
      <c r="B37" s="8" t="s">
        <v>133</v>
      </c>
      <c r="C37" s="20" t="s">
        <v>7</v>
      </c>
      <c r="D37" s="25">
        <v>52</v>
      </c>
      <c r="E37" s="25">
        <v>45</v>
      </c>
      <c r="F37" s="6">
        <f t="shared" si="4"/>
        <v>0.86538461538461542</v>
      </c>
      <c r="G37" s="32">
        <v>41</v>
      </c>
      <c r="H37" s="6">
        <f t="shared" si="5"/>
        <v>0.91111111111111109</v>
      </c>
    </row>
    <row r="38" spans="2:8" x14ac:dyDescent="0.35">
      <c r="C38" s="20" t="s">
        <v>8</v>
      </c>
      <c r="D38" s="25">
        <v>14</v>
      </c>
      <c r="E38" s="25">
        <v>13</v>
      </c>
      <c r="F38" s="6">
        <f t="shared" si="4"/>
        <v>0.9285714285714286</v>
      </c>
      <c r="G38" s="32">
        <v>13</v>
      </c>
      <c r="H38" s="6">
        <f t="shared" si="5"/>
        <v>1</v>
      </c>
    </row>
    <row r="39" spans="2:8" ht="29" x14ac:dyDescent="0.35">
      <c r="C39" s="20" t="s">
        <v>20</v>
      </c>
      <c r="D39" s="25">
        <v>76</v>
      </c>
      <c r="E39" s="25">
        <v>70</v>
      </c>
      <c r="F39" s="6">
        <f t="shared" si="4"/>
        <v>0.92105263157894735</v>
      </c>
      <c r="G39" s="32">
        <v>58</v>
      </c>
      <c r="H39" s="6">
        <f t="shared" si="5"/>
        <v>0.82857142857142863</v>
      </c>
    </row>
    <row r="40" spans="2:8" x14ac:dyDescent="0.35">
      <c r="C40" s="20" t="s">
        <v>10</v>
      </c>
      <c r="D40" s="25">
        <v>26</v>
      </c>
      <c r="E40" s="25">
        <v>22</v>
      </c>
      <c r="F40" s="6">
        <f t="shared" si="4"/>
        <v>0.84615384615384615</v>
      </c>
      <c r="G40" s="32">
        <v>21</v>
      </c>
      <c r="H40" s="6">
        <f t="shared" si="5"/>
        <v>0.95454545454545459</v>
      </c>
    </row>
    <row r="41" spans="2:8" x14ac:dyDescent="0.35">
      <c r="D41" s="43">
        <f>SUM(D7:D40)</f>
        <v>1045</v>
      </c>
      <c r="E41" s="26">
        <f>SUM(E7:E40)</f>
        <v>948</v>
      </c>
      <c r="G41" s="26">
        <f>SUM(G7:G40)</f>
        <v>887</v>
      </c>
      <c r="H41" s="13"/>
    </row>
    <row r="42" spans="2:8" x14ac:dyDescent="0.35">
      <c r="G42" s="12"/>
      <c r="H42" s="13"/>
    </row>
    <row r="43" spans="2:8" x14ac:dyDescent="0.35">
      <c r="G43" s="12"/>
      <c r="H43" s="13"/>
    </row>
    <row r="44" spans="2:8" x14ac:dyDescent="0.35">
      <c r="G44" s="12"/>
      <c r="H44" s="13"/>
    </row>
    <row r="45" spans="2:8" x14ac:dyDescent="0.35">
      <c r="G45" s="12"/>
      <c r="H45" s="13"/>
    </row>
    <row r="46" spans="2:8" x14ac:dyDescent="0.35">
      <c r="G46" s="12"/>
      <c r="H46" s="13"/>
    </row>
    <row r="47" spans="2:8" x14ac:dyDescent="0.35">
      <c r="G47" s="14"/>
      <c r="H47" s="12"/>
    </row>
  </sheetData>
  <mergeCells count="1">
    <mergeCell ref="A1:F4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105"/>
  <sheetViews>
    <sheetView zoomScale="130" zoomScaleNormal="130" workbookViewId="0">
      <selection activeCell="A6" sqref="A6:XFD6"/>
    </sheetView>
  </sheetViews>
  <sheetFormatPr defaultColWidth="9.1796875" defaultRowHeight="14.5" x14ac:dyDescent="0.35"/>
  <cols>
    <col min="1" max="1" width="25.54296875" style="17" customWidth="1"/>
    <col min="2" max="2" width="23" style="17" customWidth="1"/>
    <col min="3" max="3" width="17.54296875" style="17" customWidth="1"/>
    <col min="4" max="5" width="25.54296875" style="17" customWidth="1"/>
    <col min="6" max="6" width="12.54296875" style="17" customWidth="1"/>
    <col min="7" max="7" width="25.54296875" style="17" customWidth="1"/>
    <col min="8" max="8" width="12.54296875" style="17" customWidth="1"/>
    <col min="9" max="16384" width="9.1796875" style="17"/>
  </cols>
  <sheetData>
    <row r="1" spans="1:10" ht="15" customHeight="1" x14ac:dyDescent="0.35">
      <c r="A1" s="64" t="s">
        <v>120</v>
      </c>
      <c r="B1" s="65"/>
      <c r="C1" s="65"/>
      <c r="D1" s="65"/>
      <c r="E1" s="65"/>
      <c r="F1" s="66"/>
      <c r="G1" s="35"/>
      <c r="H1" s="35"/>
      <c r="I1" s="35"/>
      <c r="J1" s="35"/>
    </row>
    <row r="2" spans="1:10" ht="15" customHeight="1" x14ac:dyDescent="0.35">
      <c r="A2" s="67"/>
      <c r="B2" s="68"/>
      <c r="C2" s="68"/>
      <c r="D2" s="68"/>
      <c r="E2" s="68"/>
      <c r="F2" s="69"/>
      <c r="G2" s="35"/>
      <c r="H2" s="35"/>
      <c r="I2" s="35"/>
      <c r="J2" s="35"/>
    </row>
    <row r="3" spans="1:10" ht="15.75" customHeight="1" x14ac:dyDescent="0.35">
      <c r="A3" s="67"/>
      <c r="B3" s="68"/>
      <c r="C3" s="68"/>
      <c r="D3" s="68"/>
      <c r="E3" s="68"/>
      <c r="F3" s="69"/>
      <c r="G3" s="35"/>
      <c r="H3" s="35"/>
      <c r="I3" s="35"/>
      <c r="J3" s="35"/>
    </row>
    <row r="4" spans="1:10" ht="14.25" customHeight="1" thickBot="1" x14ac:dyDescent="0.4">
      <c r="A4" s="70"/>
      <c r="B4" s="71"/>
      <c r="C4" s="71"/>
      <c r="D4" s="71"/>
      <c r="E4" s="71"/>
      <c r="F4" s="72"/>
      <c r="G4" s="35"/>
      <c r="H4" s="35"/>
      <c r="I4" s="35"/>
      <c r="J4" s="35"/>
    </row>
    <row r="5" spans="1:10" x14ac:dyDescent="0.35">
      <c r="A5" s="23" t="s">
        <v>3</v>
      </c>
      <c r="B5" s="24" t="s">
        <v>3</v>
      </c>
    </row>
    <row r="6" spans="1:10" ht="87" x14ac:dyDescent="0.35">
      <c r="A6" s="18" t="s">
        <v>97</v>
      </c>
      <c r="B6" s="21" t="s">
        <v>0</v>
      </c>
      <c r="C6" s="19" t="s">
        <v>1</v>
      </c>
      <c r="D6" s="18" t="s">
        <v>121</v>
      </c>
      <c r="E6" s="18" t="s">
        <v>122</v>
      </c>
      <c r="F6" s="18" t="s">
        <v>2</v>
      </c>
      <c r="G6" s="18" t="s">
        <v>123</v>
      </c>
      <c r="H6" s="36" t="s">
        <v>106</v>
      </c>
    </row>
    <row r="7" spans="1:10" ht="43.5" x14ac:dyDescent="0.35">
      <c r="B7" s="21" t="s">
        <v>98</v>
      </c>
      <c r="C7" s="20" t="s">
        <v>7</v>
      </c>
      <c r="D7" s="25">
        <v>0</v>
      </c>
      <c r="E7" s="25">
        <v>0</v>
      </c>
      <c r="F7" s="37" t="e">
        <f>E7/D7</f>
        <v>#DIV/0!</v>
      </c>
      <c r="G7" s="32">
        <v>0</v>
      </c>
      <c r="H7" s="37" t="e">
        <f>G7/E7</f>
        <v>#DIV/0!</v>
      </c>
    </row>
    <row r="8" spans="1:10" x14ac:dyDescent="0.35">
      <c r="B8" s="28"/>
      <c r="C8" s="20" t="s">
        <v>8</v>
      </c>
      <c r="D8" s="25">
        <v>132</v>
      </c>
      <c r="E8" s="25">
        <v>85</v>
      </c>
      <c r="F8" s="37">
        <f t="shared" ref="F8:F77" si="0">E8/D8</f>
        <v>0.64393939393939392</v>
      </c>
      <c r="G8" s="32">
        <v>80</v>
      </c>
      <c r="H8" s="37">
        <f t="shared" ref="H8:H77" si="1">G8/E8</f>
        <v>0.94117647058823528</v>
      </c>
    </row>
    <row r="9" spans="1:10" ht="29" x14ac:dyDescent="0.35">
      <c r="B9" s="27" t="s">
        <v>3</v>
      </c>
      <c r="C9" s="20" t="s">
        <v>9</v>
      </c>
      <c r="D9" s="25">
        <v>26</v>
      </c>
      <c r="E9" s="25">
        <v>3</v>
      </c>
      <c r="F9" s="37">
        <f t="shared" si="0"/>
        <v>0.11538461538461539</v>
      </c>
      <c r="G9" s="32">
        <v>3</v>
      </c>
      <c r="H9" s="37">
        <f t="shared" si="1"/>
        <v>1</v>
      </c>
    </row>
    <row r="10" spans="1:10" ht="29" x14ac:dyDescent="0.35">
      <c r="C10" s="20" t="s">
        <v>44</v>
      </c>
      <c r="D10" s="25">
        <v>0</v>
      </c>
      <c r="E10" s="25">
        <v>0</v>
      </c>
      <c r="F10" s="37" t="e">
        <f t="shared" si="0"/>
        <v>#DIV/0!</v>
      </c>
      <c r="G10" s="32">
        <v>0</v>
      </c>
      <c r="H10" s="37" t="e">
        <f t="shared" si="1"/>
        <v>#DIV/0!</v>
      </c>
    </row>
    <row r="11" spans="1:10" ht="29" x14ac:dyDescent="0.35">
      <c r="C11" s="20" t="s">
        <v>27</v>
      </c>
      <c r="D11" s="25">
        <v>58</v>
      </c>
      <c r="E11" s="25">
        <v>17</v>
      </c>
      <c r="F11" s="37">
        <f t="shared" si="0"/>
        <v>0.29310344827586204</v>
      </c>
      <c r="G11" s="32">
        <v>17</v>
      </c>
      <c r="H11" s="37">
        <f t="shared" si="1"/>
        <v>1</v>
      </c>
    </row>
    <row r="12" spans="1:10" ht="29" x14ac:dyDescent="0.35">
      <c r="C12" s="20" t="s">
        <v>51</v>
      </c>
      <c r="D12" s="25">
        <v>0</v>
      </c>
      <c r="E12" s="25">
        <v>0</v>
      </c>
      <c r="F12" s="37" t="e">
        <f t="shared" si="0"/>
        <v>#DIV/0!</v>
      </c>
      <c r="G12" s="32">
        <v>0</v>
      </c>
      <c r="H12" s="37" t="e">
        <f t="shared" si="1"/>
        <v>#DIV/0!</v>
      </c>
    </row>
    <row r="13" spans="1:10" ht="29" x14ac:dyDescent="0.35">
      <c r="C13" s="20" t="s">
        <v>24</v>
      </c>
      <c r="D13" s="25">
        <v>0</v>
      </c>
      <c r="E13" s="25">
        <v>0</v>
      </c>
      <c r="F13" s="37" t="e">
        <f t="shared" si="0"/>
        <v>#DIV/0!</v>
      </c>
      <c r="G13" s="32">
        <v>0</v>
      </c>
      <c r="H13" s="37" t="e">
        <f t="shared" si="1"/>
        <v>#DIV/0!</v>
      </c>
    </row>
    <row r="14" spans="1:10" x14ac:dyDescent="0.35">
      <c r="C14" s="20" t="s">
        <v>10</v>
      </c>
      <c r="D14" s="25">
        <v>0</v>
      </c>
      <c r="E14" s="25">
        <v>0</v>
      </c>
      <c r="F14" s="37" t="e">
        <f t="shared" si="0"/>
        <v>#DIV/0!</v>
      </c>
      <c r="G14" s="32">
        <v>0</v>
      </c>
      <c r="H14" s="37" t="e">
        <f t="shared" si="1"/>
        <v>#DIV/0!</v>
      </c>
    </row>
    <row r="15" spans="1:10" ht="29" x14ac:dyDescent="0.35">
      <c r="C15" s="20" t="s">
        <v>11</v>
      </c>
      <c r="D15" s="25">
        <v>0</v>
      </c>
      <c r="E15" s="25">
        <v>0</v>
      </c>
      <c r="F15" s="37" t="e">
        <f t="shared" si="0"/>
        <v>#DIV/0!</v>
      </c>
      <c r="G15" s="32">
        <v>0</v>
      </c>
      <c r="H15" s="37" t="e">
        <f t="shared" si="1"/>
        <v>#DIV/0!</v>
      </c>
    </row>
    <row r="16" spans="1:10" ht="29" x14ac:dyDescent="0.35">
      <c r="C16" s="20" t="s">
        <v>18</v>
      </c>
      <c r="D16" s="25">
        <v>0</v>
      </c>
      <c r="E16" s="25">
        <v>0</v>
      </c>
      <c r="F16" s="37" t="e">
        <f t="shared" si="0"/>
        <v>#DIV/0!</v>
      </c>
      <c r="G16" s="32">
        <v>0</v>
      </c>
      <c r="H16" s="37" t="e">
        <f t="shared" si="1"/>
        <v>#DIV/0!</v>
      </c>
    </row>
    <row r="17" spans="2:8" x14ac:dyDescent="0.35">
      <c r="C17" s="20" t="s">
        <v>43</v>
      </c>
      <c r="D17" s="25">
        <v>0</v>
      </c>
      <c r="E17" s="25">
        <v>0</v>
      </c>
      <c r="F17" s="37" t="e">
        <f t="shared" si="0"/>
        <v>#DIV/0!</v>
      </c>
      <c r="G17" s="32">
        <v>0</v>
      </c>
      <c r="H17" s="37" t="e">
        <f t="shared" si="1"/>
        <v>#DIV/0!</v>
      </c>
    </row>
    <row r="18" spans="2:8" ht="29" x14ac:dyDescent="0.35">
      <c r="C18" s="20" t="s">
        <v>25</v>
      </c>
      <c r="D18" s="25">
        <v>0</v>
      </c>
      <c r="E18" s="25">
        <v>0</v>
      </c>
      <c r="F18" s="37" t="e">
        <f t="shared" si="0"/>
        <v>#DIV/0!</v>
      </c>
      <c r="G18" s="32">
        <v>0</v>
      </c>
      <c r="H18" s="37" t="e">
        <f t="shared" si="1"/>
        <v>#DIV/0!</v>
      </c>
    </row>
    <row r="19" spans="2:8" ht="29" x14ac:dyDescent="0.35">
      <c r="C19" s="20" t="s">
        <v>6</v>
      </c>
      <c r="D19" s="25">
        <v>40</v>
      </c>
      <c r="E19" s="25">
        <v>38</v>
      </c>
      <c r="F19" s="37">
        <f t="shared" si="0"/>
        <v>0.95</v>
      </c>
      <c r="G19" s="32">
        <v>38</v>
      </c>
      <c r="H19" s="37">
        <f t="shared" si="1"/>
        <v>1</v>
      </c>
    </row>
    <row r="20" spans="2:8" ht="43.5" x14ac:dyDescent="0.35">
      <c r="C20" s="20" t="s">
        <v>12</v>
      </c>
      <c r="D20" s="25">
        <v>63</v>
      </c>
      <c r="E20" s="25">
        <v>50</v>
      </c>
      <c r="F20" s="37">
        <f t="shared" si="0"/>
        <v>0.79365079365079361</v>
      </c>
      <c r="G20" s="32">
        <v>48</v>
      </c>
      <c r="H20" s="37">
        <f t="shared" si="1"/>
        <v>0.96</v>
      </c>
    </row>
    <row r="21" spans="2:8" ht="29" x14ac:dyDescent="0.35">
      <c r="C21" s="20" t="s">
        <v>20</v>
      </c>
      <c r="D21" s="25">
        <v>0</v>
      </c>
      <c r="E21" s="25">
        <v>0</v>
      </c>
      <c r="F21" s="37" t="e">
        <f t="shared" si="0"/>
        <v>#DIV/0!</v>
      </c>
      <c r="G21" s="32">
        <v>0</v>
      </c>
      <c r="H21" s="37" t="e">
        <f t="shared" si="1"/>
        <v>#DIV/0!</v>
      </c>
    </row>
    <row r="22" spans="2:8" ht="29" x14ac:dyDescent="0.35">
      <c r="C22" s="20" t="s">
        <v>28</v>
      </c>
      <c r="D22" s="25">
        <v>0</v>
      </c>
      <c r="E22" s="25">
        <v>0</v>
      </c>
      <c r="F22" s="37" t="e">
        <f t="shared" si="0"/>
        <v>#DIV/0!</v>
      </c>
      <c r="G22" s="32">
        <v>0</v>
      </c>
      <c r="H22" s="37" t="e">
        <f t="shared" si="1"/>
        <v>#DIV/0!</v>
      </c>
    </row>
    <row r="23" spans="2:8" ht="29" x14ac:dyDescent="0.35">
      <c r="C23" s="20" t="s">
        <v>167</v>
      </c>
      <c r="D23" s="25">
        <v>38</v>
      </c>
      <c r="E23" s="25">
        <v>9</v>
      </c>
      <c r="F23" s="37">
        <f t="shared" si="0"/>
        <v>0.23684210526315788</v>
      </c>
      <c r="G23" s="32">
        <v>9</v>
      </c>
      <c r="H23" s="37">
        <f t="shared" si="1"/>
        <v>1</v>
      </c>
    </row>
    <row r="24" spans="2:8" x14ac:dyDescent="0.35">
      <c r="B24" s="27" t="s">
        <v>3</v>
      </c>
      <c r="C24" s="20" t="s">
        <v>168</v>
      </c>
      <c r="D24" s="25">
        <v>19</v>
      </c>
      <c r="E24" s="25">
        <v>8</v>
      </c>
      <c r="F24" s="37">
        <f t="shared" si="0"/>
        <v>0.42105263157894735</v>
      </c>
      <c r="G24" s="32">
        <v>6</v>
      </c>
      <c r="H24" s="37">
        <f t="shared" si="1"/>
        <v>0.75</v>
      </c>
    </row>
    <row r="25" spans="2:8" ht="29" x14ac:dyDescent="0.35">
      <c r="B25" s="21" t="s">
        <v>99</v>
      </c>
      <c r="C25" s="29" t="s">
        <v>16</v>
      </c>
      <c r="D25" s="25">
        <v>19</v>
      </c>
      <c r="E25" s="25">
        <v>19</v>
      </c>
      <c r="F25" s="37">
        <f t="shared" si="0"/>
        <v>1</v>
      </c>
      <c r="G25" s="32">
        <v>17</v>
      </c>
      <c r="H25" s="37">
        <f t="shared" si="1"/>
        <v>0.89473684210526316</v>
      </c>
    </row>
    <row r="26" spans="2:8" x14ac:dyDescent="0.35">
      <c r="C26" s="20" t="s">
        <v>13</v>
      </c>
      <c r="D26" s="25">
        <v>117</v>
      </c>
      <c r="E26" s="25">
        <v>30</v>
      </c>
      <c r="F26" s="37">
        <f t="shared" si="0"/>
        <v>0.25641025641025639</v>
      </c>
      <c r="G26" s="32">
        <v>25</v>
      </c>
      <c r="H26" s="37">
        <f t="shared" si="1"/>
        <v>0.83333333333333337</v>
      </c>
    </row>
    <row r="27" spans="2:8" ht="43.5" x14ac:dyDescent="0.35">
      <c r="C27" s="20" t="s">
        <v>7</v>
      </c>
      <c r="D27" s="25">
        <v>0</v>
      </c>
      <c r="E27" s="25">
        <v>0</v>
      </c>
      <c r="F27" s="37" t="e">
        <f t="shared" si="0"/>
        <v>#DIV/0!</v>
      </c>
      <c r="G27" s="32">
        <v>0</v>
      </c>
      <c r="H27" s="37" t="e">
        <f t="shared" si="1"/>
        <v>#DIV/0!</v>
      </c>
    </row>
    <row r="28" spans="2:8" x14ac:dyDescent="0.35">
      <c r="C28" s="20" t="s">
        <v>8</v>
      </c>
      <c r="D28" s="25">
        <v>143</v>
      </c>
      <c r="E28" s="25">
        <v>52</v>
      </c>
      <c r="F28" s="37">
        <f t="shared" si="0"/>
        <v>0.36363636363636365</v>
      </c>
      <c r="G28" s="32">
        <v>51</v>
      </c>
      <c r="H28" s="37">
        <f t="shared" si="1"/>
        <v>0.98076923076923073</v>
      </c>
    </row>
    <row r="29" spans="2:8" ht="29" x14ac:dyDescent="0.35">
      <c r="C29" s="20" t="s">
        <v>44</v>
      </c>
      <c r="D29" s="25">
        <v>0</v>
      </c>
      <c r="E29" s="25">
        <v>0</v>
      </c>
      <c r="F29" s="37" t="e">
        <f t="shared" si="0"/>
        <v>#DIV/0!</v>
      </c>
      <c r="G29" s="32">
        <v>0</v>
      </c>
      <c r="H29" s="37" t="e">
        <f t="shared" si="1"/>
        <v>#DIV/0!</v>
      </c>
    </row>
    <row r="30" spans="2:8" ht="29" x14ac:dyDescent="0.35">
      <c r="C30" s="20" t="s">
        <v>27</v>
      </c>
      <c r="D30" s="25">
        <v>0</v>
      </c>
      <c r="E30" s="25">
        <v>0</v>
      </c>
      <c r="F30" s="37" t="e">
        <f t="shared" si="0"/>
        <v>#DIV/0!</v>
      </c>
      <c r="G30" s="32">
        <v>0</v>
      </c>
      <c r="H30" s="37" t="e">
        <f t="shared" si="1"/>
        <v>#DIV/0!</v>
      </c>
    </row>
    <row r="31" spans="2:8" ht="29" x14ac:dyDescent="0.35">
      <c r="C31" s="20" t="s">
        <v>24</v>
      </c>
      <c r="D31" s="25">
        <v>0</v>
      </c>
      <c r="E31" s="25">
        <v>0</v>
      </c>
      <c r="F31" s="37" t="e">
        <f t="shared" si="0"/>
        <v>#DIV/0!</v>
      </c>
      <c r="G31" s="32">
        <v>0</v>
      </c>
      <c r="H31" s="37" t="e">
        <f t="shared" si="1"/>
        <v>#DIV/0!</v>
      </c>
    </row>
    <row r="32" spans="2:8" x14ac:dyDescent="0.35">
      <c r="C32" s="20" t="s">
        <v>10</v>
      </c>
      <c r="D32" s="25">
        <v>0</v>
      </c>
      <c r="E32" s="25">
        <v>0</v>
      </c>
      <c r="F32" s="37" t="e">
        <f t="shared" si="0"/>
        <v>#DIV/0!</v>
      </c>
      <c r="G32" s="32">
        <v>0</v>
      </c>
      <c r="H32" s="37" t="e">
        <f t="shared" si="1"/>
        <v>#DIV/0!</v>
      </c>
    </row>
    <row r="33" spans="2:8" ht="29" x14ac:dyDescent="0.35">
      <c r="C33" s="20" t="s">
        <v>11</v>
      </c>
      <c r="D33" s="25">
        <v>0</v>
      </c>
      <c r="E33" s="25">
        <v>0</v>
      </c>
      <c r="F33" s="37" t="e">
        <f t="shared" si="0"/>
        <v>#DIV/0!</v>
      </c>
      <c r="G33" s="32">
        <v>0</v>
      </c>
      <c r="H33" s="37" t="e">
        <f t="shared" si="1"/>
        <v>#DIV/0!</v>
      </c>
    </row>
    <row r="34" spans="2:8" ht="29" x14ac:dyDescent="0.35">
      <c r="C34" s="20" t="s">
        <v>18</v>
      </c>
      <c r="D34" s="25">
        <v>0</v>
      </c>
      <c r="E34" s="25">
        <v>0</v>
      </c>
      <c r="F34" s="37" t="e">
        <f t="shared" si="0"/>
        <v>#DIV/0!</v>
      </c>
      <c r="G34" s="32">
        <v>0</v>
      </c>
      <c r="H34" s="37" t="e">
        <f t="shared" si="1"/>
        <v>#DIV/0!</v>
      </c>
    </row>
    <row r="35" spans="2:8" ht="29" x14ac:dyDescent="0.35">
      <c r="C35" s="20" t="s">
        <v>19</v>
      </c>
      <c r="D35" s="25">
        <v>0</v>
      </c>
      <c r="E35" s="25">
        <v>0</v>
      </c>
      <c r="F35" s="37" t="e">
        <f t="shared" si="0"/>
        <v>#DIV/0!</v>
      </c>
      <c r="G35" s="32">
        <v>0</v>
      </c>
      <c r="H35" s="37" t="e">
        <f t="shared" si="1"/>
        <v>#DIV/0!</v>
      </c>
    </row>
    <row r="36" spans="2:8" x14ac:dyDescent="0.35">
      <c r="C36" s="20" t="s">
        <v>43</v>
      </c>
      <c r="D36" s="25">
        <v>0</v>
      </c>
      <c r="E36" s="25">
        <v>0</v>
      </c>
      <c r="F36" s="37" t="e">
        <f t="shared" si="0"/>
        <v>#DIV/0!</v>
      </c>
      <c r="G36" s="32">
        <v>0</v>
      </c>
      <c r="H36" s="37" t="e">
        <f t="shared" si="1"/>
        <v>#DIV/0!</v>
      </c>
    </row>
    <row r="37" spans="2:8" x14ac:dyDescent="0.35">
      <c r="C37" s="20" t="s">
        <v>26</v>
      </c>
      <c r="D37" s="25">
        <v>0</v>
      </c>
      <c r="E37" s="25">
        <v>0</v>
      </c>
      <c r="F37" s="37" t="e">
        <f t="shared" si="0"/>
        <v>#DIV/0!</v>
      </c>
      <c r="G37" s="32">
        <v>0</v>
      </c>
      <c r="H37" s="37" t="e">
        <f t="shared" si="1"/>
        <v>#DIV/0!</v>
      </c>
    </row>
    <row r="38" spans="2:8" ht="29" x14ac:dyDescent="0.35">
      <c r="C38" s="20" t="s">
        <v>15</v>
      </c>
      <c r="D38" s="25">
        <v>0</v>
      </c>
      <c r="E38" s="25">
        <v>0</v>
      </c>
      <c r="F38" s="37" t="e">
        <f t="shared" si="0"/>
        <v>#DIV/0!</v>
      </c>
      <c r="G38" s="32">
        <v>0</v>
      </c>
      <c r="H38" s="37" t="e">
        <f t="shared" si="1"/>
        <v>#DIV/0!</v>
      </c>
    </row>
    <row r="39" spans="2:8" ht="29" x14ac:dyDescent="0.35">
      <c r="C39" s="20" t="s">
        <v>25</v>
      </c>
      <c r="D39" s="25">
        <v>0</v>
      </c>
      <c r="E39" s="25">
        <v>0</v>
      </c>
      <c r="F39" s="37" t="e">
        <f t="shared" si="0"/>
        <v>#DIV/0!</v>
      </c>
      <c r="G39" s="32">
        <v>0</v>
      </c>
      <c r="H39" s="37" t="e">
        <f t="shared" si="1"/>
        <v>#DIV/0!</v>
      </c>
    </row>
    <row r="40" spans="2:8" ht="43.5" x14ac:dyDescent="0.35">
      <c r="C40" s="20" t="s">
        <v>12</v>
      </c>
      <c r="D40" s="25">
        <v>50</v>
      </c>
      <c r="E40" s="25">
        <v>12</v>
      </c>
      <c r="F40" s="37">
        <f t="shared" si="0"/>
        <v>0.24</v>
      </c>
      <c r="G40" s="32">
        <v>12</v>
      </c>
      <c r="H40" s="37">
        <f t="shared" si="1"/>
        <v>1</v>
      </c>
    </row>
    <row r="41" spans="2:8" ht="29" x14ac:dyDescent="0.35">
      <c r="C41" s="20" t="s">
        <v>6</v>
      </c>
      <c r="D41" s="25">
        <v>72</v>
      </c>
      <c r="E41" s="25">
        <v>40</v>
      </c>
      <c r="F41" s="37">
        <f t="shared" si="0"/>
        <v>0.55555555555555558</v>
      </c>
      <c r="G41" s="32">
        <v>40</v>
      </c>
      <c r="H41" s="37">
        <f t="shared" si="1"/>
        <v>1</v>
      </c>
    </row>
    <row r="42" spans="2:8" x14ac:dyDescent="0.35">
      <c r="C42" s="20" t="s">
        <v>30</v>
      </c>
      <c r="D42" s="25">
        <v>0</v>
      </c>
      <c r="E42" s="25">
        <v>0</v>
      </c>
      <c r="F42" s="37" t="e">
        <f t="shared" si="0"/>
        <v>#DIV/0!</v>
      </c>
      <c r="G42" s="32">
        <v>0</v>
      </c>
      <c r="H42" s="37" t="e">
        <f t="shared" si="1"/>
        <v>#DIV/0!</v>
      </c>
    </row>
    <row r="43" spans="2:8" ht="29" x14ac:dyDescent="0.35">
      <c r="C43" s="20" t="s">
        <v>20</v>
      </c>
      <c r="D43" s="25">
        <v>0</v>
      </c>
      <c r="E43" s="25">
        <v>0</v>
      </c>
      <c r="F43" s="37" t="e">
        <f t="shared" si="0"/>
        <v>#DIV/0!</v>
      </c>
      <c r="G43" s="32">
        <v>0</v>
      </c>
      <c r="H43" s="37" t="e">
        <f t="shared" si="1"/>
        <v>#DIV/0!</v>
      </c>
    </row>
    <row r="44" spans="2:8" ht="29" x14ac:dyDescent="0.35">
      <c r="C44" s="20" t="s">
        <v>28</v>
      </c>
      <c r="D44" s="25">
        <v>0</v>
      </c>
      <c r="E44" s="25">
        <v>0</v>
      </c>
      <c r="F44" s="37" t="e">
        <f t="shared" si="0"/>
        <v>#DIV/0!</v>
      </c>
      <c r="G44" s="32">
        <v>0</v>
      </c>
      <c r="H44" s="37" t="e">
        <f t="shared" si="1"/>
        <v>#DIV/0!</v>
      </c>
    </row>
    <row r="45" spans="2:8" ht="29" x14ac:dyDescent="0.35">
      <c r="C45" s="20" t="s">
        <v>17</v>
      </c>
      <c r="D45" s="25">
        <v>10</v>
      </c>
      <c r="E45" s="25">
        <v>6</v>
      </c>
      <c r="F45" s="37">
        <f t="shared" si="0"/>
        <v>0.6</v>
      </c>
      <c r="G45" s="32">
        <v>6</v>
      </c>
      <c r="H45" s="37">
        <f t="shared" si="1"/>
        <v>1</v>
      </c>
    </row>
    <row r="46" spans="2:8" x14ac:dyDescent="0.35">
      <c r="C46" s="20" t="s">
        <v>39</v>
      </c>
      <c r="D46" s="25">
        <v>59</v>
      </c>
      <c r="E46" s="25">
        <v>8</v>
      </c>
      <c r="F46" s="37">
        <f t="shared" si="0"/>
        <v>0.13559322033898305</v>
      </c>
      <c r="G46" s="32">
        <v>8</v>
      </c>
      <c r="H46" s="37">
        <f t="shared" si="1"/>
        <v>1</v>
      </c>
    </row>
    <row r="47" spans="2:8" x14ac:dyDescent="0.35">
      <c r="C47" s="20" t="s">
        <v>168</v>
      </c>
      <c r="D47" s="25">
        <v>41</v>
      </c>
      <c r="E47" s="25">
        <v>6</v>
      </c>
      <c r="F47" s="37">
        <f t="shared" si="0"/>
        <v>0.14634146341463414</v>
      </c>
      <c r="G47" s="32">
        <v>6</v>
      </c>
      <c r="H47" s="37">
        <f t="shared" si="1"/>
        <v>1</v>
      </c>
    </row>
    <row r="48" spans="2:8" ht="43.5" x14ac:dyDescent="0.35">
      <c r="B48" s="8" t="s">
        <v>100</v>
      </c>
      <c r="C48" s="20" t="s">
        <v>7</v>
      </c>
      <c r="D48" s="25">
        <v>0</v>
      </c>
      <c r="E48" s="25">
        <v>0</v>
      </c>
      <c r="F48" s="37" t="e">
        <f t="shared" si="0"/>
        <v>#DIV/0!</v>
      </c>
      <c r="G48" s="32">
        <v>0</v>
      </c>
      <c r="H48" s="37" t="e">
        <f t="shared" si="1"/>
        <v>#DIV/0!</v>
      </c>
    </row>
    <row r="49" spans="2:8" x14ac:dyDescent="0.35">
      <c r="C49" s="20" t="s">
        <v>8</v>
      </c>
      <c r="D49" s="25">
        <v>107</v>
      </c>
      <c r="E49" s="25">
        <v>45</v>
      </c>
      <c r="F49" s="37">
        <f t="shared" si="0"/>
        <v>0.42056074766355139</v>
      </c>
      <c r="G49" s="32">
        <v>45</v>
      </c>
      <c r="H49" s="37">
        <f t="shared" si="1"/>
        <v>1</v>
      </c>
    </row>
    <row r="50" spans="2:8" ht="29" x14ac:dyDescent="0.35">
      <c r="C50" s="20" t="s">
        <v>9</v>
      </c>
      <c r="D50" s="25">
        <v>34</v>
      </c>
      <c r="E50" s="25">
        <v>12</v>
      </c>
      <c r="F50" s="37">
        <f t="shared" si="0"/>
        <v>0.35294117647058826</v>
      </c>
      <c r="G50" s="32">
        <v>12</v>
      </c>
      <c r="H50" s="37">
        <f t="shared" si="1"/>
        <v>1</v>
      </c>
    </row>
    <row r="51" spans="2:8" ht="29" x14ac:dyDescent="0.35">
      <c r="C51" s="20" t="s">
        <v>24</v>
      </c>
      <c r="D51" s="25">
        <v>0</v>
      </c>
      <c r="E51" s="25">
        <v>0</v>
      </c>
      <c r="F51" s="37" t="e">
        <f t="shared" si="0"/>
        <v>#DIV/0!</v>
      </c>
      <c r="G51" s="32">
        <v>0</v>
      </c>
      <c r="H51" s="37" t="e">
        <f t="shared" si="1"/>
        <v>#DIV/0!</v>
      </c>
    </row>
    <row r="52" spans="2:8" x14ac:dyDescent="0.35">
      <c r="C52" s="20" t="s">
        <v>43</v>
      </c>
      <c r="D52" s="25">
        <v>0</v>
      </c>
      <c r="E52" s="25">
        <v>0</v>
      </c>
      <c r="F52" s="37" t="e">
        <f t="shared" si="0"/>
        <v>#DIV/0!</v>
      </c>
      <c r="G52" s="32">
        <v>0</v>
      </c>
      <c r="H52" s="37" t="e">
        <f t="shared" si="1"/>
        <v>#DIV/0!</v>
      </c>
    </row>
    <row r="53" spans="2:8" ht="29" x14ac:dyDescent="0.35">
      <c r="C53" s="20" t="s">
        <v>15</v>
      </c>
      <c r="D53" s="25">
        <v>0</v>
      </c>
      <c r="E53" s="25">
        <v>0</v>
      </c>
      <c r="F53" s="37" t="e">
        <f t="shared" si="0"/>
        <v>#DIV/0!</v>
      </c>
      <c r="G53" s="32">
        <v>0</v>
      </c>
      <c r="H53" s="37" t="e">
        <f t="shared" si="1"/>
        <v>#DIV/0!</v>
      </c>
    </row>
    <row r="54" spans="2:8" ht="29" x14ac:dyDescent="0.35">
      <c r="C54" s="20" t="s">
        <v>6</v>
      </c>
      <c r="D54" s="25">
        <v>39</v>
      </c>
      <c r="E54" s="25">
        <v>33</v>
      </c>
      <c r="F54" s="37">
        <f t="shared" si="0"/>
        <v>0.84615384615384615</v>
      </c>
      <c r="G54" s="32">
        <v>32</v>
      </c>
      <c r="H54" s="37">
        <f t="shared" si="1"/>
        <v>0.96969696969696972</v>
      </c>
    </row>
    <row r="55" spans="2:8" ht="43.5" x14ac:dyDescent="0.35">
      <c r="C55" s="20" t="s">
        <v>12</v>
      </c>
      <c r="D55" s="25">
        <v>33</v>
      </c>
      <c r="E55" s="25">
        <v>30</v>
      </c>
      <c r="F55" s="37">
        <f t="shared" si="0"/>
        <v>0.90909090909090906</v>
      </c>
      <c r="G55" s="32">
        <v>26</v>
      </c>
      <c r="H55" s="37">
        <f t="shared" si="1"/>
        <v>0.8666666666666667</v>
      </c>
    </row>
    <row r="56" spans="2:8" ht="29" x14ac:dyDescent="0.35">
      <c r="C56" s="20" t="s">
        <v>27</v>
      </c>
      <c r="D56" s="25">
        <v>20</v>
      </c>
      <c r="E56" s="25">
        <v>7</v>
      </c>
      <c r="F56" s="37">
        <f t="shared" si="0"/>
        <v>0.35</v>
      </c>
      <c r="G56" s="32">
        <v>7</v>
      </c>
      <c r="H56" s="37">
        <f t="shared" si="1"/>
        <v>1</v>
      </c>
    </row>
    <row r="57" spans="2:8" x14ac:dyDescent="0.35">
      <c r="C57" s="20" t="s">
        <v>30</v>
      </c>
      <c r="D57" s="25">
        <v>0</v>
      </c>
      <c r="E57" s="25">
        <v>0</v>
      </c>
      <c r="F57" s="37" t="e">
        <f t="shared" si="0"/>
        <v>#DIV/0!</v>
      </c>
      <c r="G57" s="32">
        <v>0</v>
      </c>
      <c r="H57" s="37" t="e">
        <f t="shared" si="1"/>
        <v>#DIV/0!</v>
      </c>
    </row>
    <row r="58" spans="2:8" ht="29" x14ac:dyDescent="0.35">
      <c r="C58" s="20" t="s">
        <v>20</v>
      </c>
      <c r="D58" s="25">
        <v>0</v>
      </c>
      <c r="E58" s="25">
        <v>0</v>
      </c>
      <c r="F58" s="37" t="e">
        <f t="shared" si="0"/>
        <v>#DIV/0!</v>
      </c>
      <c r="G58" s="32">
        <v>0</v>
      </c>
      <c r="H58" s="37" t="e">
        <f t="shared" si="1"/>
        <v>#DIV/0!</v>
      </c>
    </row>
    <row r="59" spans="2:8" ht="29" x14ac:dyDescent="0.35">
      <c r="C59" s="20" t="s">
        <v>28</v>
      </c>
      <c r="D59" s="25">
        <v>0</v>
      </c>
      <c r="E59" s="25">
        <v>0</v>
      </c>
      <c r="F59" s="37" t="e">
        <f t="shared" si="0"/>
        <v>#DIV/0!</v>
      </c>
      <c r="G59" s="32">
        <v>0</v>
      </c>
      <c r="H59" s="37" t="e">
        <f t="shared" si="1"/>
        <v>#DIV/0!</v>
      </c>
    </row>
    <row r="60" spans="2:8" ht="29" x14ac:dyDescent="0.35">
      <c r="C60" s="20" t="s">
        <v>167</v>
      </c>
      <c r="D60" s="25">
        <v>13</v>
      </c>
      <c r="E60" s="25">
        <v>0</v>
      </c>
      <c r="F60" s="37">
        <f t="shared" si="0"/>
        <v>0</v>
      </c>
      <c r="G60" s="32">
        <v>0</v>
      </c>
      <c r="H60" s="37" t="e">
        <f t="shared" si="1"/>
        <v>#DIV/0!</v>
      </c>
    </row>
    <row r="61" spans="2:8" x14ac:dyDescent="0.35">
      <c r="C61" s="20" t="s">
        <v>168</v>
      </c>
      <c r="D61" s="25">
        <v>11</v>
      </c>
      <c r="E61" s="25">
        <v>3</v>
      </c>
      <c r="F61" s="37">
        <f t="shared" si="0"/>
        <v>0.27272727272727271</v>
      </c>
      <c r="G61" s="32">
        <v>2</v>
      </c>
      <c r="H61" s="37">
        <f t="shared" si="1"/>
        <v>0.66666666666666663</v>
      </c>
    </row>
    <row r="62" spans="2:8" ht="29" x14ac:dyDescent="0.35">
      <c r="C62" s="20" t="s">
        <v>21</v>
      </c>
      <c r="D62" s="25">
        <v>0</v>
      </c>
      <c r="E62" s="25">
        <v>0</v>
      </c>
      <c r="F62" s="37" t="e">
        <f t="shared" si="0"/>
        <v>#DIV/0!</v>
      </c>
      <c r="G62" s="32">
        <v>0</v>
      </c>
      <c r="H62" s="37" t="e">
        <f t="shared" si="1"/>
        <v>#DIV/0!</v>
      </c>
    </row>
    <row r="63" spans="2:8" ht="43.5" x14ac:dyDescent="0.35">
      <c r="B63" s="8" t="s">
        <v>101</v>
      </c>
      <c r="C63" s="20" t="s">
        <v>7</v>
      </c>
      <c r="D63" s="25">
        <v>0</v>
      </c>
      <c r="E63" s="25">
        <v>0</v>
      </c>
      <c r="F63" s="37" t="e">
        <f t="shared" si="0"/>
        <v>#DIV/0!</v>
      </c>
      <c r="G63" s="32">
        <v>0</v>
      </c>
      <c r="H63" s="37" t="e">
        <f t="shared" si="1"/>
        <v>#DIV/0!</v>
      </c>
    </row>
    <row r="64" spans="2:8" x14ac:dyDescent="0.35">
      <c r="C64" s="20" t="s">
        <v>8</v>
      </c>
      <c r="D64" s="25">
        <v>107</v>
      </c>
      <c r="E64" s="25">
        <v>45</v>
      </c>
      <c r="F64" s="37">
        <f t="shared" si="0"/>
        <v>0.42056074766355139</v>
      </c>
      <c r="G64" s="32">
        <v>45</v>
      </c>
      <c r="H64" s="37">
        <f t="shared" si="1"/>
        <v>1</v>
      </c>
    </row>
    <row r="65" spans="2:11" ht="29" x14ac:dyDescent="0.35">
      <c r="C65" s="20" t="s">
        <v>29</v>
      </c>
      <c r="D65" s="25">
        <v>22</v>
      </c>
      <c r="E65" s="25">
        <v>0</v>
      </c>
      <c r="F65" s="37">
        <f t="shared" si="0"/>
        <v>0</v>
      </c>
      <c r="G65" s="32">
        <v>0</v>
      </c>
      <c r="H65" s="37" t="e">
        <f t="shared" si="1"/>
        <v>#DIV/0!</v>
      </c>
    </row>
    <row r="66" spans="2:11" ht="29" x14ac:dyDescent="0.35">
      <c r="C66" s="20" t="s">
        <v>27</v>
      </c>
      <c r="D66" s="25">
        <v>47</v>
      </c>
      <c r="E66" s="25">
        <v>7</v>
      </c>
      <c r="F66" s="37">
        <f t="shared" si="0"/>
        <v>0.14893617021276595</v>
      </c>
      <c r="G66" s="32">
        <v>7</v>
      </c>
      <c r="H66" s="37">
        <f t="shared" si="1"/>
        <v>1</v>
      </c>
    </row>
    <row r="67" spans="2:11" ht="29" x14ac:dyDescent="0.35">
      <c r="C67" s="20" t="s">
        <v>11</v>
      </c>
      <c r="D67" s="25">
        <v>7</v>
      </c>
      <c r="E67" s="25">
        <v>1</v>
      </c>
      <c r="F67" s="37">
        <f t="shared" si="0"/>
        <v>0.14285714285714285</v>
      </c>
      <c r="G67" s="32">
        <v>1</v>
      </c>
      <c r="H67" s="37">
        <f t="shared" si="1"/>
        <v>1</v>
      </c>
    </row>
    <row r="68" spans="2:11" x14ac:dyDescent="0.35">
      <c r="C68" s="20" t="s">
        <v>43</v>
      </c>
      <c r="D68" s="25">
        <v>0</v>
      </c>
      <c r="E68" s="25">
        <v>0</v>
      </c>
      <c r="F68" s="37" t="e">
        <f t="shared" si="0"/>
        <v>#DIV/0!</v>
      </c>
      <c r="G68" s="32">
        <v>0</v>
      </c>
      <c r="H68" s="37" t="e">
        <f t="shared" si="1"/>
        <v>#DIV/0!</v>
      </c>
    </row>
    <row r="69" spans="2:11" ht="29" x14ac:dyDescent="0.35">
      <c r="C69" s="20" t="s">
        <v>15</v>
      </c>
      <c r="D69" s="25">
        <v>0</v>
      </c>
      <c r="E69" s="25">
        <v>0</v>
      </c>
      <c r="F69" s="37" t="e">
        <f t="shared" si="0"/>
        <v>#DIV/0!</v>
      </c>
      <c r="G69" s="32">
        <v>0</v>
      </c>
      <c r="H69" s="37" t="e">
        <f t="shared" si="1"/>
        <v>#DIV/0!</v>
      </c>
    </row>
    <row r="70" spans="2:11" ht="29" x14ac:dyDescent="0.35">
      <c r="C70" s="20" t="s">
        <v>6</v>
      </c>
      <c r="D70" s="25">
        <v>40</v>
      </c>
      <c r="E70" s="25">
        <v>32</v>
      </c>
      <c r="F70" s="37">
        <f t="shared" si="0"/>
        <v>0.8</v>
      </c>
      <c r="G70" s="32">
        <v>32</v>
      </c>
      <c r="H70" s="37">
        <f t="shared" si="1"/>
        <v>1</v>
      </c>
    </row>
    <row r="71" spans="2:11" ht="29" x14ac:dyDescent="0.35">
      <c r="C71" s="20" t="s">
        <v>21</v>
      </c>
      <c r="D71" s="25">
        <v>13</v>
      </c>
      <c r="E71" s="25">
        <v>8</v>
      </c>
      <c r="F71" s="37">
        <f t="shared" si="0"/>
        <v>0.61538461538461542</v>
      </c>
      <c r="G71" s="32">
        <v>8</v>
      </c>
      <c r="H71" s="37">
        <f t="shared" si="1"/>
        <v>1</v>
      </c>
    </row>
    <row r="72" spans="2:11" ht="43.5" x14ac:dyDescent="0.35">
      <c r="C72" s="20" t="s">
        <v>12</v>
      </c>
      <c r="D72" s="25">
        <v>32</v>
      </c>
      <c r="E72" s="25">
        <v>26</v>
      </c>
      <c r="F72" s="37">
        <f t="shared" si="0"/>
        <v>0.8125</v>
      </c>
      <c r="G72" s="32">
        <v>26</v>
      </c>
      <c r="H72" s="37">
        <f t="shared" si="1"/>
        <v>1</v>
      </c>
    </row>
    <row r="73" spans="2:11" ht="29" x14ac:dyDescent="0.35">
      <c r="C73" s="20" t="s">
        <v>167</v>
      </c>
      <c r="D73" s="25">
        <v>13</v>
      </c>
      <c r="E73" s="25">
        <v>0</v>
      </c>
      <c r="F73" s="37">
        <f t="shared" si="0"/>
        <v>0</v>
      </c>
      <c r="G73" s="32">
        <v>0</v>
      </c>
      <c r="H73" s="37" t="e">
        <f t="shared" si="1"/>
        <v>#DIV/0!</v>
      </c>
    </row>
    <row r="74" spans="2:11" x14ac:dyDescent="0.35">
      <c r="C74" s="20" t="s">
        <v>39</v>
      </c>
      <c r="D74" s="25">
        <v>12</v>
      </c>
      <c r="E74" s="25">
        <v>0</v>
      </c>
      <c r="F74" s="37">
        <f t="shared" si="0"/>
        <v>0</v>
      </c>
      <c r="G74" s="32">
        <v>0</v>
      </c>
      <c r="H74" s="37" t="e">
        <f t="shared" si="1"/>
        <v>#DIV/0!</v>
      </c>
    </row>
    <row r="75" spans="2:11" x14ac:dyDescent="0.35">
      <c r="C75" s="20" t="s">
        <v>168</v>
      </c>
      <c r="D75" s="25">
        <v>10</v>
      </c>
      <c r="E75" s="25">
        <v>3</v>
      </c>
      <c r="F75" s="37">
        <f t="shared" si="0"/>
        <v>0.3</v>
      </c>
      <c r="G75" s="32">
        <v>3</v>
      </c>
      <c r="H75" s="37">
        <f t="shared" si="1"/>
        <v>1</v>
      </c>
    </row>
    <row r="76" spans="2:11" x14ac:dyDescent="0.35">
      <c r="B76" s="8" t="s">
        <v>102</v>
      </c>
      <c r="C76" s="20" t="s">
        <v>8</v>
      </c>
      <c r="D76" s="25">
        <v>12</v>
      </c>
      <c r="E76" s="25">
        <v>1</v>
      </c>
      <c r="F76" s="37">
        <f t="shared" si="0"/>
        <v>8.3333333333333329E-2</v>
      </c>
      <c r="G76" s="32">
        <v>1</v>
      </c>
      <c r="H76" s="37">
        <f t="shared" si="1"/>
        <v>1</v>
      </c>
    </row>
    <row r="77" spans="2:11" ht="29" x14ac:dyDescent="0.35">
      <c r="C77" s="20" t="s">
        <v>29</v>
      </c>
      <c r="D77" s="25">
        <v>7</v>
      </c>
      <c r="E77" s="25">
        <v>5</v>
      </c>
      <c r="F77" s="37">
        <f t="shared" si="0"/>
        <v>0.7142857142857143</v>
      </c>
      <c r="G77" s="32">
        <v>4</v>
      </c>
      <c r="H77" s="37">
        <f t="shared" si="1"/>
        <v>0.8</v>
      </c>
    </row>
    <row r="78" spans="2:11" ht="29" x14ac:dyDescent="0.35">
      <c r="C78" s="20" t="s">
        <v>27</v>
      </c>
      <c r="D78" s="25">
        <v>7</v>
      </c>
      <c r="E78" s="25">
        <v>1</v>
      </c>
      <c r="F78" s="37">
        <f t="shared" ref="F78:F99" si="2">E78/D78</f>
        <v>0.14285714285714285</v>
      </c>
      <c r="G78" s="32">
        <v>1</v>
      </c>
      <c r="H78" s="37">
        <f t="shared" ref="H78:H99" si="3">G78/E78</f>
        <v>1</v>
      </c>
    </row>
    <row r="79" spans="2:11" ht="29" x14ac:dyDescent="0.35">
      <c r="C79" s="20" t="s">
        <v>11</v>
      </c>
      <c r="D79" s="25">
        <v>4</v>
      </c>
      <c r="E79" s="25">
        <v>2</v>
      </c>
      <c r="F79" s="37">
        <f t="shared" si="2"/>
        <v>0.5</v>
      </c>
      <c r="G79" s="32">
        <v>2</v>
      </c>
      <c r="H79" s="37">
        <f t="shared" si="3"/>
        <v>1</v>
      </c>
      <c r="K79" s="17" t="s">
        <v>3</v>
      </c>
    </row>
    <row r="80" spans="2:11" ht="29" x14ac:dyDescent="0.35">
      <c r="C80" s="20" t="s">
        <v>25</v>
      </c>
      <c r="D80" s="25">
        <v>0</v>
      </c>
      <c r="E80" s="25">
        <v>0</v>
      </c>
      <c r="F80" s="37" t="e">
        <f t="shared" si="2"/>
        <v>#DIV/0!</v>
      </c>
      <c r="G80" s="32">
        <v>0</v>
      </c>
      <c r="H80" s="37" t="e">
        <f t="shared" si="3"/>
        <v>#DIV/0!</v>
      </c>
    </row>
    <row r="81" spans="2:8" ht="29" x14ac:dyDescent="0.35">
      <c r="C81" s="20" t="s">
        <v>6</v>
      </c>
      <c r="D81" s="25">
        <v>13</v>
      </c>
      <c r="E81" s="25">
        <v>7</v>
      </c>
      <c r="F81" s="37">
        <f t="shared" si="2"/>
        <v>0.53846153846153844</v>
      </c>
      <c r="G81" s="32">
        <v>7</v>
      </c>
      <c r="H81" s="37">
        <f t="shared" si="3"/>
        <v>1</v>
      </c>
    </row>
    <row r="82" spans="2:8" ht="43.5" x14ac:dyDescent="0.35">
      <c r="C82" s="20" t="s">
        <v>12</v>
      </c>
      <c r="D82" s="25">
        <v>0</v>
      </c>
      <c r="E82" s="25">
        <v>0</v>
      </c>
      <c r="F82" s="37" t="e">
        <f t="shared" si="2"/>
        <v>#DIV/0!</v>
      </c>
      <c r="G82" s="32">
        <v>0</v>
      </c>
      <c r="H82" s="37" t="e">
        <f t="shared" si="3"/>
        <v>#DIV/0!</v>
      </c>
    </row>
    <row r="83" spans="2:8" ht="29" x14ac:dyDescent="0.35">
      <c r="C83" s="20" t="s">
        <v>20</v>
      </c>
      <c r="D83" s="25">
        <v>0</v>
      </c>
      <c r="E83" s="25">
        <v>0</v>
      </c>
      <c r="F83" s="37" t="e">
        <f t="shared" si="2"/>
        <v>#DIV/0!</v>
      </c>
      <c r="G83" s="32">
        <v>0</v>
      </c>
      <c r="H83" s="37" t="e">
        <f t="shared" si="3"/>
        <v>#DIV/0!</v>
      </c>
    </row>
    <row r="84" spans="2:8" ht="29" x14ac:dyDescent="0.35">
      <c r="C84" s="20" t="s">
        <v>167</v>
      </c>
      <c r="D84" s="25">
        <v>8</v>
      </c>
      <c r="E84" s="25">
        <v>0</v>
      </c>
      <c r="F84" s="37">
        <f t="shared" si="2"/>
        <v>0</v>
      </c>
      <c r="G84" s="32">
        <v>0</v>
      </c>
      <c r="H84" s="37" t="e">
        <f t="shared" si="3"/>
        <v>#DIV/0!</v>
      </c>
    </row>
    <row r="85" spans="2:8" x14ac:dyDescent="0.35">
      <c r="C85" s="20" t="s">
        <v>39</v>
      </c>
      <c r="D85" s="25">
        <v>0</v>
      </c>
      <c r="E85" s="25">
        <v>0</v>
      </c>
      <c r="F85" s="37" t="e">
        <f t="shared" si="2"/>
        <v>#DIV/0!</v>
      </c>
      <c r="G85" s="32">
        <v>0</v>
      </c>
      <c r="H85" s="37" t="e">
        <f t="shared" si="3"/>
        <v>#DIV/0!</v>
      </c>
    </row>
    <row r="86" spans="2:8" x14ac:dyDescent="0.35">
      <c r="C86" s="20" t="s">
        <v>168</v>
      </c>
      <c r="D86" s="25">
        <v>2</v>
      </c>
      <c r="E86" s="25">
        <v>0</v>
      </c>
      <c r="F86" s="37">
        <f t="shared" si="2"/>
        <v>0</v>
      </c>
      <c r="G86" s="32">
        <v>0</v>
      </c>
      <c r="H86" s="37" t="e">
        <f t="shared" si="3"/>
        <v>#DIV/0!</v>
      </c>
    </row>
    <row r="87" spans="2:8" ht="43.5" x14ac:dyDescent="0.35">
      <c r="B87" s="8" t="s">
        <v>103</v>
      </c>
      <c r="C87" s="20" t="s">
        <v>7</v>
      </c>
      <c r="D87" s="25">
        <v>0</v>
      </c>
      <c r="E87" s="25">
        <v>0</v>
      </c>
      <c r="F87" s="37" t="e">
        <f t="shared" si="2"/>
        <v>#DIV/0!</v>
      </c>
      <c r="G87" s="32">
        <v>0</v>
      </c>
      <c r="H87" s="37" t="e">
        <f t="shared" si="3"/>
        <v>#DIV/0!</v>
      </c>
    </row>
    <row r="88" spans="2:8" x14ac:dyDescent="0.35">
      <c r="C88" s="20" t="s">
        <v>8</v>
      </c>
      <c r="D88" s="25">
        <v>154</v>
      </c>
      <c r="E88" s="25">
        <v>49</v>
      </c>
      <c r="F88" s="37">
        <f t="shared" si="2"/>
        <v>0.31818181818181818</v>
      </c>
      <c r="G88" s="32">
        <v>33</v>
      </c>
      <c r="H88" s="37">
        <f t="shared" si="3"/>
        <v>0.67346938775510201</v>
      </c>
    </row>
    <row r="89" spans="2:8" ht="29" x14ac:dyDescent="0.35">
      <c r="C89" s="20" t="s">
        <v>9</v>
      </c>
      <c r="D89" s="25">
        <v>52</v>
      </c>
      <c r="E89" s="25">
        <v>14</v>
      </c>
      <c r="F89" s="37">
        <f t="shared" si="2"/>
        <v>0.26923076923076922</v>
      </c>
      <c r="G89" s="32">
        <v>10</v>
      </c>
      <c r="H89" s="37">
        <f t="shared" si="3"/>
        <v>0.7142857142857143</v>
      </c>
    </row>
    <row r="90" spans="2:8" ht="29" x14ac:dyDescent="0.35">
      <c r="C90" s="20" t="s">
        <v>44</v>
      </c>
      <c r="D90" s="25">
        <v>0</v>
      </c>
      <c r="E90" s="25">
        <v>0</v>
      </c>
      <c r="F90" s="37" t="e">
        <f t="shared" si="2"/>
        <v>#DIV/0!</v>
      </c>
      <c r="G90" s="32">
        <v>0</v>
      </c>
      <c r="H90" s="37" t="e">
        <f t="shared" si="3"/>
        <v>#DIV/0!</v>
      </c>
    </row>
    <row r="91" spans="2:8" ht="29" x14ac:dyDescent="0.35">
      <c r="C91" s="20" t="s">
        <v>27</v>
      </c>
      <c r="D91" s="25">
        <v>40</v>
      </c>
      <c r="E91" s="25">
        <v>9</v>
      </c>
      <c r="F91" s="37">
        <f t="shared" si="2"/>
        <v>0.22500000000000001</v>
      </c>
      <c r="G91" s="32">
        <v>4</v>
      </c>
      <c r="H91" s="37">
        <f t="shared" si="3"/>
        <v>0.44444444444444442</v>
      </c>
    </row>
    <row r="92" spans="2:8" ht="29" x14ac:dyDescent="0.35">
      <c r="C92" s="20" t="s">
        <v>51</v>
      </c>
      <c r="D92" s="25">
        <v>25</v>
      </c>
      <c r="E92" s="25">
        <v>1</v>
      </c>
      <c r="F92" s="37">
        <f t="shared" si="2"/>
        <v>0.04</v>
      </c>
      <c r="G92" s="32">
        <v>1</v>
      </c>
      <c r="H92" s="37">
        <f t="shared" si="3"/>
        <v>1</v>
      </c>
    </row>
    <row r="93" spans="2:8" x14ac:dyDescent="0.35">
      <c r="C93" s="20" t="s">
        <v>169</v>
      </c>
      <c r="D93" s="25">
        <v>15</v>
      </c>
      <c r="E93" s="25">
        <v>0</v>
      </c>
      <c r="F93" s="37">
        <f t="shared" si="2"/>
        <v>0</v>
      </c>
      <c r="G93" s="32">
        <v>0</v>
      </c>
      <c r="H93" s="37" t="e">
        <f t="shared" si="3"/>
        <v>#DIV/0!</v>
      </c>
    </row>
    <row r="94" spans="2:8" ht="29" x14ac:dyDescent="0.35">
      <c r="C94" s="20" t="s">
        <v>15</v>
      </c>
      <c r="D94" s="25">
        <v>51</v>
      </c>
      <c r="E94" s="25">
        <v>14</v>
      </c>
      <c r="F94" s="37">
        <f t="shared" si="2"/>
        <v>0.27450980392156865</v>
      </c>
      <c r="G94" s="32">
        <v>9</v>
      </c>
      <c r="H94" s="37">
        <f t="shared" si="3"/>
        <v>0.6428571428571429</v>
      </c>
    </row>
    <row r="95" spans="2:8" ht="29" x14ac:dyDescent="0.35">
      <c r="C95" s="20" t="s">
        <v>25</v>
      </c>
      <c r="D95" s="25">
        <v>0</v>
      </c>
      <c r="E95" s="25">
        <v>0</v>
      </c>
      <c r="F95" s="37" t="e">
        <f t="shared" si="2"/>
        <v>#DIV/0!</v>
      </c>
      <c r="G95" s="32">
        <v>0</v>
      </c>
      <c r="H95" s="37" t="e">
        <f t="shared" si="3"/>
        <v>#DIV/0!</v>
      </c>
    </row>
    <row r="96" spans="2:8" ht="29" x14ac:dyDescent="0.35">
      <c r="C96" s="20" t="s">
        <v>6</v>
      </c>
      <c r="D96" s="25">
        <v>50</v>
      </c>
      <c r="E96" s="25">
        <v>25</v>
      </c>
      <c r="F96" s="37">
        <f t="shared" si="2"/>
        <v>0.5</v>
      </c>
      <c r="G96" s="32">
        <v>8</v>
      </c>
      <c r="H96" s="37">
        <f t="shared" si="3"/>
        <v>0.32</v>
      </c>
    </row>
    <row r="97" spans="3:8" ht="43.5" x14ac:dyDescent="0.35">
      <c r="C97" s="20" t="s">
        <v>12</v>
      </c>
      <c r="D97" s="25">
        <v>25</v>
      </c>
      <c r="E97" s="25">
        <v>16</v>
      </c>
      <c r="F97" s="37">
        <f t="shared" si="2"/>
        <v>0.64</v>
      </c>
      <c r="G97" s="32">
        <v>4</v>
      </c>
      <c r="H97" s="37">
        <f t="shared" si="3"/>
        <v>0.25</v>
      </c>
    </row>
    <row r="98" spans="3:8" x14ac:dyDescent="0.35">
      <c r="C98" s="20" t="s">
        <v>30</v>
      </c>
      <c r="D98" s="25">
        <v>0</v>
      </c>
      <c r="E98" s="25">
        <v>0</v>
      </c>
      <c r="F98" s="37" t="e">
        <f t="shared" si="2"/>
        <v>#DIV/0!</v>
      </c>
      <c r="G98" s="32">
        <v>0</v>
      </c>
      <c r="H98" s="37" t="e">
        <f t="shared" si="3"/>
        <v>#DIV/0!</v>
      </c>
    </row>
    <row r="99" spans="3:8" ht="29" x14ac:dyDescent="0.35">
      <c r="C99" s="20" t="s">
        <v>21</v>
      </c>
      <c r="D99" s="25">
        <v>22</v>
      </c>
      <c r="E99" s="25">
        <v>5</v>
      </c>
      <c r="F99" s="37">
        <f t="shared" si="2"/>
        <v>0.22727272727272727</v>
      </c>
      <c r="G99" s="32">
        <v>3</v>
      </c>
      <c r="H99" s="37">
        <f t="shared" si="3"/>
        <v>0.6</v>
      </c>
    </row>
    <row r="100" spans="3:8" x14ac:dyDescent="0.35">
      <c r="C100" s="22"/>
      <c r="D100" s="26">
        <f>SUM(D7:D99)</f>
        <v>1934</v>
      </c>
      <c r="E100" s="26">
        <f>SUM(E7:E99)</f>
        <v>784</v>
      </c>
      <c r="G100" s="31">
        <f>SUM(G7:G99)</f>
        <v>699</v>
      </c>
      <c r="H100" s="30"/>
    </row>
    <row r="101" spans="3:8" x14ac:dyDescent="0.35">
      <c r="C101" s="22"/>
      <c r="G101" s="30"/>
      <c r="H101" s="30"/>
    </row>
    <row r="102" spans="3:8" x14ac:dyDescent="0.35">
      <c r="C102" s="22"/>
      <c r="G102" s="30"/>
      <c r="H102" s="30"/>
    </row>
    <row r="103" spans="3:8" x14ac:dyDescent="0.35">
      <c r="C103" s="22"/>
    </row>
    <row r="104" spans="3:8" x14ac:dyDescent="0.35">
      <c r="C104" s="22"/>
    </row>
    <row r="105" spans="3:8" x14ac:dyDescent="0.35">
      <c r="C105" s="22"/>
    </row>
  </sheetData>
  <mergeCells count="1">
    <mergeCell ref="A1:F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24"/>
  <sheetViews>
    <sheetView zoomScale="120" zoomScaleNormal="120" workbookViewId="0">
      <selection activeCell="L13" sqref="L13"/>
    </sheetView>
  </sheetViews>
  <sheetFormatPr defaultColWidth="9.1796875" defaultRowHeight="14.5" x14ac:dyDescent="0.35"/>
  <cols>
    <col min="1" max="1" width="25.54296875" style="17" customWidth="1"/>
    <col min="2" max="2" width="23" style="17" customWidth="1"/>
    <col min="3" max="3" width="17.54296875" style="17" customWidth="1"/>
    <col min="4" max="5" width="25.54296875" style="17" customWidth="1"/>
    <col min="6" max="6" width="12.54296875" style="17" customWidth="1"/>
    <col min="7" max="7" width="25.54296875" style="17" customWidth="1"/>
    <col min="8" max="8" width="12.54296875" style="17" customWidth="1"/>
    <col min="9" max="16384" width="9.1796875" style="17"/>
  </cols>
  <sheetData>
    <row r="1" spans="1:10" ht="15" customHeight="1" x14ac:dyDescent="0.35">
      <c r="A1" s="64" t="s">
        <v>116</v>
      </c>
      <c r="B1" s="65"/>
      <c r="C1" s="65"/>
      <c r="D1" s="65"/>
      <c r="E1" s="65"/>
      <c r="F1" s="66"/>
      <c r="G1" s="35"/>
      <c r="H1" s="35"/>
      <c r="I1" s="35"/>
      <c r="J1" s="35"/>
    </row>
    <row r="2" spans="1:10" ht="15" customHeight="1" x14ac:dyDescent="0.35">
      <c r="A2" s="67"/>
      <c r="B2" s="68"/>
      <c r="C2" s="68"/>
      <c r="D2" s="68"/>
      <c r="E2" s="68"/>
      <c r="F2" s="69"/>
      <c r="G2" s="35"/>
      <c r="H2" s="35"/>
      <c r="I2" s="35"/>
      <c r="J2" s="35"/>
    </row>
    <row r="3" spans="1:10" ht="15.75" customHeight="1" x14ac:dyDescent="0.35">
      <c r="A3" s="67"/>
      <c r="B3" s="68"/>
      <c r="C3" s="68"/>
      <c r="D3" s="68"/>
      <c r="E3" s="68"/>
      <c r="F3" s="69"/>
      <c r="G3" s="35"/>
      <c r="H3" s="35"/>
      <c r="I3" s="35"/>
      <c r="J3" s="35"/>
    </row>
    <row r="4" spans="1:10" ht="14.25" customHeight="1" thickBot="1" x14ac:dyDescent="0.4">
      <c r="A4" s="70"/>
      <c r="B4" s="71"/>
      <c r="C4" s="71"/>
      <c r="D4" s="71"/>
      <c r="E4" s="71"/>
      <c r="F4" s="72"/>
      <c r="G4" s="35"/>
      <c r="H4" s="35"/>
      <c r="I4" s="35"/>
      <c r="J4" s="35"/>
    </row>
    <row r="5" spans="1:10" x14ac:dyDescent="0.35">
      <c r="A5" s="23" t="s">
        <v>3</v>
      </c>
      <c r="B5" s="24" t="s">
        <v>3</v>
      </c>
    </row>
    <row r="6" spans="1:10" ht="87" x14ac:dyDescent="0.35">
      <c r="A6" s="18" t="s">
        <v>104</v>
      </c>
      <c r="B6" s="21" t="s">
        <v>0</v>
      </c>
      <c r="C6" s="19" t="s">
        <v>1</v>
      </c>
      <c r="D6" s="18" t="s">
        <v>121</v>
      </c>
      <c r="E6" s="18" t="s">
        <v>175</v>
      </c>
      <c r="F6" s="18" t="s">
        <v>2</v>
      </c>
      <c r="G6" s="18" t="s">
        <v>123</v>
      </c>
      <c r="H6" s="36" t="s">
        <v>106</v>
      </c>
    </row>
    <row r="7" spans="1:10" x14ac:dyDescent="0.35">
      <c r="B7" s="21" t="s">
        <v>105</v>
      </c>
      <c r="C7" s="20" t="s">
        <v>13</v>
      </c>
      <c r="D7" s="25">
        <v>18</v>
      </c>
      <c r="E7" s="25">
        <v>1</v>
      </c>
      <c r="F7" s="6">
        <f>E7/D7</f>
        <v>5.5555555555555552E-2</v>
      </c>
      <c r="G7" s="32">
        <v>1</v>
      </c>
      <c r="H7" s="6">
        <f>G7/E7</f>
        <v>1</v>
      </c>
    </row>
    <row r="8" spans="1:10" ht="43.5" x14ac:dyDescent="0.35">
      <c r="B8" s="28"/>
      <c r="C8" s="20" t="s">
        <v>7</v>
      </c>
      <c r="D8" s="25">
        <v>0</v>
      </c>
      <c r="E8" s="25">
        <v>0</v>
      </c>
      <c r="F8" s="6" t="e">
        <f t="shared" ref="F8:F18" si="0">E8/D8</f>
        <v>#DIV/0!</v>
      </c>
      <c r="G8" s="32">
        <v>0</v>
      </c>
      <c r="H8" s="6" t="e">
        <f t="shared" ref="H8:H18" si="1">G8/E8</f>
        <v>#DIV/0!</v>
      </c>
    </row>
    <row r="9" spans="1:10" x14ac:dyDescent="0.35">
      <c r="B9" s="27" t="s">
        <v>3</v>
      </c>
      <c r="C9" s="20" t="s">
        <v>8</v>
      </c>
      <c r="D9" s="25">
        <v>43</v>
      </c>
      <c r="E9" s="25">
        <v>17</v>
      </c>
      <c r="F9" s="6">
        <f t="shared" si="0"/>
        <v>0.39534883720930231</v>
      </c>
      <c r="G9" s="32">
        <v>17</v>
      </c>
      <c r="H9" s="6">
        <f t="shared" si="1"/>
        <v>1</v>
      </c>
    </row>
    <row r="10" spans="1:10" ht="29" x14ac:dyDescent="0.35">
      <c r="C10" s="20" t="s">
        <v>29</v>
      </c>
      <c r="D10" s="25">
        <v>12</v>
      </c>
      <c r="E10" s="25">
        <v>6</v>
      </c>
      <c r="F10" s="6">
        <f t="shared" si="0"/>
        <v>0.5</v>
      </c>
      <c r="G10" s="32">
        <v>6</v>
      </c>
      <c r="H10" s="6">
        <f t="shared" si="1"/>
        <v>1</v>
      </c>
    </row>
    <row r="11" spans="1:10" ht="29" x14ac:dyDescent="0.35">
      <c r="C11" s="20" t="s">
        <v>4</v>
      </c>
      <c r="D11" s="25">
        <v>35</v>
      </c>
      <c r="E11" s="25">
        <v>24</v>
      </c>
      <c r="F11" s="6">
        <f t="shared" si="0"/>
        <v>0.68571428571428572</v>
      </c>
      <c r="G11" s="32">
        <v>24</v>
      </c>
      <c r="H11" s="6">
        <f t="shared" si="1"/>
        <v>1</v>
      </c>
    </row>
    <row r="12" spans="1:10" ht="29" x14ac:dyDescent="0.35">
      <c r="C12" s="20" t="s">
        <v>19</v>
      </c>
      <c r="D12" s="25">
        <v>0</v>
      </c>
      <c r="E12" s="25">
        <v>0</v>
      </c>
      <c r="F12" s="6" t="e">
        <f t="shared" si="0"/>
        <v>#DIV/0!</v>
      </c>
      <c r="G12" s="32">
        <v>0</v>
      </c>
      <c r="H12" s="6" t="e">
        <f t="shared" si="1"/>
        <v>#DIV/0!</v>
      </c>
    </row>
    <row r="13" spans="1:10" ht="29" x14ac:dyDescent="0.35">
      <c r="C13" s="20" t="s">
        <v>15</v>
      </c>
      <c r="D13" s="25">
        <v>0</v>
      </c>
      <c r="E13" s="25">
        <v>0</v>
      </c>
      <c r="F13" s="6" t="e">
        <f t="shared" si="0"/>
        <v>#DIV/0!</v>
      </c>
      <c r="G13" s="32">
        <v>0</v>
      </c>
      <c r="H13" s="6" t="e">
        <f t="shared" si="1"/>
        <v>#DIV/0!</v>
      </c>
    </row>
    <row r="14" spans="1:10" x14ac:dyDescent="0.35">
      <c r="C14" s="20" t="s">
        <v>30</v>
      </c>
      <c r="D14" s="25">
        <v>0</v>
      </c>
      <c r="E14" s="25">
        <v>0</v>
      </c>
      <c r="F14" s="6" t="e">
        <f t="shared" si="0"/>
        <v>#DIV/0!</v>
      </c>
      <c r="G14" s="32">
        <v>0</v>
      </c>
      <c r="H14" s="6" t="e">
        <f t="shared" si="1"/>
        <v>#DIV/0!</v>
      </c>
    </row>
    <row r="15" spans="1:10" ht="29" x14ac:dyDescent="0.35">
      <c r="C15" s="20" t="s">
        <v>20</v>
      </c>
      <c r="D15" s="25">
        <v>0</v>
      </c>
      <c r="E15" s="25">
        <v>0</v>
      </c>
      <c r="F15" s="6" t="e">
        <f t="shared" si="0"/>
        <v>#DIV/0!</v>
      </c>
      <c r="G15" s="32">
        <v>0</v>
      </c>
      <c r="H15" s="6" t="e">
        <f t="shared" si="1"/>
        <v>#DIV/0!</v>
      </c>
    </row>
    <row r="16" spans="1:10" ht="29" x14ac:dyDescent="0.35">
      <c r="C16" s="20" t="s">
        <v>27</v>
      </c>
      <c r="D16" s="25">
        <v>0</v>
      </c>
      <c r="E16" s="25">
        <v>0</v>
      </c>
      <c r="F16" s="6" t="e">
        <f t="shared" si="0"/>
        <v>#DIV/0!</v>
      </c>
      <c r="G16" s="32">
        <v>0</v>
      </c>
      <c r="H16" s="6" t="e">
        <f t="shared" si="1"/>
        <v>#DIV/0!</v>
      </c>
    </row>
    <row r="17" spans="3:8" x14ac:dyDescent="0.35">
      <c r="C17" s="20" t="s">
        <v>10</v>
      </c>
      <c r="D17" s="25">
        <v>0</v>
      </c>
      <c r="E17" s="25">
        <v>0</v>
      </c>
      <c r="F17" s="6" t="e">
        <f t="shared" si="0"/>
        <v>#DIV/0!</v>
      </c>
      <c r="G17" s="32">
        <v>0</v>
      </c>
      <c r="H17" s="6" t="e">
        <f t="shared" si="1"/>
        <v>#DIV/0!</v>
      </c>
    </row>
    <row r="18" spans="3:8" ht="58" x14ac:dyDescent="0.35">
      <c r="C18" s="20" t="s">
        <v>36</v>
      </c>
      <c r="D18" s="25">
        <v>19</v>
      </c>
      <c r="E18" s="25">
        <v>7</v>
      </c>
      <c r="F18" s="6">
        <f t="shared" si="0"/>
        <v>0.36842105263157893</v>
      </c>
      <c r="G18" s="32">
        <v>7</v>
      </c>
      <c r="H18" s="6">
        <f t="shared" si="1"/>
        <v>1</v>
      </c>
    </row>
    <row r="19" spans="3:8" x14ac:dyDescent="0.35">
      <c r="C19" s="22"/>
      <c r="D19" s="26">
        <f>SUM(D7:D18)</f>
        <v>127</v>
      </c>
      <c r="E19" s="26">
        <f>SUM(E7:E18)</f>
        <v>55</v>
      </c>
      <c r="G19" s="31">
        <f>SUM(G7:G18)</f>
        <v>55</v>
      </c>
      <c r="H19" s="30"/>
    </row>
    <row r="20" spans="3:8" x14ac:dyDescent="0.35">
      <c r="C20" s="22"/>
      <c r="G20" s="30"/>
      <c r="H20" s="30"/>
    </row>
    <row r="21" spans="3:8" x14ac:dyDescent="0.35">
      <c r="C21" s="22"/>
      <c r="G21" s="30"/>
      <c r="H21" s="30"/>
    </row>
    <row r="22" spans="3:8" x14ac:dyDescent="0.35">
      <c r="C22" s="22"/>
    </row>
    <row r="23" spans="3:8" x14ac:dyDescent="0.35">
      <c r="C23" s="22"/>
    </row>
    <row r="24" spans="3:8" x14ac:dyDescent="0.35">
      <c r="C24" s="22"/>
    </row>
  </sheetData>
  <mergeCells count="1">
    <mergeCell ref="A1:F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6"/>
  <sheetViews>
    <sheetView zoomScaleNormal="100" workbookViewId="0">
      <selection activeCell="J11" sqref="J11"/>
    </sheetView>
  </sheetViews>
  <sheetFormatPr defaultColWidth="9.26953125" defaultRowHeight="14.5" x14ac:dyDescent="0.35"/>
  <cols>
    <col min="1" max="1" width="25.54296875" style="48" customWidth="1"/>
    <col min="2" max="2" width="23" style="48" customWidth="1"/>
    <col min="3" max="3" width="17.54296875" style="48" customWidth="1"/>
    <col min="4" max="5" width="25.54296875" style="48" customWidth="1"/>
    <col min="6" max="6" width="12.54296875" style="48" customWidth="1"/>
    <col min="7" max="7" width="25.54296875" style="48" customWidth="1"/>
    <col min="8" max="8" width="12.54296875" style="48" customWidth="1"/>
    <col min="9" max="16384" width="9.26953125" style="48"/>
  </cols>
  <sheetData>
    <row r="1" spans="1:10" ht="15" customHeight="1" x14ac:dyDescent="0.35">
      <c r="A1" s="64" t="s">
        <v>116</v>
      </c>
      <c r="B1" s="65"/>
      <c r="C1" s="65"/>
      <c r="D1" s="65"/>
      <c r="E1" s="65"/>
      <c r="F1" s="66"/>
      <c r="G1" s="35"/>
      <c r="H1" s="35"/>
      <c r="I1" s="35"/>
      <c r="J1" s="35"/>
    </row>
    <row r="2" spans="1:10" ht="15" customHeight="1" x14ac:dyDescent="0.35">
      <c r="A2" s="67"/>
      <c r="B2" s="68"/>
      <c r="C2" s="68"/>
      <c r="D2" s="68"/>
      <c r="E2" s="68"/>
      <c r="F2" s="69"/>
      <c r="G2" s="35"/>
      <c r="H2" s="35"/>
      <c r="I2" s="35"/>
      <c r="J2" s="35"/>
    </row>
    <row r="3" spans="1:10" ht="15.75" customHeight="1" x14ac:dyDescent="0.35">
      <c r="A3" s="67"/>
      <c r="B3" s="68"/>
      <c r="C3" s="68"/>
      <c r="D3" s="68"/>
      <c r="E3" s="68"/>
      <c r="F3" s="69"/>
      <c r="G3" s="35"/>
      <c r="H3" s="35"/>
      <c r="I3" s="35"/>
      <c r="J3" s="35"/>
    </row>
    <row r="4" spans="1:10" ht="14.25" customHeight="1" thickBot="1" x14ac:dyDescent="0.4">
      <c r="A4" s="70"/>
      <c r="B4" s="71"/>
      <c r="C4" s="71"/>
      <c r="D4" s="71"/>
      <c r="E4" s="71"/>
      <c r="F4" s="72"/>
      <c r="G4" s="35"/>
      <c r="H4" s="35"/>
      <c r="I4" s="35"/>
      <c r="J4" s="35"/>
    </row>
    <row r="5" spans="1:10" x14ac:dyDescent="0.35">
      <c r="A5" s="23" t="s">
        <v>3</v>
      </c>
      <c r="B5" s="24" t="s">
        <v>3</v>
      </c>
    </row>
    <row r="6" spans="1:10" ht="87" x14ac:dyDescent="0.35">
      <c r="A6" s="18" t="s">
        <v>48</v>
      </c>
      <c r="B6" s="21" t="s">
        <v>0</v>
      </c>
      <c r="C6" s="19" t="s">
        <v>1</v>
      </c>
      <c r="D6" s="18" t="s">
        <v>121</v>
      </c>
      <c r="E6" s="18" t="s">
        <v>122</v>
      </c>
      <c r="F6" s="18" t="s">
        <v>2</v>
      </c>
      <c r="G6" s="18" t="s">
        <v>123</v>
      </c>
      <c r="H6" s="36" t="s">
        <v>106</v>
      </c>
    </row>
    <row r="7" spans="1:10" x14ac:dyDescent="0.35">
      <c r="B7" s="7" t="s">
        <v>49</v>
      </c>
      <c r="C7" s="34" t="s">
        <v>171</v>
      </c>
      <c r="D7" s="49">
        <v>32</v>
      </c>
      <c r="E7" s="33">
        <v>29</v>
      </c>
      <c r="F7" s="50">
        <f>E7/D7</f>
        <v>0.90625</v>
      </c>
      <c r="G7" s="51">
        <v>29</v>
      </c>
      <c r="H7" s="50">
        <f>G7/E7</f>
        <v>1</v>
      </c>
    </row>
    <row r="8" spans="1:10" ht="29" x14ac:dyDescent="0.35">
      <c r="B8" s="52"/>
      <c r="C8" s="34" t="s">
        <v>4</v>
      </c>
      <c r="D8" s="49">
        <v>71</v>
      </c>
      <c r="E8" s="33">
        <v>44</v>
      </c>
      <c r="F8" s="50">
        <f t="shared" ref="F8:F40" si="0">E8/D8</f>
        <v>0.61971830985915488</v>
      </c>
      <c r="G8" s="51">
        <v>35</v>
      </c>
      <c r="H8" s="50">
        <f t="shared" ref="H8:H40" si="1">G8/E8</f>
        <v>0.79545454545454541</v>
      </c>
    </row>
    <row r="9" spans="1:10" ht="29" x14ac:dyDescent="0.35">
      <c r="C9" s="34" t="s">
        <v>9</v>
      </c>
      <c r="D9" s="49">
        <v>63</v>
      </c>
      <c r="E9" s="33">
        <v>16</v>
      </c>
      <c r="F9" s="50">
        <f t="shared" si="0"/>
        <v>0.25396825396825395</v>
      </c>
      <c r="G9" s="51">
        <v>16</v>
      </c>
      <c r="H9" s="50">
        <f t="shared" si="1"/>
        <v>1</v>
      </c>
    </row>
    <row r="10" spans="1:10" x14ac:dyDescent="0.35">
      <c r="C10" s="34" t="s">
        <v>22</v>
      </c>
      <c r="D10" s="49">
        <v>60</v>
      </c>
      <c r="E10" s="33">
        <v>21</v>
      </c>
      <c r="F10" s="50">
        <f t="shared" si="0"/>
        <v>0.35</v>
      </c>
      <c r="G10" s="51">
        <v>21</v>
      </c>
      <c r="H10" s="50">
        <f t="shared" si="1"/>
        <v>1</v>
      </c>
    </row>
    <row r="11" spans="1:10" ht="29" x14ac:dyDescent="0.35">
      <c r="C11" s="34" t="s">
        <v>14</v>
      </c>
      <c r="D11" s="49">
        <v>83</v>
      </c>
      <c r="E11" s="33">
        <v>16</v>
      </c>
      <c r="F11" s="50">
        <f t="shared" si="0"/>
        <v>0.19277108433734941</v>
      </c>
      <c r="G11" s="51">
        <v>15</v>
      </c>
      <c r="H11" s="50">
        <f t="shared" si="1"/>
        <v>0.9375</v>
      </c>
    </row>
    <row r="12" spans="1:10" ht="29" x14ac:dyDescent="0.35">
      <c r="C12" s="34" t="s">
        <v>24</v>
      </c>
      <c r="D12" s="49">
        <v>70</v>
      </c>
      <c r="E12" s="33">
        <v>12</v>
      </c>
      <c r="F12" s="50">
        <f t="shared" si="0"/>
        <v>0.17142857142857143</v>
      </c>
      <c r="G12" s="51">
        <v>11</v>
      </c>
      <c r="H12" s="50">
        <f t="shared" si="1"/>
        <v>0.91666666666666663</v>
      </c>
    </row>
    <row r="13" spans="1:10" ht="29" x14ac:dyDescent="0.35">
      <c r="C13" s="34" t="s">
        <v>33</v>
      </c>
      <c r="D13" s="49">
        <v>70</v>
      </c>
      <c r="E13" s="33">
        <v>23</v>
      </c>
      <c r="F13" s="50">
        <f t="shared" si="0"/>
        <v>0.32857142857142857</v>
      </c>
      <c r="G13" s="51">
        <v>22</v>
      </c>
      <c r="H13" s="50">
        <f t="shared" si="1"/>
        <v>0.95652173913043481</v>
      </c>
    </row>
    <row r="14" spans="1:10" ht="29" x14ac:dyDescent="0.35">
      <c r="C14" s="34" t="s">
        <v>27</v>
      </c>
      <c r="D14" s="49">
        <v>59</v>
      </c>
      <c r="E14" s="33">
        <v>15</v>
      </c>
      <c r="F14" s="50">
        <f t="shared" si="0"/>
        <v>0.25423728813559321</v>
      </c>
      <c r="G14" s="51">
        <v>15</v>
      </c>
      <c r="H14" s="50">
        <f t="shared" si="1"/>
        <v>1</v>
      </c>
    </row>
    <row r="15" spans="1:10" ht="43.5" x14ac:dyDescent="0.35">
      <c r="C15" s="34" t="s">
        <v>12</v>
      </c>
      <c r="D15" s="49">
        <v>75</v>
      </c>
      <c r="E15" s="33">
        <v>22</v>
      </c>
      <c r="F15" s="50">
        <f t="shared" si="0"/>
        <v>0.29333333333333333</v>
      </c>
      <c r="G15" s="51">
        <v>22</v>
      </c>
      <c r="H15" s="50">
        <f t="shared" si="1"/>
        <v>1</v>
      </c>
    </row>
    <row r="16" spans="1:10" ht="43.5" x14ac:dyDescent="0.35">
      <c r="B16" s="53"/>
      <c r="C16" s="54" t="s">
        <v>172</v>
      </c>
      <c r="D16" s="49">
        <v>18</v>
      </c>
      <c r="E16" s="33">
        <v>0</v>
      </c>
      <c r="F16" s="50">
        <f t="shared" si="0"/>
        <v>0</v>
      </c>
      <c r="G16" s="51">
        <v>0</v>
      </c>
      <c r="H16" s="50" t="e">
        <f t="shared" si="1"/>
        <v>#DIV/0!</v>
      </c>
    </row>
    <row r="17" spans="1:8" ht="29" x14ac:dyDescent="0.35">
      <c r="A17" s="48" t="s">
        <v>3</v>
      </c>
      <c r="B17" s="8" t="s">
        <v>52</v>
      </c>
      <c r="C17" s="55" t="s">
        <v>173</v>
      </c>
      <c r="D17" s="49">
        <v>16</v>
      </c>
      <c r="E17" s="33">
        <v>2</v>
      </c>
      <c r="F17" s="50">
        <f t="shared" si="0"/>
        <v>0.125</v>
      </c>
      <c r="G17" s="51">
        <v>2</v>
      </c>
      <c r="H17" s="50">
        <f t="shared" si="1"/>
        <v>1</v>
      </c>
    </row>
    <row r="18" spans="1:8" x14ac:dyDescent="0.35">
      <c r="B18" s="27"/>
      <c r="C18" s="56" t="s">
        <v>22</v>
      </c>
      <c r="D18" s="57">
        <v>95</v>
      </c>
      <c r="E18" s="57">
        <v>42</v>
      </c>
      <c r="F18" s="58">
        <f t="shared" si="0"/>
        <v>0.44210526315789472</v>
      </c>
      <c r="G18" s="59">
        <v>41</v>
      </c>
      <c r="H18" s="58">
        <f t="shared" si="1"/>
        <v>0.97619047619047616</v>
      </c>
    </row>
    <row r="19" spans="1:8" ht="29" x14ac:dyDescent="0.35">
      <c r="C19" s="60" t="s">
        <v>14</v>
      </c>
      <c r="D19" s="49">
        <v>59</v>
      </c>
      <c r="E19" s="33">
        <v>14</v>
      </c>
      <c r="F19" s="50">
        <f t="shared" si="0"/>
        <v>0.23728813559322035</v>
      </c>
      <c r="G19" s="51">
        <v>12</v>
      </c>
      <c r="H19" s="50">
        <f t="shared" si="1"/>
        <v>0.8571428571428571</v>
      </c>
    </row>
    <row r="20" spans="1:8" ht="29" x14ac:dyDescent="0.35">
      <c r="C20" s="60" t="s">
        <v>37</v>
      </c>
      <c r="D20" s="49">
        <v>51</v>
      </c>
      <c r="E20" s="33">
        <v>4</v>
      </c>
      <c r="F20" s="50">
        <f t="shared" si="0"/>
        <v>7.8431372549019607E-2</v>
      </c>
      <c r="G20" s="51">
        <v>4</v>
      </c>
      <c r="H20" s="50">
        <f t="shared" si="1"/>
        <v>1</v>
      </c>
    </row>
    <row r="21" spans="1:8" x14ac:dyDescent="0.35">
      <c r="C21" s="60" t="s">
        <v>31</v>
      </c>
      <c r="D21" s="49">
        <v>62</v>
      </c>
      <c r="E21" s="33">
        <v>42</v>
      </c>
      <c r="F21" s="50">
        <f t="shared" si="0"/>
        <v>0.67741935483870963</v>
      </c>
      <c r="G21" s="51">
        <v>40</v>
      </c>
      <c r="H21" s="50">
        <f t="shared" si="1"/>
        <v>0.95238095238095233</v>
      </c>
    </row>
    <row r="22" spans="1:8" ht="29" x14ac:dyDescent="0.35">
      <c r="C22" s="60" t="s">
        <v>33</v>
      </c>
      <c r="D22" s="49">
        <v>49</v>
      </c>
      <c r="E22" s="33">
        <v>18</v>
      </c>
      <c r="F22" s="50">
        <f t="shared" si="0"/>
        <v>0.36734693877551022</v>
      </c>
      <c r="G22" s="51">
        <v>18</v>
      </c>
      <c r="H22" s="50">
        <f t="shared" si="1"/>
        <v>1</v>
      </c>
    </row>
    <row r="23" spans="1:8" ht="58" x14ac:dyDescent="0.35">
      <c r="C23" s="54" t="s">
        <v>174</v>
      </c>
      <c r="D23" s="49">
        <v>11</v>
      </c>
      <c r="E23" s="33">
        <v>0</v>
      </c>
      <c r="F23" s="50">
        <f t="shared" si="0"/>
        <v>0</v>
      </c>
      <c r="G23" s="51">
        <v>0</v>
      </c>
      <c r="H23" s="50" t="e">
        <f t="shared" si="1"/>
        <v>#DIV/0!</v>
      </c>
    </row>
    <row r="24" spans="1:8" ht="43.5" x14ac:dyDescent="0.35">
      <c r="C24" s="60" t="s">
        <v>12</v>
      </c>
      <c r="D24" s="49">
        <v>51</v>
      </c>
      <c r="E24" s="33">
        <v>26</v>
      </c>
      <c r="F24" s="50">
        <f t="shared" si="0"/>
        <v>0.50980392156862742</v>
      </c>
      <c r="G24" s="51">
        <v>23</v>
      </c>
      <c r="H24" s="50">
        <f t="shared" si="1"/>
        <v>0.88461538461538458</v>
      </c>
    </row>
    <row r="25" spans="1:8" x14ac:dyDescent="0.35">
      <c r="A25" s="48" t="s">
        <v>3</v>
      </c>
      <c r="B25" s="8" t="s">
        <v>53</v>
      </c>
      <c r="C25" s="60" t="s">
        <v>8</v>
      </c>
      <c r="D25" s="49">
        <v>204</v>
      </c>
      <c r="E25" s="49">
        <v>141</v>
      </c>
      <c r="F25" s="50">
        <f t="shared" si="0"/>
        <v>0.69117647058823528</v>
      </c>
      <c r="G25" s="49">
        <v>135</v>
      </c>
      <c r="H25" s="50">
        <f t="shared" si="1"/>
        <v>0.95744680851063835</v>
      </c>
    </row>
    <row r="26" spans="1:8" x14ac:dyDescent="0.35">
      <c r="B26" s="27"/>
      <c r="C26" s="60" t="s">
        <v>13</v>
      </c>
      <c r="D26" s="49">
        <v>79</v>
      </c>
      <c r="E26" s="49">
        <v>23</v>
      </c>
      <c r="F26" s="50">
        <f t="shared" si="0"/>
        <v>0.29113924050632911</v>
      </c>
      <c r="G26" s="49">
        <v>23</v>
      </c>
      <c r="H26" s="50">
        <f t="shared" si="1"/>
        <v>1</v>
      </c>
    </row>
    <row r="27" spans="1:8" ht="29" x14ac:dyDescent="0.35">
      <c r="B27" s="27"/>
      <c r="C27" s="60" t="s">
        <v>9</v>
      </c>
      <c r="D27" s="49">
        <v>67</v>
      </c>
      <c r="E27" s="49">
        <v>19</v>
      </c>
      <c r="F27" s="50">
        <f t="shared" si="0"/>
        <v>0.28358208955223879</v>
      </c>
      <c r="G27" s="49">
        <v>19</v>
      </c>
      <c r="H27" s="50">
        <f t="shared" si="1"/>
        <v>1</v>
      </c>
    </row>
    <row r="28" spans="1:8" x14ac:dyDescent="0.35">
      <c r="C28" s="60" t="s">
        <v>22</v>
      </c>
      <c r="D28" s="49">
        <v>75</v>
      </c>
      <c r="E28" s="49">
        <v>34</v>
      </c>
      <c r="F28" s="50">
        <f t="shared" si="0"/>
        <v>0.45333333333333331</v>
      </c>
      <c r="G28" s="49">
        <v>33</v>
      </c>
      <c r="H28" s="50">
        <f t="shared" si="1"/>
        <v>0.97058823529411764</v>
      </c>
    </row>
    <row r="29" spans="1:8" ht="29" x14ac:dyDescent="0.35">
      <c r="C29" s="60" t="s">
        <v>14</v>
      </c>
      <c r="D29" s="49">
        <v>76</v>
      </c>
      <c r="E29" s="49">
        <v>17</v>
      </c>
      <c r="F29" s="50">
        <f t="shared" si="0"/>
        <v>0.22368421052631579</v>
      </c>
      <c r="G29" s="49">
        <v>17</v>
      </c>
      <c r="H29" s="50">
        <f t="shared" si="1"/>
        <v>1</v>
      </c>
    </row>
    <row r="30" spans="1:8" x14ac:dyDescent="0.35">
      <c r="C30" s="60" t="s">
        <v>31</v>
      </c>
      <c r="D30" s="49">
        <v>38</v>
      </c>
      <c r="E30" s="49">
        <v>13</v>
      </c>
      <c r="F30" s="50">
        <f t="shared" si="0"/>
        <v>0.34210526315789475</v>
      </c>
      <c r="G30" s="49">
        <v>12</v>
      </c>
      <c r="H30" s="50">
        <f t="shared" si="1"/>
        <v>0.92307692307692313</v>
      </c>
    </row>
    <row r="31" spans="1:8" ht="29" x14ac:dyDescent="0.35">
      <c r="C31" s="60" t="s">
        <v>33</v>
      </c>
      <c r="D31" s="49">
        <v>93</v>
      </c>
      <c r="E31" s="49">
        <v>35</v>
      </c>
      <c r="F31" s="50">
        <f t="shared" si="0"/>
        <v>0.37634408602150538</v>
      </c>
      <c r="G31" s="49">
        <v>35</v>
      </c>
      <c r="H31" s="50">
        <f t="shared" si="1"/>
        <v>1</v>
      </c>
    </row>
    <row r="32" spans="1:8" ht="29" x14ac:dyDescent="0.35">
      <c r="C32" s="60" t="s">
        <v>27</v>
      </c>
      <c r="D32" s="49">
        <v>15</v>
      </c>
      <c r="E32" s="49">
        <v>7</v>
      </c>
      <c r="F32" s="50">
        <f t="shared" si="0"/>
        <v>0.46666666666666667</v>
      </c>
      <c r="G32" s="49">
        <v>7</v>
      </c>
      <c r="H32" s="50">
        <f t="shared" si="1"/>
        <v>1</v>
      </c>
    </row>
    <row r="33" spans="1:8" ht="43.5" x14ac:dyDescent="0.35">
      <c r="C33" s="60" t="s">
        <v>12</v>
      </c>
      <c r="D33" s="49">
        <v>130</v>
      </c>
      <c r="E33" s="49">
        <v>32</v>
      </c>
      <c r="F33" s="50">
        <f t="shared" si="0"/>
        <v>0.24615384615384617</v>
      </c>
      <c r="G33" s="49">
        <v>32</v>
      </c>
      <c r="H33" s="50">
        <f t="shared" si="1"/>
        <v>1</v>
      </c>
    </row>
    <row r="34" spans="1:8" x14ac:dyDescent="0.35">
      <c r="B34" s="7" t="s">
        <v>54</v>
      </c>
      <c r="C34" s="60" t="s">
        <v>13</v>
      </c>
      <c r="D34" s="49">
        <v>60</v>
      </c>
      <c r="E34" s="33">
        <v>21</v>
      </c>
      <c r="F34" s="50">
        <f t="shared" si="0"/>
        <v>0.35</v>
      </c>
      <c r="G34" s="51">
        <v>21</v>
      </c>
      <c r="H34" s="50">
        <f t="shared" si="1"/>
        <v>1</v>
      </c>
    </row>
    <row r="35" spans="1:8" ht="29" x14ac:dyDescent="0.35">
      <c r="A35" s="48" t="s">
        <v>3</v>
      </c>
      <c r="C35" s="60" t="s">
        <v>29</v>
      </c>
      <c r="D35" s="49">
        <v>189</v>
      </c>
      <c r="E35" s="33">
        <v>107</v>
      </c>
      <c r="F35" s="50">
        <f t="shared" si="0"/>
        <v>0.56613756613756616</v>
      </c>
      <c r="G35" s="51">
        <v>104</v>
      </c>
      <c r="H35" s="50">
        <f t="shared" si="1"/>
        <v>0.9719626168224299</v>
      </c>
    </row>
    <row r="36" spans="1:8" x14ac:dyDescent="0.35">
      <c r="B36" s="28"/>
      <c r="C36" s="60" t="s">
        <v>22</v>
      </c>
      <c r="D36" s="49">
        <v>84</v>
      </c>
      <c r="E36" s="33">
        <v>31</v>
      </c>
      <c r="F36" s="50">
        <f t="shared" si="0"/>
        <v>0.36904761904761907</v>
      </c>
      <c r="G36" s="51">
        <v>31</v>
      </c>
      <c r="H36" s="50">
        <f t="shared" si="1"/>
        <v>1</v>
      </c>
    </row>
    <row r="37" spans="1:8" ht="29" x14ac:dyDescent="0.35">
      <c r="C37" s="60" t="s">
        <v>14</v>
      </c>
      <c r="D37" s="49">
        <v>109</v>
      </c>
      <c r="E37" s="33">
        <v>35</v>
      </c>
      <c r="F37" s="50">
        <f t="shared" si="0"/>
        <v>0.32110091743119268</v>
      </c>
      <c r="G37" s="51">
        <v>34</v>
      </c>
      <c r="H37" s="50">
        <f t="shared" si="1"/>
        <v>0.97142857142857142</v>
      </c>
    </row>
    <row r="38" spans="1:8" ht="29" x14ac:dyDescent="0.35">
      <c r="C38" s="60" t="s">
        <v>33</v>
      </c>
      <c r="D38" s="49">
        <v>86</v>
      </c>
      <c r="E38" s="33">
        <v>21</v>
      </c>
      <c r="F38" s="50">
        <f t="shared" si="0"/>
        <v>0.2441860465116279</v>
      </c>
      <c r="G38" s="51">
        <v>21</v>
      </c>
      <c r="H38" s="50">
        <f t="shared" si="1"/>
        <v>1</v>
      </c>
    </row>
    <row r="39" spans="1:8" ht="29" x14ac:dyDescent="0.35">
      <c r="C39" s="60" t="s">
        <v>27</v>
      </c>
      <c r="D39" s="49">
        <v>54</v>
      </c>
      <c r="E39" s="33">
        <v>14</v>
      </c>
      <c r="F39" s="50">
        <f t="shared" si="0"/>
        <v>0.25925925925925924</v>
      </c>
      <c r="G39" s="51">
        <v>14</v>
      </c>
      <c r="H39" s="50">
        <f t="shared" si="1"/>
        <v>1</v>
      </c>
    </row>
    <row r="40" spans="1:8" ht="43.5" x14ac:dyDescent="0.35">
      <c r="C40" s="60" t="s">
        <v>12</v>
      </c>
      <c r="D40" s="49">
        <v>118</v>
      </c>
      <c r="E40" s="33">
        <v>49</v>
      </c>
      <c r="F40" s="50">
        <f t="shared" si="0"/>
        <v>0.4152542372881356</v>
      </c>
      <c r="G40" s="51">
        <v>48</v>
      </c>
      <c r="H40" s="50">
        <f t="shared" si="1"/>
        <v>0.97959183673469385</v>
      </c>
    </row>
    <row r="41" spans="1:8" x14ac:dyDescent="0.35">
      <c r="C41" s="61"/>
      <c r="D41" s="26">
        <f>SUM(D7:D40)</f>
        <v>2472</v>
      </c>
      <c r="E41" s="26">
        <f>SUM(E7:E40)</f>
        <v>945</v>
      </c>
      <c r="G41" s="31">
        <f>SUM(G7:G40)</f>
        <v>912</v>
      </c>
      <c r="H41" s="62"/>
    </row>
    <row r="42" spans="1:8" x14ac:dyDescent="0.35">
      <c r="C42" s="61"/>
    </row>
    <row r="43" spans="1:8" x14ac:dyDescent="0.35">
      <c r="C43" s="61"/>
    </row>
    <row r="44" spans="1:8" x14ac:dyDescent="0.35">
      <c r="C44" s="61"/>
    </row>
    <row r="45" spans="1:8" x14ac:dyDescent="0.35">
      <c r="C45" s="61"/>
    </row>
    <row r="46" spans="1:8" x14ac:dyDescent="0.35">
      <c r="C46" s="61"/>
    </row>
  </sheetData>
  <mergeCells count="1">
    <mergeCell ref="A1:F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7"/>
  <sheetViews>
    <sheetView zoomScale="80" zoomScaleNormal="80" workbookViewId="0">
      <selection activeCell="A6" sqref="A6:XFD6"/>
    </sheetView>
  </sheetViews>
  <sheetFormatPr defaultColWidth="9.1796875" defaultRowHeight="14.5" x14ac:dyDescent="0.35"/>
  <cols>
    <col min="1" max="1" width="25.54296875" style="17" customWidth="1"/>
    <col min="2" max="2" width="23" style="17" customWidth="1"/>
    <col min="3" max="3" width="39.54296875" style="39" customWidth="1"/>
    <col min="4" max="5" width="25.54296875" style="17" customWidth="1"/>
    <col min="6" max="6" width="12.54296875" style="17" customWidth="1"/>
    <col min="7" max="7" width="25.54296875" style="17" customWidth="1"/>
    <col min="8" max="8" width="12.54296875" style="17" customWidth="1"/>
    <col min="9" max="16384" width="9.1796875" style="17"/>
  </cols>
  <sheetData>
    <row r="1" spans="1:10" ht="15" customHeight="1" x14ac:dyDescent="0.35">
      <c r="A1" s="64" t="s">
        <v>116</v>
      </c>
      <c r="B1" s="65"/>
      <c r="C1" s="65"/>
      <c r="D1" s="65"/>
      <c r="E1" s="65"/>
      <c r="F1" s="66"/>
      <c r="G1" s="35"/>
      <c r="H1" s="35"/>
      <c r="I1" s="35"/>
      <c r="J1" s="35"/>
    </row>
    <row r="2" spans="1:10" ht="15" customHeight="1" x14ac:dyDescent="0.35">
      <c r="A2" s="67"/>
      <c r="B2" s="68"/>
      <c r="C2" s="68"/>
      <c r="D2" s="68"/>
      <c r="E2" s="68"/>
      <c r="F2" s="69"/>
      <c r="G2" s="35"/>
      <c r="H2" s="35"/>
      <c r="I2" s="35"/>
      <c r="J2" s="35"/>
    </row>
    <row r="3" spans="1:10" ht="15.75" customHeight="1" x14ac:dyDescent="0.35">
      <c r="A3" s="67"/>
      <c r="B3" s="68"/>
      <c r="C3" s="68"/>
      <c r="D3" s="68"/>
      <c r="E3" s="68"/>
      <c r="F3" s="69"/>
      <c r="G3" s="35"/>
      <c r="H3" s="35"/>
      <c r="I3" s="35"/>
      <c r="J3" s="35"/>
    </row>
    <row r="4" spans="1:10" ht="14.25" customHeight="1" thickBot="1" x14ac:dyDescent="0.4">
      <c r="A4" s="70"/>
      <c r="B4" s="71"/>
      <c r="C4" s="71"/>
      <c r="D4" s="71"/>
      <c r="E4" s="71"/>
      <c r="F4" s="72"/>
      <c r="G4" s="35"/>
      <c r="H4" s="35"/>
      <c r="I4" s="35"/>
      <c r="J4" s="35"/>
    </row>
    <row r="5" spans="1:10" x14ac:dyDescent="0.35">
      <c r="A5" s="23" t="s">
        <v>3</v>
      </c>
      <c r="B5" s="24" t="s">
        <v>3</v>
      </c>
    </row>
    <row r="6" spans="1:10" ht="87" x14ac:dyDescent="0.35">
      <c r="A6" s="18" t="s">
        <v>55</v>
      </c>
      <c r="B6" s="21" t="s">
        <v>0</v>
      </c>
      <c r="C6" s="40" t="s">
        <v>1</v>
      </c>
      <c r="D6" s="18" t="s">
        <v>121</v>
      </c>
      <c r="E6" s="18" t="s">
        <v>122</v>
      </c>
      <c r="F6" s="18" t="s">
        <v>2</v>
      </c>
      <c r="G6" s="18" t="s">
        <v>123</v>
      </c>
      <c r="H6" s="36" t="s">
        <v>106</v>
      </c>
    </row>
    <row r="7" spans="1:10" ht="29" x14ac:dyDescent="0.35">
      <c r="B7" s="21" t="s">
        <v>56</v>
      </c>
      <c r="C7" s="41" t="s">
        <v>129</v>
      </c>
      <c r="D7" s="25">
        <v>6</v>
      </c>
      <c r="E7" s="25">
        <v>6</v>
      </c>
      <c r="F7" s="6">
        <f t="shared" ref="F7:F44" si="0">E7/D7</f>
        <v>1</v>
      </c>
      <c r="G7" s="32">
        <v>6</v>
      </c>
      <c r="H7" s="6">
        <f t="shared" ref="H7:H44" si="1">G7/E7</f>
        <v>1</v>
      </c>
    </row>
    <row r="8" spans="1:10" x14ac:dyDescent="0.35">
      <c r="B8" s="27" t="s">
        <v>3</v>
      </c>
      <c r="C8" s="41" t="s">
        <v>57</v>
      </c>
      <c r="D8" s="25">
        <v>64</v>
      </c>
      <c r="E8" s="25">
        <v>46</v>
      </c>
      <c r="F8" s="6">
        <f t="shared" si="0"/>
        <v>0.71875</v>
      </c>
      <c r="G8" s="32">
        <v>43</v>
      </c>
      <c r="H8" s="6">
        <f t="shared" si="1"/>
        <v>0.93478260869565222</v>
      </c>
    </row>
    <row r="9" spans="1:10" x14ac:dyDescent="0.35">
      <c r="C9" s="41" t="s">
        <v>34</v>
      </c>
      <c r="D9" s="25">
        <v>24</v>
      </c>
      <c r="E9" s="25">
        <v>1</v>
      </c>
      <c r="F9" s="6">
        <f t="shared" si="0"/>
        <v>4.1666666666666664E-2</v>
      </c>
      <c r="G9" s="32">
        <v>1</v>
      </c>
      <c r="H9" s="6">
        <f t="shared" si="1"/>
        <v>1</v>
      </c>
    </row>
    <row r="10" spans="1:10" x14ac:dyDescent="0.35">
      <c r="C10" s="41" t="s">
        <v>11</v>
      </c>
      <c r="D10" s="25">
        <v>97</v>
      </c>
      <c r="E10" s="25">
        <v>62</v>
      </c>
      <c r="F10" s="6">
        <f t="shared" si="0"/>
        <v>0.63917525773195871</v>
      </c>
      <c r="G10" s="32">
        <v>61</v>
      </c>
      <c r="H10" s="6">
        <f t="shared" si="1"/>
        <v>0.9838709677419355</v>
      </c>
    </row>
    <row r="11" spans="1:10" x14ac:dyDescent="0.35">
      <c r="C11" s="41" t="s">
        <v>36</v>
      </c>
      <c r="D11" s="25">
        <v>110</v>
      </c>
      <c r="E11" s="25">
        <v>51</v>
      </c>
      <c r="F11" s="6">
        <f t="shared" si="0"/>
        <v>0.46363636363636362</v>
      </c>
      <c r="G11" s="32">
        <v>47</v>
      </c>
      <c r="H11" s="6">
        <f t="shared" si="1"/>
        <v>0.92156862745098034</v>
      </c>
    </row>
    <row r="12" spans="1:10" x14ac:dyDescent="0.35">
      <c r="C12" s="41" t="s">
        <v>8</v>
      </c>
      <c r="D12" s="25">
        <v>92</v>
      </c>
      <c r="E12" s="25">
        <v>58</v>
      </c>
      <c r="F12" s="6">
        <f t="shared" si="0"/>
        <v>0.63043478260869568</v>
      </c>
      <c r="G12" s="32">
        <v>58</v>
      </c>
      <c r="H12" s="6">
        <f t="shared" si="1"/>
        <v>1</v>
      </c>
    </row>
    <row r="13" spans="1:10" x14ac:dyDescent="0.35">
      <c r="C13" s="41" t="s">
        <v>16</v>
      </c>
      <c r="D13" s="25">
        <v>41</v>
      </c>
      <c r="E13" s="25">
        <v>3</v>
      </c>
      <c r="F13" s="6">
        <f t="shared" si="0"/>
        <v>7.3170731707317069E-2</v>
      </c>
      <c r="G13" s="32">
        <v>3</v>
      </c>
      <c r="H13" s="6">
        <f t="shared" si="1"/>
        <v>1</v>
      </c>
    </row>
    <row r="14" spans="1:10" x14ac:dyDescent="0.35">
      <c r="C14" s="42" t="s">
        <v>130</v>
      </c>
      <c r="D14" s="25">
        <v>34</v>
      </c>
      <c r="E14" s="25">
        <v>32</v>
      </c>
      <c r="F14" s="6">
        <f t="shared" si="0"/>
        <v>0.94117647058823528</v>
      </c>
      <c r="G14" s="32">
        <v>32</v>
      </c>
      <c r="H14" s="6">
        <f t="shared" si="1"/>
        <v>1</v>
      </c>
    </row>
    <row r="15" spans="1:10" x14ac:dyDescent="0.35">
      <c r="C15" s="42" t="s">
        <v>24</v>
      </c>
      <c r="D15" s="25">
        <v>27</v>
      </c>
      <c r="E15" s="25">
        <v>0</v>
      </c>
      <c r="F15" s="6">
        <f t="shared" si="0"/>
        <v>0</v>
      </c>
      <c r="G15" s="32">
        <v>0</v>
      </c>
      <c r="H15" s="6" t="e">
        <f t="shared" si="1"/>
        <v>#DIV/0!</v>
      </c>
    </row>
    <row r="16" spans="1:10" x14ac:dyDescent="0.35">
      <c r="C16" s="42" t="s">
        <v>6</v>
      </c>
      <c r="D16" s="25">
        <v>6</v>
      </c>
      <c r="E16" s="25">
        <v>0</v>
      </c>
      <c r="F16" s="6">
        <f t="shared" si="0"/>
        <v>0</v>
      </c>
      <c r="G16" s="32">
        <v>0</v>
      </c>
      <c r="H16" s="6" t="e">
        <f t="shared" si="1"/>
        <v>#DIV/0!</v>
      </c>
    </row>
    <row r="17" spans="2:8" x14ac:dyDescent="0.35">
      <c r="C17" s="42" t="s">
        <v>27</v>
      </c>
      <c r="D17" s="25">
        <v>30</v>
      </c>
      <c r="E17" s="25">
        <v>0</v>
      </c>
      <c r="F17" s="6">
        <f t="shared" si="0"/>
        <v>0</v>
      </c>
      <c r="G17" s="32">
        <v>0</v>
      </c>
      <c r="H17" s="6" t="e">
        <f t="shared" si="1"/>
        <v>#DIV/0!</v>
      </c>
    </row>
    <row r="18" spans="2:8" x14ac:dyDescent="0.35">
      <c r="C18" s="41" t="s">
        <v>12</v>
      </c>
      <c r="D18" s="25">
        <v>71</v>
      </c>
      <c r="E18" s="25">
        <v>30</v>
      </c>
      <c r="F18" s="6">
        <f t="shared" si="0"/>
        <v>0.42253521126760563</v>
      </c>
      <c r="G18" s="32">
        <v>28</v>
      </c>
      <c r="H18" s="6">
        <f t="shared" si="1"/>
        <v>0.93333333333333335</v>
      </c>
    </row>
    <row r="19" spans="2:8" x14ac:dyDescent="0.35">
      <c r="C19" s="41" t="s">
        <v>35</v>
      </c>
      <c r="D19" s="25">
        <v>50</v>
      </c>
      <c r="E19" s="25">
        <v>27</v>
      </c>
      <c r="F19" s="6">
        <f t="shared" si="0"/>
        <v>0.54</v>
      </c>
      <c r="G19" s="32">
        <v>26</v>
      </c>
      <c r="H19" s="6">
        <f t="shared" si="1"/>
        <v>0.96296296296296291</v>
      </c>
    </row>
    <row r="20" spans="2:8" x14ac:dyDescent="0.35">
      <c r="C20" s="41" t="s">
        <v>15</v>
      </c>
      <c r="D20" s="25">
        <v>59</v>
      </c>
      <c r="E20" s="25">
        <v>32</v>
      </c>
      <c r="F20" s="6">
        <f t="shared" si="0"/>
        <v>0.5423728813559322</v>
      </c>
      <c r="G20" s="32">
        <v>29</v>
      </c>
      <c r="H20" s="6">
        <f t="shared" si="1"/>
        <v>0.90625</v>
      </c>
    </row>
    <row r="21" spans="2:8" ht="29" x14ac:dyDescent="0.35">
      <c r="B21" s="21" t="s">
        <v>58</v>
      </c>
      <c r="C21" s="41" t="s">
        <v>34</v>
      </c>
      <c r="D21" s="25">
        <v>60</v>
      </c>
      <c r="E21" s="25">
        <v>19</v>
      </c>
      <c r="F21" s="6">
        <f t="shared" si="0"/>
        <v>0.31666666666666665</v>
      </c>
      <c r="G21" s="32">
        <v>18</v>
      </c>
      <c r="H21" s="6">
        <f t="shared" si="1"/>
        <v>0.94736842105263153</v>
      </c>
    </row>
    <row r="22" spans="2:8" x14ac:dyDescent="0.35">
      <c r="C22" s="41" t="s">
        <v>11</v>
      </c>
      <c r="D22" s="25">
        <v>2</v>
      </c>
      <c r="E22" s="25">
        <v>0</v>
      </c>
      <c r="F22" s="6">
        <f t="shared" si="0"/>
        <v>0</v>
      </c>
      <c r="G22" s="32">
        <v>0</v>
      </c>
      <c r="H22" s="6" t="e">
        <f t="shared" si="1"/>
        <v>#DIV/0!</v>
      </c>
    </row>
    <row r="23" spans="2:8" x14ac:dyDescent="0.35">
      <c r="C23" s="41" t="s">
        <v>36</v>
      </c>
      <c r="D23" s="25">
        <v>64</v>
      </c>
      <c r="E23" s="25">
        <v>20</v>
      </c>
      <c r="F23" s="6">
        <f t="shared" si="0"/>
        <v>0.3125</v>
      </c>
      <c r="G23" s="32">
        <v>19</v>
      </c>
      <c r="H23" s="6">
        <f t="shared" si="1"/>
        <v>0.95</v>
      </c>
    </row>
    <row r="24" spans="2:8" x14ac:dyDescent="0.35">
      <c r="C24" s="41" t="s">
        <v>8</v>
      </c>
      <c r="D24" s="25">
        <v>116</v>
      </c>
      <c r="E24" s="25">
        <v>27</v>
      </c>
      <c r="F24" s="6">
        <f t="shared" si="0"/>
        <v>0.23275862068965517</v>
      </c>
      <c r="G24" s="32">
        <v>27</v>
      </c>
      <c r="H24" s="6">
        <f t="shared" si="1"/>
        <v>1</v>
      </c>
    </row>
    <row r="25" spans="2:8" x14ac:dyDescent="0.35">
      <c r="C25" s="41" t="s">
        <v>16</v>
      </c>
      <c r="D25" s="25">
        <v>5</v>
      </c>
      <c r="E25" s="25">
        <v>0</v>
      </c>
      <c r="F25" s="6">
        <f t="shared" si="0"/>
        <v>0</v>
      </c>
      <c r="G25" s="32">
        <v>0</v>
      </c>
      <c r="H25" s="6" t="e">
        <f t="shared" si="1"/>
        <v>#DIV/0!</v>
      </c>
    </row>
    <row r="26" spans="2:8" x14ac:dyDescent="0.35">
      <c r="C26" s="41" t="s">
        <v>13</v>
      </c>
      <c r="D26" s="25">
        <v>42</v>
      </c>
      <c r="E26" s="25">
        <v>9</v>
      </c>
      <c r="F26" s="6">
        <f t="shared" si="0"/>
        <v>0.21428571428571427</v>
      </c>
      <c r="G26" s="32">
        <v>5</v>
      </c>
      <c r="H26" s="6">
        <f t="shared" si="1"/>
        <v>0.55555555555555558</v>
      </c>
    </row>
    <row r="27" spans="2:8" x14ac:dyDescent="0.35">
      <c r="C27" s="41" t="s">
        <v>9</v>
      </c>
      <c r="D27" s="25">
        <v>3</v>
      </c>
      <c r="E27" s="25">
        <v>0</v>
      </c>
      <c r="F27" s="6">
        <f t="shared" si="0"/>
        <v>0</v>
      </c>
      <c r="G27" s="32">
        <v>0</v>
      </c>
      <c r="H27" s="6" t="e">
        <f t="shared" si="1"/>
        <v>#DIV/0!</v>
      </c>
    </row>
    <row r="28" spans="2:8" x14ac:dyDescent="0.35">
      <c r="C28" s="41" t="s">
        <v>131</v>
      </c>
      <c r="D28" s="25">
        <v>20</v>
      </c>
      <c r="E28" s="25">
        <v>7</v>
      </c>
      <c r="F28" s="6">
        <f t="shared" si="0"/>
        <v>0.35</v>
      </c>
      <c r="G28" s="32">
        <v>7</v>
      </c>
      <c r="H28" s="6">
        <f t="shared" si="1"/>
        <v>1</v>
      </c>
    </row>
    <row r="29" spans="2:8" x14ac:dyDescent="0.35">
      <c r="C29" s="41" t="s">
        <v>132</v>
      </c>
      <c r="D29" s="25">
        <v>16</v>
      </c>
      <c r="E29" s="25">
        <v>0</v>
      </c>
      <c r="F29" s="6">
        <f t="shared" si="0"/>
        <v>0</v>
      </c>
      <c r="G29" s="32">
        <v>0</v>
      </c>
      <c r="H29" s="6" t="e">
        <f t="shared" si="1"/>
        <v>#DIV/0!</v>
      </c>
    </row>
    <row r="30" spans="2:8" x14ac:dyDescent="0.35">
      <c r="C30" s="41" t="s">
        <v>22</v>
      </c>
      <c r="D30" s="25">
        <v>15</v>
      </c>
      <c r="E30" s="25">
        <v>2</v>
      </c>
      <c r="F30" s="6">
        <f t="shared" si="0"/>
        <v>0.13333333333333333</v>
      </c>
      <c r="G30" s="32">
        <v>2</v>
      </c>
      <c r="H30" s="6">
        <f t="shared" si="1"/>
        <v>1</v>
      </c>
    </row>
    <row r="31" spans="2:8" x14ac:dyDescent="0.35">
      <c r="C31" s="41" t="s">
        <v>26</v>
      </c>
      <c r="D31" s="25">
        <v>58</v>
      </c>
      <c r="E31" s="25">
        <v>31</v>
      </c>
      <c r="F31" s="6">
        <f t="shared" si="0"/>
        <v>0.53448275862068961</v>
      </c>
      <c r="G31" s="32">
        <v>31</v>
      </c>
      <c r="H31" s="6">
        <f t="shared" si="1"/>
        <v>1</v>
      </c>
    </row>
    <row r="32" spans="2:8" x14ac:dyDescent="0.35">
      <c r="C32" s="41" t="s">
        <v>27</v>
      </c>
      <c r="D32" s="25">
        <v>21</v>
      </c>
      <c r="E32" s="25">
        <v>0</v>
      </c>
      <c r="F32" s="6">
        <f t="shared" si="0"/>
        <v>0</v>
      </c>
      <c r="G32" s="32">
        <v>0</v>
      </c>
      <c r="H32" s="6" t="e">
        <f t="shared" si="1"/>
        <v>#DIV/0!</v>
      </c>
    </row>
    <row r="33" spans="2:8" x14ac:dyDescent="0.35">
      <c r="C33" s="41" t="s">
        <v>12</v>
      </c>
      <c r="D33" s="25">
        <v>76</v>
      </c>
      <c r="E33" s="25">
        <v>13</v>
      </c>
      <c r="F33" s="6">
        <f t="shared" si="0"/>
        <v>0.17105263157894737</v>
      </c>
      <c r="G33" s="32">
        <v>13</v>
      </c>
      <c r="H33" s="6">
        <f t="shared" si="1"/>
        <v>1</v>
      </c>
    </row>
    <row r="34" spans="2:8" x14ac:dyDescent="0.35">
      <c r="C34" s="41" t="s">
        <v>35</v>
      </c>
      <c r="D34" s="25">
        <v>54</v>
      </c>
      <c r="E34" s="25">
        <v>8</v>
      </c>
      <c r="F34" s="6">
        <f t="shared" si="0"/>
        <v>0.14814814814814814</v>
      </c>
      <c r="G34" s="32">
        <v>8</v>
      </c>
      <c r="H34" s="6">
        <f t="shared" si="1"/>
        <v>1</v>
      </c>
    </row>
    <row r="35" spans="2:8" x14ac:dyDescent="0.35">
      <c r="B35" s="8" t="s">
        <v>59</v>
      </c>
      <c r="C35" s="41" t="s">
        <v>34</v>
      </c>
      <c r="D35" s="25">
        <v>28</v>
      </c>
      <c r="E35" s="25">
        <v>13</v>
      </c>
      <c r="F35" s="6">
        <f t="shared" si="0"/>
        <v>0.4642857142857143</v>
      </c>
      <c r="G35" s="32">
        <v>13</v>
      </c>
      <c r="H35" s="6">
        <f t="shared" si="1"/>
        <v>1</v>
      </c>
    </row>
    <row r="36" spans="2:8" x14ac:dyDescent="0.35">
      <c r="C36" s="41" t="s">
        <v>36</v>
      </c>
      <c r="D36" s="25">
        <v>66</v>
      </c>
      <c r="E36" s="25">
        <v>20</v>
      </c>
      <c r="F36" s="6">
        <f t="shared" si="0"/>
        <v>0.30303030303030304</v>
      </c>
      <c r="G36" s="32">
        <v>18</v>
      </c>
      <c r="H36" s="6">
        <f t="shared" si="1"/>
        <v>0.9</v>
      </c>
    </row>
    <row r="37" spans="2:8" x14ac:dyDescent="0.35">
      <c r="C37" s="41" t="s">
        <v>60</v>
      </c>
      <c r="D37" s="25">
        <v>82</v>
      </c>
      <c r="E37" s="25">
        <v>38</v>
      </c>
      <c r="F37" s="6">
        <f t="shared" si="0"/>
        <v>0.46341463414634149</v>
      </c>
      <c r="G37" s="32">
        <v>38</v>
      </c>
      <c r="H37" s="6">
        <f t="shared" si="1"/>
        <v>1</v>
      </c>
    </row>
    <row r="38" spans="2:8" x14ac:dyDescent="0.35">
      <c r="B38" s="27"/>
      <c r="C38" s="41" t="s">
        <v>8</v>
      </c>
      <c r="D38" s="25">
        <v>68</v>
      </c>
      <c r="E38" s="25">
        <v>48</v>
      </c>
      <c r="F38" s="6">
        <f t="shared" si="0"/>
        <v>0.70588235294117652</v>
      </c>
      <c r="G38" s="32">
        <v>48</v>
      </c>
      <c r="H38" s="6">
        <f t="shared" si="1"/>
        <v>1</v>
      </c>
    </row>
    <row r="39" spans="2:8" x14ac:dyDescent="0.35">
      <c r="C39" s="41" t="s">
        <v>9</v>
      </c>
      <c r="D39" s="25">
        <v>70</v>
      </c>
      <c r="E39" s="25">
        <v>37</v>
      </c>
      <c r="F39" s="6">
        <f t="shared" si="0"/>
        <v>0.52857142857142858</v>
      </c>
      <c r="G39" s="32">
        <v>34</v>
      </c>
      <c r="H39" s="6">
        <f t="shared" si="1"/>
        <v>0.91891891891891897</v>
      </c>
    </row>
    <row r="40" spans="2:8" x14ac:dyDescent="0.35">
      <c r="C40" s="41" t="s">
        <v>14</v>
      </c>
      <c r="D40" s="25">
        <v>53</v>
      </c>
      <c r="E40" s="25">
        <v>31</v>
      </c>
      <c r="F40" s="6">
        <f t="shared" si="0"/>
        <v>0.58490566037735847</v>
      </c>
      <c r="G40" s="32">
        <v>29</v>
      </c>
      <c r="H40" s="6">
        <f t="shared" si="1"/>
        <v>0.93548387096774188</v>
      </c>
    </row>
    <row r="41" spans="2:8" x14ac:dyDescent="0.35">
      <c r="C41" s="41" t="s">
        <v>24</v>
      </c>
      <c r="D41" s="25">
        <v>32</v>
      </c>
      <c r="E41" s="25">
        <v>16</v>
      </c>
      <c r="F41" s="6">
        <f t="shared" si="0"/>
        <v>0.5</v>
      </c>
      <c r="G41" s="32">
        <v>16</v>
      </c>
      <c r="H41" s="6">
        <f t="shared" si="1"/>
        <v>1</v>
      </c>
    </row>
    <row r="42" spans="2:8" x14ac:dyDescent="0.35">
      <c r="C42" s="41" t="s">
        <v>6</v>
      </c>
      <c r="D42" s="25">
        <v>35</v>
      </c>
      <c r="E42" s="25">
        <v>27</v>
      </c>
      <c r="F42" s="6">
        <f t="shared" si="0"/>
        <v>0.77142857142857146</v>
      </c>
      <c r="G42" s="32">
        <v>27</v>
      </c>
      <c r="H42" s="6">
        <f t="shared" si="1"/>
        <v>1</v>
      </c>
    </row>
    <row r="43" spans="2:8" x14ac:dyDescent="0.35">
      <c r="C43" s="41" t="s">
        <v>27</v>
      </c>
      <c r="D43" s="25">
        <v>9</v>
      </c>
      <c r="E43" s="25">
        <v>7</v>
      </c>
      <c r="F43" s="6">
        <f t="shared" si="0"/>
        <v>0.77777777777777779</v>
      </c>
      <c r="G43" s="32">
        <v>7</v>
      </c>
      <c r="H43" s="6">
        <f t="shared" si="1"/>
        <v>1</v>
      </c>
    </row>
    <row r="44" spans="2:8" x14ac:dyDescent="0.35">
      <c r="C44" s="41" t="s">
        <v>12</v>
      </c>
      <c r="D44" s="25">
        <v>45</v>
      </c>
      <c r="E44" s="25">
        <v>21</v>
      </c>
      <c r="F44" s="6">
        <f t="shared" si="0"/>
        <v>0.46666666666666667</v>
      </c>
      <c r="G44" s="32">
        <v>21</v>
      </c>
      <c r="H44" s="6">
        <f t="shared" si="1"/>
        <v>1</v>
      </c>
    </row>
    <row r="45" spans="2:8" x14ac:dyDescent="0.35">
      <c r="D45" s="26">
        <f>SUM(D8:D44)</f>
        <v>1745</v>
      </c>
      <c r="E45" s="26">
        <f>SUM(E8:E44)</f>
        <v>736</v>
      </c>
      <c r="G45" s="31">
        <f>SUM(G8:G44)</f>
        <v>709</v>
      </c>
      <c r="H45" s="30"/>
    </row>
    <row r="46" spans="2:8" x14ac:dyDescent="0.35">
      <c r="G46" s="30"/>
      <c r="H46" s="30"/>
    </row>
    <row r="47" spans="2:8" x14ac:dyDescent="0.35">
      <c r="G47" s="30"/>
      <c r="H47" s="30"/>
    </row>
  </sheetData>
  <mergeCells count="1">
    <mergeCell ref="A1:F4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30"/>
  <sheetViews>
    <sheetView tabSelected="1" topLeftCell="A82" zoomScale="130" zoomScaleNormal="130" workbookViewId="0">
      <selection activeCell="J11" sqref="J11"/>
    </sheetView>
  </sheetViews>
  <sheetFormatPr defaultColWidth="9.1796875" defaultRowHeight="14.5" x14ac:dyDescent="0.35"/>
  <cols>
    <col min="1" max="1" width="25.54296875" style="17" customWidth="1"/>
    <col min="2" max="2" width="23" style="17" customWidth="1"/>
    <col min="3" max="3" width="17.54296875" style="17" customWidth="1"/>
    <col min="4" max="5" width="25.54296875" style="17" customWidth="1"/>
    <col min="6" max="6" width="12.54296875" style="17" customWidth="1"/>
    <col min="7" max="7" width="25.54296875" style="17" customWidth="1"/>
    <col min="8" max="8" width="12.54296875" style="17" customWidth="1"/>
    <col min="9" max="16384" width="9.1796875" style="17"/>
  </cols>
  <sheetData>
    <row r="1" spans="1:10" ht="15" customHeight="1" x14ac:dyDescent="0.35">
      <c r="A1" s="64" t="s">
        <v>116</v>
      </c>
      <c r="B1" s="65"/>
      <c r="C1" s="65"/>
      <c r="D1" s="65"/>
      <c r="E1" s="65"/>
      <c r="F1" s="66"/>
      <c r="G1" s="35"/>
      <c r="H1" s="35"/>
      <c r="I1" s="35"/>
      <c r="J1" s="35"/>
    </row>
    <row r="2" spans="1:10" ht="15" customHeight="1" x14ac:dyDescent="0.35">
      <c r="A2" s="67"/>
      <c r="B2" s="68"/>
      <c r="C2" s="68"/>
      <c r="D2" s="68"/>
      <c r="E2" s="68"/>
      <c r="F2" s="69"/>
      <c r="G2" s="35"/>
      <c r="H2" s="35"/>
      <c r="I2" s="35"/>
      <c r="J2" s="35"/>
    </row>
    <row r="3" spans="1:10" ht="15.75" customHeight="1" x14ac:dyDescent="0.35">
      <c r="A3" s="67"/>
      <c r="B3" s="68"/>
      <c r="C3" s="68"/>
      <c r="D3" s="68"/>
      <c r="E3" s="68"/>
      <c r="F3" s="69"/>
      <c r="G3" s="35"/>
      <c r="H3" s="35"/>
      <c r="I3" s="35"/>
      <c r="J3" s="35"/>
    </row>
    <row r="4" spans="1:10" ht="14.25" customHeight="1" thickBot="1" x14ac:dyDescent="0.4">
      <c r="A4" s="70"/>
      <c r="B4" s="71"/>
      <c r="C4" s="71"/>
      <c r="D4" s="71"/>
      <c r="E4" s="71"/>
      <c r="F4" s="72"/>
      <c r="G4" s="35"/>
      <c r="H4" s="35"/>
      <c r="I4" s="35"/>
      <c r="J4" s="35"/>
    </row>
    <row r="5" spans="1:10" x14ac:dyDescent="0.35">
      <c r="A5" s="23" t="s">
        <v>3</v>
      </c>
      <c r="B5" s="24" t="s">
        <v>3</v>
      </c>
    </row>
    <row r="6" spans="1:10" ht="87" x14ac:dyDescent="0.35">
      <c r="A6" s="18" t="s">
        <v>61</v>
      </c>
      <c r="B6" s="21" t="s">
        <v>0</v>
      </c>
      <c r="C6" s="19" t="s">
        <v>1</v>
      </c>
      <c r="D6" s="18" t="s">
        <v>121</v>
      </c>
      <c r="E6" s="18" t="s">
        <v>122</v>
      </c>
      <c r="F6" s="18" t="s">
        <v>2</v>
      </c>
      <c r="G6" s="18" t="s">
        <v>123</v>
      </c>
      <c r="H6" s="36" t="s">
        <v>106</v>
      </c>
    </row>
    <row r="7" spans="1:10" ht="29" x14ac:dyDescent="0.35">
      <c r="B7" s="21" t="s">
        <v>62</v>
      </c>
      <c r="C7" s="20" t="s">
        <v>14</v>
      </c>
      <c r="D7" s="25">
        <v>127</v>
      </c>
      <c r="E7" s="25">
        <v>26</v>
      </c>
      <c r="F7" s="6">
        <v>0.20472440944881889</v>
      </c>
      <c r="G7" s="32">
        <v>26</v>
      </c>
      <c r="H7" s="6">
        <v>1</v>
      </c>
    </row>
    <row r="8" spans="1:10" x14ac:dyDescent="0.35">
      <c r="B8" s="28"/>
      <c r="C8" s="20" t="s">
        <v>22</v>
      </c>
      <c r="D8" s="25">
        <v>104</v>
      </c>
      <c r="E8" s="25">
        <v>32</v>
      </c>
      <c r="F8" s="6">
        <v>0.30769230769230771</v>
      </c>
      <c r="G8" s="32">
        <v>32</v>
      </c>
      <c r="H8" s="6">
        <v>1</v>
      </c>
    </row>
    <row r="9" spans="1:10" ht="43.5" x14ac:dyDescent="0.35">
      <c r="B9" s="27" t="s">
        <v>3</v>
      </c>
      <c r="C9" s="20" t="s">
        <v>7</v>
      </c>
      <c r="D9" s="25">
        <v>0</v>
      </c>
      <c r="E9" s="25">
        <v>0</v>
      </c>
      <c r="F9" s="6" t="e">
        <v>#DIV/0!</v>
      </c>
      <c r="G9" s="32">
        <v>0</v>
      </c>
      <c r="H9" s="6" t="e">
        <v>#DIV/0!</v>
      </c>
    </row>
    <row r="10" spans="1:10" x14ac:dyDescent="0.35">
      <c r="C10" s="20" t="s">
        <v>8</v>
      </c>
      <c r="D10" s="25">
        <v>337</v>
      </c>
      <c r="E10" s="25">
        <v>157</v>
      </c>
      <c r="F10" s="6">
        <v>0.46587537091988129</v>
      </c>
      <c r="G10" s="32">
        <v>155</v>
      </c>
      <c r="H10" s="6">
        <v>0.98726114649681529</v>
      </c>
    </row>
    <row r="11" spans="1:10" ht="29" x14ac:dyDescent="0.35">
      <c r="C11" s="20" t="s">
        <v>29</v>
      </c>
      <c r="D11" s="25">
        <v>7</v>
      </c>
      <c r="E11" s="25">
        <v>2</v>
      </c>
      <c r="F11" s="6">
        <v>0.2857142857142857</v>
      </c>
      <c r="G11" s="32">
        <v>2</v>
      </c>
      <c r="H11" s="6">
        <v>1</v>
      </c>
    </row>
    <row r="12" spans="1:10" ht="29" x14ac:dyDescent="0.35">
      <c r="C12" s="20" t="s">
        <v>27</v>
      </c>
      <c r="D12" s="25">
        <v>30</v>
      </c>
      <c r="E12" s="25">
        <v>3</v>
      </c>
      <c r="F12" s="6">
        <v>0.1</v>
      </c>
      <c r="G12" s="32">
        <v>3</v>
      </c>
      <c r="H12" s="6">
        <v>1</v>
      </c>
    </row>
    <row r="13" spans="1:10" ht="29" x14ac:dyDescent="0.35">
      <c r="C13" s="20" t="s">
        <v>51</v>
      </c>
      <c r="D13" s="25">
        <v>68</v>
      </c>
      <c r="E13" s="25">
        <v>4</v>
      </c>
      <c r="F13" s="6">
        <v>5.8823529411764705E-2</v>
      </c>
      <c r="G13" s="32">
        <v>4</v>
      </c>
      <c r="H13" s="6">
        <v>1</v>
      </c>
    </row>
    <row r="14" spans="1:10" ht="29" x14ac:dyDescent="0.35">
      <c r="C14" s="20" t="s">
        <v>34</v>
      </c>
      <c r="D14" s="25">
        <v>63</v>
      </c>
      <c r="E14" s="25">
        <v>18</v>
      </c>
      <c r="F14" s="6">
        <v>0.2857142857142857</v>
      </c>
      <c r="G14" s="32">
        <v>18</v>
      </c>
      <c r="H14" s="6">
        <v>1</v>
      </c>
    </row>
    <row r="15" spans="1:10" x14ac:dyDescent="0.35">
      <c r="C15" s="20" t="s">
        <v>32</v>
      </c>
      <c r="D15" s="25">
        <v>0</v>
      </c>
      <c r="E15" s="25">
        <v>0</v>
      </c>
      <c r="F15" s="6" t="e">
        <v>#DIV/0!</v>
      </c>
      <c r="G15" s="32">
        <v>0</v>
      </c>
      <c r="H15" s="6" t="e">
        <v>#DIV/0!</v>
      </c>
    </row>
    <row r="16" spans="1:10" ht="29" x14ac:dyDescent="0.35">
      <c r="C16" s="20" t="s">
        <v>24</v>
      </c>
      <c r="D16" s="25">
        <v>33</v>
      </c>
      <c r="E16" s="25">
        <v>7</v>
      </c>
      <c r="F16" s="6">
        <v>0.21212121212121213</v>
      </c>
      <c r="G16" s="32">
        <v>7</v>
      </c>
      <c r="H16" s="6">
        <v>1</v>
      </c>
    </row>
    <row r="17" spans="2:8" x14ac:dyDescent="0.35">
      <c r="C17" s="20" t="s">
        <v>10</v>
      </c>
      <c r="D17" s="25">
        <v>0</v>
      </c>
      <c r="E17" s="25">
        <v>0</v>
      </c>
      <c r="F17" s="6" t="e">
        <v>#DIV/0!</v>
      </c>
      <c r="G17" s="32">
        <v>0</v>
      </c>
      <c r="H17" s="6" t="e">
        <v>#DIV/0!</v>
      </c>
    </row>
    <row r="18" spans="2:8" ht="29" x14ac:dyDescent="0.35">
      <c r="C18" s="20" t="s">
        <v>11</v>
      </c>
      <c r="D18" s="25">
        <v>0</v>
      </c>
      <c r="E18" s="25">
        <v>0</v>
      </c>
      <c r="F18" s="6" t="e">
        <v>#DIV/0!</v>
      </c>
      <c r="G18" s="32">
        <v>0</v>
      </c>
      <c r="H18" s="6" t="e">
        <v>#DIV/0!</v>
      </c>
    </row>
    <row r="19" spans="2:8" ht="29" x14ac:dyDescent="0.35">
      <c r="C19" s="10" t="s">
        <v>18</v>
      </c>
      <c r="D19" s="25">
        <v>0</v>
      </c>
      <c r="E19" s="25">
        <v>0</v>
      </c>
      <c r="F19" s="6" t="e">
        <v>#DIV/0!</v>
      </c>
      <c r="G19" s="32">
        <v>0</v>
      </c>
      <c r="H19" s="6" t="e">
        <v>#DIV/0!</v>
      </c>
    </row>
    <row r="20" spans="2:8" x14ac:dyDescent="0.35">
      <c r="B20" s="27" t="s">
        <v>3</v>
      </c>
      <c r="C20" s="20" t="s">
        <v>43</v>
      </c>
      <c r="D20" s="25">
        <v>0</v>
      </c>
      <c r="E20" s="25">
        <v>0</v>
      </c>
      <c r="F20" s="6" t="e">
        <v>#DIV/0!</v>
      </c>
      <c r="G20" s="32">
        <v>0</v>
      </c>
      <c r="H20" s="6" t="e">
        <v>#DIV/0!</v>
      </c>
    </row>
    <row r="21" spans="2:8" ht="29" x14ac:dyDescent="0.35">
      <c r="C21" s="29" t="s">
        <v>15</v>
      </c>
      <c r="D21" s="25">
        <v>0</v>
      </c>
      <c r="E21" s="25">
        <v>0</v>
      </c>
      <c r="F21" s="6" t="e">
        <v>#DIV/0!</v>
      </c>
      <c r="G21" s="32">
        <v>0</v>
      </c>
      <c r="H21" s="6" t="e">
        <v>#DIV/0!</v>
      </c>
    </row>
    <row r="22" spans="2:8" ht="29" x14ac:dyDescent="0.35">
      <c r="C22" s="20" t="s">
        <v>25</v>
      </c>
      <c r="D22" s="25">
        <v>0</v>
      </c>
      <c r="E22" s="25">
        <v>0</v>
      </c>
      <c r="F22" s="6" t="e">
        <v>#DIV/0!</v>
      </c>
      <c r="G22" s="32">
        <v>0</v>
      </c>
      <c r="H22" s="6" t="e">
        <v>#DIV/0!</v>
      </c>
    </row>
    <row r="23" spans="2:8" ht="43.5" x14ac:dyDescent="0.35">
      <c r="C23" s="20" t="s">
        <v>12</v>
      </c>
      <c r="D23" s="25">
        <v>13</v>
      </c>
      <c r="E23" s="25">
        <v>6</v>
      </c>
      <c r="F23" s="6">
        <v>0.46153846153846156</v>
      </c>
      <c r="G23" s="32">
        <v>6</v>
      </c>
      <c r="H23" s="6">
        <v>1</v>
      </c>
    </row>
    <row r="24" spans="2:8" ht="29" x14ac:dyDescent="0.35">
      <c r="C24" s="20" t="s">
        <v>6</v>
      </c>
      <c r="D24" s="25">
        <v>0</v>
      </c>
      <c r="E24" s="25">
        <v>0</v>
      </c>
      <c r="F24" s="6" t="e">
        <v>#DIV/0!</v>
      </c>
      <c r="G24" s="32">
        <v>0</v>
      </c>
      <c r="H24" s="6" t="e">
        <v>#DIV/0!</v>
      </c>
    </row>
    <row r="25" spans="2:8" x14ac:dyDescent="0.35">
      <c r="C25" s="20" t="s">
        <v>30</v>
      </c>
      <c r="D25" s="25">
        <v>0</v>
      </c>
      <c r="E25" s="25">
        <v>0</v>
      </c>
      <c r="F25" s="6" t="e">
        <v>#DIV/0!</v>
      </c>
      <c r="G25" s="32">
        <v>0</v>
      </c>
      <c r="H25" s="6" t="e">
        <v>#DIV/0!</v>
      </c>
    </row>
    <row r="26" spans="2:8" ht="29" x14ac:dyDescent="0.35">
      <c r="C26" s="20" t="s">
        <v>20</v>
      </c>
      <c r="D26" s="25">
        <v>0</v>
      </c>
      <c r="E26" s="25">
        <v>0</v>
      </c>
      <c r="F26" s="6" t="e">
        <v>#DIV/0!</v>
      </c>
      <c r="G26" s="32">
        <v>0</v>
      </c>
      <c r="H26" s="6" t="e">
        <v>#DIV/0!</v>
      </c>
    </row>
    <row r="27" spans="2:8" x14ac:dyDescent="0.35">
      <c r="C27" s="47" t="s">
        <v>5</v>
      </c>
      <c r="D27" s="25">
        <v>4</v>
      </c>
      <c r="E27" s="25">
        <v>4</v>
      </c>
      <c r="F27" s="6">
        <v>1</v>
      </c>
      <c r="G27" s="32">
        <v>4</v>
      </c>
      <c r="H27" s="6">
        <v>1</v>
      </c>
    </row>
    <row r="28" spans="2:8" ht="29" x14ac:dyDescent="0.35">
      <c r="C28" s="20" t="s">
        <v>63</v>
      </c>
      <c r="D28" s="25">
        <v>5</v>
      </c>
      <c r="E28" s="25">
        <v>0</v>
      </c>
      <c r="F28" s="6">
        <v>0</v>
      </c>
      <c r="G28" s="32">
        <v>0</v>
      </c>
      <c r="H28" s="6" t="e">
        <v>#DIV/0!</v>
      </c>
    </row>
    <row r="29" spans="2:8" ht="58" x14ac:dyDescent="0.35">
      <c r="C29" s="20" t="s">
        <v>64</v>
      </c>
      <c r="D29" s="25">
        <v>94</v>
      </c>
      <c r="E29" s="25">
        <v>12</v>
      </c>
      <c r="F29" s="6">
        <v>0.1276595744680851</v>
      </c>
      <c r="G29" s="32">
        <v>12</v>
      </c>
      <c r="H29" s="6">
        <v>1</v>
      </c>
    </row>
    <row r="30" spans="2:8" ht="29" x14ac:dyDescent="0.35">
      <c r="C30" s="20" t="s">
        <v>33</v>
      </c>
      <c r="D30" s="25">
        <v>124</v>
      </c>
      <c r="E30" s="25">
        <v>29</v>
      </c>
      <c r="F30" s="6">
        <v>0.23387096774193547</v>
      </c>
      <c r="G30" s="32">
        <v>29</v>
      </c>
      <c r="H30" s="6">
        <v>1</v>
      </c>
    </row>
    <row r="31" spans="2:8" ht="29" x14ac:dyDescent="0.35">
      <c r="B31" s="21" t="s">
        <v>65</v>
      </c>
      <c r="C31" s="20" t="s">
        <v>14</v>
      </c>
      <c r="D31" s="25">
        <v>270</v>
      </c>
      <c r="E31" s="25">
        <v>61</v>
      </c>
      <c r="F31" s="6">
        <v>0.22592592592592592</v>
      </c>
      <c r="G31" s="32">
        <v>59</v>
      </c>
      <c r="H31" s="6">
        <v>0.96721311475409832</v>
      </c>
    </row>
    <row r="32" spans="2:8" x14ac:dyDescent="0.35">
      <c r="C32" s="20" t="s">
        <v>22</v>
      </c>
      <c r="D32" s="25">
        <v>204</v>
      </c>
      <c r="E32" s="25">
        <v>64</v>
      </c>
      <c r="F32" s="6">
        <v>0.31372549019607843</v>
      </c>
      <c r="G32" s="32">
        <v>62</v>
      </c>
      <c r="H32" s="6">
        <v>0.96875</v>
      </c>
    </row>
    <row r="33" spans="3:8" ht="43.5" x14ac:dyDescent="0.35">
      <c r="C33" s="20" t="s">
        <v>7</v>
      </c>
      <c r="D33" s="25">
        <v>0</v>
      </c>
      <c r="E33" s="25">
        <v>0</v>
      </c>
      <c r="F33" s="6" t="e">
        <v>#DIV/0!</v>
      </c>
      <c r="G33" s="32">
        <v>0</v>
      </c>
      <c r="H33" s="6" t="e">
        <v>#DIV/0!</v>
      </c>
    </row>
    <row r="34" spans="3:8" x14ac:dyDescent="0.35">
      <c r="C34" s="20" t="s">
        <v>8</v>
      </c>
      <c r="D34" s="25">
        <v>13</v>
      </c>
      <c r="E34" s="25">
        <v>0</v>
      </c>
      <c r="F34" s="6">
        <v>0</v>
      </c>
      <c r="G34" s="32">
        <v>0</v>
      </c>
      <c r="H34" s="6" t="e">
        <v>#DIV/0!</v>
      </c>
    </row>
    <row r="35" spans="3:8" ht="29" x14ac:dyDescent="0.35">
      <c r="C35" s="20" t="s">
        <v>9</v>
      </c>
      <c r="D35" s="25">
        <v>286</v>
      </c>
      <c r="E35" s="25">
        <v>137</v>
      </c>
      <c r="F35" s="6">
        <v>0.47902097902097901</v>
      </c>
      <c r="G35" s="32">
        <v>131</v>
      </c>
      <c r="H35" s="6">
        <v>0.95620437956204385</v>
      </c>
    </row>
    <row r="36" spans="3:8" ht="29" x14ac:dyDescent="0.35">
      <c r="C36" s="20" t="s">
        <v>29</v>
      </c>
      <c r="D36" s="25">
        <v>226</v>
      </c>
      <c r="E36" s="25">
        <v>97</v>
      </c>
      <c r="F36" s="6">
        <v>0.42920353982300885</v>
      </c>
      <c r="G36" s="32">
        <v>94</v>
      </c>
      <c r="H36" s="6">
        <v>0.96907216494845361</v>
      </c>
    </row>
    <row r="37" spans="3:8" ht="29" x14ac:dyDescent="0.35">
      <c r="C37" s="20" t="s">
        <v>44</v>
      </c>
      <c r="D37" s="25">
        <v>0</v>
      </c>
      <c r="E37" s="25">
        <v>0</v>
      </c>
      <c r="F37" s="6" t="e">
        <v>#DIV/0!</v>
      </c>
      <c r="G37" s="32">
        <v>0</v>
      </c>
      <c r="H37" s="6" t="e">
        <v>#DIV/0!</v>
      </c>
    </row>
    <row r="38" spans="3:8" ht="29" x14ac:dyDescent="0.35">
      <c r="C38" s="20" t="s">
        <v>27</v>
      </c>
      <c r="D38" s="25">
        <v>159</v>
      </c>
      <c r="E38" s="25">
        <v>83</v>
      </c>
      <c r="F38" s="6">
        <v>0.5220125786163522</v>
      </c>
      <c r="G38" s="32">
        <v>80</v>
      </c>
      <c r="H38" s="6">
        <v>0.96385542168674698</v>
      </c>
    </row>
    <row r="39" spans="3:8" ht="29" x14ac:dyDescent="0.35">
      <c r="C39" s="20" t="s">
        <v>51</v>
      </c>
      <c r="D39" s="25">
        <v>45</v>
      </c>
      <c r="E39" s="25">
        <v>0</v>
      </c>
      <c r="F39" s="6">
        <v>0</v>
      </c>
      <c r="G39" s="32">
        <v>0</v>
      </c>
      <c r="H39" s="6" t="e">
        <v>#DIV/0!</v>
      </c>
    </row>
    <row r="40" spans="3:8" ht="29" x14ac:dyDescent="0.35">
      <c r="C40" s="20" t="s">
        <v>24</v>
      </c>
      <c r="D40" s="25">
        <v>1</v>
      </c>
      <c r="E40" s="25">
        <v>0</v>
      </c>
      <c r="F40" s="6">
        <v>0</v>
      </c>
      <c r="G40" s="32">
        <v>0</v>
      </c>
      <c r="H40" s="6" t="e">
        <v>#DIV/0!</v>
      </c>
    </row>
    <row r="41" spans="3:8" x14ac:dyDescent="0.35">
      <c r="C41" s="20" t="s">
        <v>10</v>
      </c>
      <c r="D41" s="25">
        <v>0</v>
      </c>
      <c r="E41" s="25">
        <v>0</v>
      </c>
      <c r="F41" s="6" t="e">
        <v>#DIV/0!</v>
      </c>
      <c r="G41" s="32">
        <v>0</v>
      </c>
      <c r="H41" s="6" t="e">
        <v>#DIV/0!</v>
      </c>
    </row>
    <row r="42" spans="3:8" ht="29" x14ac:dyDescent="0.35">
      <c r="C42" s="20" t="s">
        <v>4</v>
      </c>
      <c r="D42" s="25">
        <v>0</v>
      </c>
      <c r="E42" s="25">
        <v>0</v>
      </c>
      <c r="F42" s="6" t="e">
        <v>#DIV/0!</v>
      </c>
      <c r="G42" s="32">
        <v>0</v>
      </c>
      <c r="H42" s="6" t="e">
        <v>#DIV/0!</v>
      </c>
    </row>
    <row r="43" spans="3:8" ht="29" x14ac:dyDescent="0.35">
      <c r="C43" s="20" t="s">
        <v>11</v>
      </c>
      <c r="D43" s="25">
        <v>0</v>
      </c>
      <c r="E43" s="25">
        <v>0</v>
      </c>
      <c r="F43" s="6" t="e">
        <v>#DIV/0!</v>
      </c>
      <c r="G43" s="32">
        <v>0</v>
      </c>
      <c r="H43" s="6" t="e">
        <v>#DIV/0!</v>
      </c>
    </row>
    <row r="44" spans="3:8" ht="29" x14ac:dyDescent="0.35">
      <c r="C44" s="20" t="s">
        <v>18</v>
      </c>
      <c r="D44" s="25">
        <v>0</v>
      </c>
      <c r="E44" s="25">
        <v>0</v>
      </c>
      <c r="F44" s="6" t="e">
        <v>#DIV/0!</v>
      </c>
      <c r="G44" s="32">
        <v>0</v>
      </c>
      <c r="H44" s="6" t="e">
        <v>#DIV/0!</v>
      </c>
    </row>
    <row r="45" spans="3:8" ht="29" x14ac:dyDescent="0.35">
      <c r="C45" s="20" t="s">
        <v>19</v>
      </c>
      <c r="D45" s="25">
        <v>0</v>
      </c>
      <c r="E45" s="25">
        <v>0</v>
      </c>
      <c r="F45" s="6" t="e">
        <v>#DIV/0!</v>
      </c>
      <c r="G45" s="32">
        <v>0</v>
      </c>
      <c r="H45" s="6" t="e">
        <v>#DIV/0!</v>
      </c>
    </row>
    <row r="46" spans="3:8" x14ac:dyDescent="0.35">
      <c r="C46" s="20" t="s">
        <v>43</v>
      </c>
      <c r="D46" s="25">
        <v>0</v>
      </c>
      <c r="E46" s="25">
        <v>0</v>
      </c>
      <c r="F46" s="6" t="e">
        <v>#DIV/0!</v>
      </c>
      <c r="G46" s="32">
        <v>0</v>
      </c>
      <c r="H46" s="6" t="e">
        <v>#DIV/0!</v>
      </c>
    </row>
    <row r="47" spans="3:8" x14ac:dyDescent="0.35">
      <c r="C47" s="20" t="s">
        <v>26</v>
      </c>
      <c r="D47" s="25">
        <v>0</v>
      </c>
      <c r="E47" s="25">
        <v>0</v>
      </c>
      <c r="F47" s="6" t="e">
        <v>#DIV/0!</v>
      </c>
      <c r="G47" s="32">
        <v>0</v>
      </c>
      <c r="H47" s="6" t="e">
        <v>#DIV/0!</v>
      </c>
    </row>
    <row r="48" spans="3:8" ht="29" x14ac:dyDescent="0.35">
      <c r="C48" s="20" t="s">
        <v>15</v>
      </c>
      <c r="D48" s="25">
        <v>0</v>
      </c>
      <c r="E48" s="25">
        <v>0</v>
      </c>
      <c r="F48" s="6" t="e">
        <v>#DIV/0!</v>
      </c>
      <c r="G48" s="32">
        <v>0</v>
      </c>
      <c r="H48" s="6" t="e">
        <v>#DIV/0!</v>
      </c>
    </row>
    <row r="49" spans="2:8" ht="29" x14ac:dyDescent="0.35">
      <c r="C49" s="20" t="s">
        <v>25</v>
      </c>
      <c r="D49" s="25">
        <v>0</v>
      </c>
      <c r="E49" s="25">
        <v>0</v>
      </c>
      <c r="F49" s="6" t="e">
        <v>#DIV/0!</v>
      </c>
      <c r="G49" s="32">
        <v>0</v>
      </c>
      <c r="H49" s="6" t="e">
        <v>#DIV/0!</v>
      </c>
    </row>
    <row r="50" spans="2:8" ht="43.5" x14ac:dyDescent="0.35">
      <c r="C50" s="20" t="s">
        <v>12</v>
      </c>
      <c r="D50" s="25">
        <v>9</v>
      </c>
      <c r="E50" s="25">
        <v>0</v>
      </c>
      <c r="F50" s="6">
        <v>0</v>
      </c>
      <c r="G50" s="32">
        <v>0</v>
      </c>
      <c r="H50" s="6" t="e">
        <v>#DIV/0!</v>
      </c>
    </row>
    <row r="51" spans="2:8" ht="29" x14ac:dyDescent="0.35">
      <c r="C51" s="20" t="s">
        <v>6</v>
      </c>
      <c r="D51" s="25">
        <v>0</v>
      </c>
      <c r="E51" s="25">
        <v>0</v>
      </c>
      <c r="F51" s="6" t="e">
        <v>#DIV/0!</v>
      </c>
      <c r="G51" s="32">
        <v>0</v>
      </c>
      <c r="H51" s="6" t="e">
        <v>#DIV/0!</v>
      </c>
    </row>
    <row r="52" spans="2:8" x14ac:dyDescent="0.35">
      <c r="C52" s="20" t="s">
        <v>30</v>
      </c>
      <c r="D52" s="25">
        <v>0</v>
      </c>
      <c r="E52" s="25">
        <v>0</v>
      </c>
      <c r="F52" s="6" t="e">
        <v>#DIV/0!</v>
      </c>
      <c r="G52" s="32">
        <v>0</v>
      </c>
      <c r="H52" s="6" t="e">
        <v>#DIV/0!</v>
      </c>
    </row>
    <row r="53" spans="2:8" ht="29" x14ac:dyDescent="0.35">
      <c r="C53" s="20" t="s">
        <v>20</v>
      </c>
      <c r="D53" s="25">
        <v>0</v>
      </c>
      <c r="E53" s="25">
        <v>0</v>
      </c>
      <c r="F53" s="6" t="e">
        <v>#DIV/0!</v>
      </c>
      <c r="G53" s="32">
        <v>0</v>
      </c>
      <c r="H53" s="6" t="e">
        <v>#DIV/0!</v>
      </c>
    </row>
    <row r="54" spans="2:8" x14ac:dyDescent="0.35">
      <c r="C54" s="47" t="s">
        <v>5</v>
      </c>
      <c r="D54" s="25">
        <v>9</v>
      </c>
      <c r="E54" s="25">
        <v>9</v>
      </c>
      <c r="F54" s="6">
        <v>1</v>
      </c>
      <c r="G54" s="32">
        <v>9</v>
      </c>
      <c r="H54" s="6">
        <v>1</v>
      </c>
    </row>
    <row r="55" spans="2:8" ht="29" x14ac:dyDescent="0.35">
      <c r="C55" s="20" t="s">
        <v>63</v>
      </c>
      <c r="D55" s="25">
        <v>4</v>
      </c>
      <c r="E55" s="25">
        <v>0</v>
      </c>
      <c r="F55" s="6">
        <v>0</v>
      </c>
      <c r="G55" s="32">
        <v>0</v>
      </c>
      <c r="H55" s="6" t="e">
        <v>#DIV/0!</v>
      </c>
    </row>
    <row r="56" spans="2:8" ht="58" x14ac:dyDescent="0.35">
      <c r="C56" s="20" t="s">
        <v>64</v>
      </c>
      <c r="D56" s="25">
        <v>12</v>
      </c>
      <c r="E56" s="25">
        <v>0</v>
      </c>
      <c r="F56" s="6">
        <v>0</v>
      </c>
      <c r="G56" s="32">
        <v>0</v>
      </c>
      <c r="H56" s="6" t="e">
        <v>#DIV/0!</v>
      </c>
    </row>
    <row r="57" spans="2:8" ht="29" x14ac:dyDescent="0.35">
      <c r="C57" s="20" t="s">
        <v>33</v>
      </c>
      <c r="D57" s="25">
        <v>58</v>
      </c>
      <c r="E57" s="25">
        <v>8</v>
      </c>
      <c r="F57" s="6">
        <v>0.13793103448275862</v>
      </c>
      <c r="G57" s="32">
        <v>8</v>
      </c>
      <c r="H57" s="6">
        <v>1</v>
      </c>
    </row>
    <row r="58" spans="2:8" ht="29" x14ac:dyDescent="0.35">
      <c r="B58" s="8" t="s">
        <v>66</v>
      </c>
      <c r="C58" s="20" t="s">
        <v>14</v>
      </c>
      <c r="D58" s="25">
        <v>122</v>
      </c>
      <c r="E58" s="25">
        <v>29</v>
      </c>
      <c r="F58" s="6">
        <v>0.23770491803278687</v>
      </c>
      <c r="G58" s="32">
        <v>26</v>
      </c>
      <c r="H58" s="6">
        <v>0.89655172413793105</v>
      </c>
    </row>
    <row r="59" spans="2:8" ht="29" x14ac:dyDescent="0.35">
      <c r="C59" s="20" t="s">
        <v>16</v>
      </c>
      <c r="D59" s="25">
        <v>34</v>
      </c>
      <c r="E59" s="25">
        <v>6</v>
      </c>
      <c r="F59" s="6">
        <v>0.17647058823529413</v>
      </c>
      <c r="G59" s="32">
        <v>6</v>
      </c>
      <c r="H59" s="6">
        <v>1</v>
      </c>
    </row>
    <row r="60" spans="2:8" x14ac:dyDescent="0.35">
      <c r="C60" s="20" t="s">
        <v>22</v>
      </c>
      <c r="D60" s="25">
        <v>71</v>
      </c>
      <c r="E60" s="25">
        <v>14</v>
      </c>
      <c r="F60" s="6">
        <v>0.19718309859154928</v>
      </c>
      <c r="G60" s="32">
        <v>14</v>
      </c>
      <c r="H60" s="6">
        <v>1</v>
      </c>
    </row>
    <row r="61" spans="2:8" ht="43.5" x14ac:dyDescent="0.35">
      <c r="C61" s="20" t="s">
        <v>7</v>
      </c>
      <c r="D61" s="25">
        <v>0</v>
      </c>
      <c r="E61" s="25">
        <v>0</v>
      </c>
      <c r="F61" s="6" t="e">
        <v>#DIV/0!</v>
      </c>
      <c r="G61" s="32">
        <v>0</v>
      </c>
      <c r="H61" s="6" t="e">
        <v>#DIV/0!</v>
      </c>
    </row>
    <row r="62" spans="2:8" x14ac:dyDescent="0.35">
      <c r="C62" s="20" t="s">
        <v>8</v>
      </c>
      <c r="D62" s="25">
        <v>20</v>
      </c>
      <c r="E62" s="25">
        <v>0</v>
      </c>
      <c r="F62" s="6">
        <v>0</v>
      </c>
      <c r="G62" s="32">
        <v>0</v>
      </c>
      <c r="H62" s="6" t="e">
        <v>#DIV/0!</v>
      </c>
    </row>
    <row r="63" spans="2:8" ht="29" x14ac:dyDescent="0.35">
      <c r="B63" s="27" t="s">
        <v>3</v>
      </c>
      <c r="C63" s="11" t="s">
        <v>44</v>
      </c>
      <c r="D63" s="25">
        <v>0</v>
      </c>
      <c r="E63" s="25">
        <v>0</v>
      </c>
      <c r="F63" s="6" t="e">
        <v>#DIV/0!</v>
      </c>
      <c r="G63" s="32">
        <v>0</v>
      </c>
      <c r="H63" s="6" t="e">
        <v>#DIV/0!</v>
      </c>
    </row>
    <row r="64" spans="2:8" ht="29" x14ac:dyDescent="0.35">
      <c r="B64" s="27"/>
      <c r="C64" s="20" t="s">
        <v>27</v>
      </c>
      <c r="D64" s="25">
        <v>80</v>
      </c>
      <c r="E64" s="25">
        <v>13</v>
      </c>
      <c r="F64" s="6">
        <v>0.16250000000000001</v>
      </c>
      <c r="G64" s="32">
        <v>11</v>
      </c>
      <c r="H64" s="6">
        <v>0.84615384615384615</v>
      </c>
    </row>
    <row r="65" spans="2:8" ht="29" x14ac:dyDescent="0.35">
      <c r="B65" s="27"/>
      <c r="C65" s="20" t="s">
        <v>24</v>
      </c>
      <c r="D65" s="25">
        <v>2</v>
      </c>
      <c r="E65" s="25">
        <v>2</v>
      </c>
      <c r="F65" s="6">
        <v>1</v>
      </c>
      <c r="G65" s="32">
        <v>2</v>
      </c>
      <c r="H65" s="6">
        <v>1</v>
      </c>
    </row>
    <row r="66" spans="2:8" x14ac:dyDescent="0.35">
      <c r="C66" s="20" t="s">
        <v>10</v>
      </c>
      <c r="D66" s="25">
        <v>0</v>
      </c>
      <c r="E66" s="25">
        <v>0</v>
      </c>
      <c r="F66" s="6" t="e">
        <v>#DIV/0!</v>
      </c>
      <c r="G66" s="32">
        <v>0</v>
      </c>
      <c r="H66" s="6" t="e">
        <v>#DIV/0!</v>
      </c>
    </row>
    <row r="67" spans="2:8" ht="29" x14ac:dyDescent="0.35">
      <c r="C67" s="20" t="s">
        <v>11</v>
      </c>
      <c r="D67" s="25">
        <v>0</v>
      </c>
      <c r="E67" s="25">
        <v>0</v>
      </c>
      <c r="F67" s="6" t="e">
        <v>#DIV/0!</v>
      </c>
      <c r="G67" s="32">
        <v>0</v>
      </c>
      <c r="H67" s="6" t="e">
        <v>#DIV/0!</v>
      </c>
    </row>
    <row r="68" spans="2:8" ht="29" x14ac:dyDescent="0.35">
      <c r="C68" s="20" t="s">
        <v>18</v>
      </c>
      <c r="D68" s="25">
        <v>0</v>
      </c>
      <c r="E68" s="25">
        <v>0</v>
      </c>
      <c r="F68" s="6" t="e">
        <v>#DIV/0!</v>
      </c>
      <c r="G68" s="32">
        <v>0</v>
      </c>
      <c r="H68" s="6" t="e">
        <v>#DIV/0!</v>
      </c>
    </row>
    <row r="69" spans="2:8" ht="29" x14ac:dyDescent="0.35">
      <c r="C69" s="20" t="s">
        <v>19</v>
      </c>
      <c r="D69" s="25">
        <v>0</v>
      </c>
      <c r="E69" s="25">
        <v>0</v>
      </c>
      <c r="F69" s="6" t="e">
        <v>#DIV/0!</v>
      </c>
      <c r="G69" s="32">
        <v>0</v>
      </c>
      <c r="H69" s="6" t="e">
        <v>#DIV/0!</v>
      </c>
    </row>
    <row r="70" spans="2:8" x14ac:dyDescent="0.35">
      <c r="C70" s="20" t="s">
        <v>35</v>
      </c>
      <c r="D70" s="25">
        <v>56</v>
      </c>
      <c r="E70" s="25">
        <v>43</v>
      </c>
      <c r="F70" s="6">
        <v>0.7678571428571429</v>
      </c>
      <c r="G70" s="32">
        <v>42</v>
      </c>
      <c r="H70" s="6">
        <v>0.97674418604651159</v>
      </c>
    </row>
    <row r="71" spans="2:8" ht="29" x14ac:dyDescent="0.35">
      <c r="C71" s="20" t="s">
        <v>25</v>
      </c>
      <c r="D71" s="25">
        <v>0</v>
      </c>
      <c r="E71" s="25">
        <v>0</v>
      </c>
      <c r="F71" s="6" t="e">
        <v>#DIV/0!</v>
      </c>
      <c r="G71" s="32">
        <v>0</v>
      </c>
      <c r="H71" s="6" t="e">
        <v>#DIV/0!</v>
      </c>
    </row>
    <row r="72" spans="2:8" ht="43.5" x14ac:dyDescent="0.35">
      <c r="C72" s="20" t="s">
        <v>12</v>
      </c>
      <c r="D72" s="25">
        <v>74</v>
      </c>
      <c r="E72" s="25">
        <v>17</v>
      </c>
      <c r="F72" s="6">
        <v>0.22972972972972974</v>
      </c>
      <c r="G72" s="32">
        <v>17</v>
      </c>
      <c r="H72" s="6">
        <v>1</v>
      </c>
    </row>
    <row r="73" spans="2:8" ht="29" x14ac:dyDescent="0.35">
      <c r="C73" s="20" t="s">
        <v>6</v>
      </c>
      <c r="D73" s="25">
        <v>0</v>
      </c>
      <c r="E73" s="25">
        <v>0</v>
      </c>
      <c r="F73" s="6" t="e">
        <v>#DIV/0!</v>
      </c>
      <c r="G73" s="32">
        <v>0</v>
      </c>
      <c r="H73" s="6" t="e">
        <v>#DIV/0!</v>
      </c>
    </row>
    <row r="74" spans="2:8" x14ac:dyDescent="0.35">
      <c r="C74" s="20" t="s">
        <v>30</v>
      </c>
      <c r="D74" s="25">
        <v>0</v>
      </c>
      <c r="E74" s="25">
        <v>0</v>
      </c>
      <c r="F74" s="6" t="e">
        <v>#DIV/0!</v>
      </c>
      <c r="G74" s="32">
        <v>0</v>
      </c>
      <c r="H74" s="6" t="e">
        <v>#DIV/0!</v>
      </c>
    </row>
    <row r="75" spans="2:8" ht="29" x14ac:dyDescent="0.35">
      <c r="C75" s="20" t="s">
        <v>20</v>
      </c>
      <c r="D75" s="25">
        <v>0</v>
      </c>
      <c r="E75" s="25">
        <v>0</v>
      </c>
      <c r="F75" s="6" t="e">
        <v>#DIV/0!</v>
      </c>
      <c r="G75" s="32">
        <v>0</v>
      </c>
      <c r="H75" s="6" t="e">
        <v>#DIV/0!</v>
      </c>
    </row>
    <row r="76" spans="2:8" ht="29" x14ac:dyDescent="0.35">
      <c r="C76" s="20" t="s">
        <v>28</v>
      </c>
      <c r="D76" s="25">
        <v>0</v>
      </c>
      <c r="E76" s="25">
        <v>0</v>
      </c>
      <c r="F76" s="6" t="e">
        <v>#DIV/0!</v>
      </c>
      <c r="G76" s="32">
        <v>0</v>
      </c>
      <c r="H76" s="6" t="e">
        <v>#DIV/0!</v>
      </c>
    </row>
    <row r="77" spans="2:8" x14ac:dyDescent="0.35">
      <c r="C77" s="47" t="s">
        <v>5</v>
      </c>
      <c r="D77" s="25">
        <v>15</v>
      </c>
      <c r="E77" s="25">
        <v>15</v>
      </c>
      <c r="F77" s="6">
        <v>1</v>
      </c>
      <c r="G77" s="32">
        <v>14</v>
      </c>
      <c r="H77" s="6">
        <v>0.93333333333333335</v>
      </c>
    </row>
    <row r="78" spans="2:8" ht="29" x14ac:dyDescent="0.35">
      <c r="C78" s="20" t="s">
        <v>40</v>
      </c>
      <c r="D78" s="25">
        <v>82</v>
      </c>
      <c r="E78" s="25">
        <v>9</v>
      </c>
      <c r="F78" s="6">
        <v>0.10975609756097561</v>
      </c>
      <c r="G78" s="32">
        <v>9</v>
      </c>
      <c r="H78" s="6">
        <v>1</v>
      </c>
    </row>
    <row r="79" spans="2:8" ht="29" x14ac:dyDescent="0.35">
      <c r="C79" s="20" t="s">
        <v>33</v>
      </c>
      <c r="D79" s="25">
        <v>77</v>
      </c>
      <c r="E79" s="25">
        <v>25</v>
      </c>
      <c r="F79" s="6">
        <v>0.32467532467532467</v>
      </c>
      <c r="G79" s="32">
        <v>25</v>
      </c>
      <c r="H79" s="6">
        <v>1</v>
      </c>
    </row>
    <row r="80" spans="2:8" ht="29" x14ac:dyDescent="0.35">
      <c r="B80" s="21" t="s">
        <v>170</v>
      </c>
      <c r="C80" s="20" t="s">
        <v>6</v>
      </c>
      <c r="D80" s="25">
        <v>0</v>
      </c>
      <c r="E80" s="25">
        <v>0</v>
      </c>
      <c r="F80" s="6" t="e">
        <v>#DIV/0!</v>
      </c>
      <c r="G80" s="32">
        <v>0</v>
      </c>
      <c r="H80" s="6" t="e">
        <v>#DIV/0!</v>
      </c>
    </row>
    <row r="81" spans="2:8" ht="29" x14ac:dyDescent="0.35">
      <c r="C81" s="20" t="s">
        <v>63</v>
      </c>
      <c r="D81" s="25">
        <v>0</v>
      </c>
      <c r="E81" s="25">
        <v>0</v>
      </c>
      <c r="F81" s="6" t="e">
        <v>#DIV/0!</v>
      </c>
      <c r="G81" s="32">
        <v>0</v>
      </c>
      <c r="H81" s="6" t="e">
        <v>#DIV/0!</v>
      </c>
    </row>
    <row r="82" spans="2:8" ht="29" x14ac:dyDescent="0.35">
      <c r="C82" s="20" t="s">
        <v>33</v>
      </c>
      <c r="D82" s="25">
        <v>0</v>
      </c>
      <c r="E82" s="25">
        <v>0</v>
      </c>
      <c r="F82" s="6" t="e">
        <v>#DIV/0!</v>
      </c>
      <c r="G82" s="32">
        <v>0</v>
      </c>
      <c r="H82" s="6" t="e">
        <v>#DIV/0!</v>
      </c>
    </row>
    <row r="83" spans="2:8" ht="29" x14ac:dyDescent="0.35">
      <c r="B83" s="21" t="s">
        <v>67</v>
      </c>
      <c r="C83" s="20" t="s">
        <v>14</v>
      </c>
      <c r="D83" s="25">
        <v>273</v>
      </c>
      <c r="E83" s="25">
        <v>37</v>
      </c>
      <c r="F83" s="6">
        <v>0.13553113553113552</v>
      </c>
      <c r="G83" s="32">
        <v>37</v>
      </c>
      <c r="H83" s="6">
        <v>1</v>
      </c>
    </row>
    <row r="84" spans="2:8" ht="29" x14ac:dyDescent="0.35">
      <c r="C84" s="20" t="s">
        <v>16</v>
      </c>
      <c r="D84" s="25">
        <v>40</v>
      </c>
      <c r="E84" s="25">
        <v>2</v>
      </c>
      <c r="F84" s="6">
        <v>0.05</v>
      </c>
      <c r="G84" s="32">
        <v>2</v>
      </c>
      <c r="H84" s="6">
        <v>1</v>
      </c>
    </row>
    <row r="85" spans="2:8" x14ac:dyDescent="0.35">
      <c r="C85" s="20" t="s">
        <v>22</v>
      </c>
      <c r="D85" s="25">
        <v>196</v>
      </c>
      <c r="E85" s="25">
        <v>43</v>
      </c>
      <c r="F85" s="6">
        <v>0.21938775510204081</v>
      </c>
      <c r="G85" s="32">
        <v>42</v>
      </c>
      <c r="H85" s="6">
        <v>0.97674418604651159</v>
      </c>
    </row>
    <row r="86" spans="2:8" ht="43.5" x14ac:dyDescent="0.35">
      <c r="C86" s="20" t="s">
        <v>7</v>
      </c>
      <c r="D86" s="25">
        <v>0</v>
      </c>
      <c r="E86" s="25">
        <v>0</v>
      </c>
      <c r="F86" s="6" t="e">
        <v>#DIV/0!</v>
      </c>
      <c r="G86" s="32">
        <v>0</v>
      </c>
      <c r="H86" s="6" t="e">
        <v>#DIV/0!</v>
      </c>
    </row>
    <row r="87" spans="2:8" x14ac:dyDescent="0.35">
      <c r="C87" s="20" t="s">
        <v>8</v>
      </c>
      <c r="D87" s="25">
        <v>10</v>
      </c>
      <c r="E87" s="25">
        <v>0</v>
      </c>
      <c r="F87" s="6">
        <v>0</v>
      </c>
      <c r="G87" s="32">
        <v>0</v>
      </c>
      <c r="H87" s="6" t="e">
        <v>#DIV/0!</v>
      </c>
    </row>
    <row r="88" spans="2:8" ht="29" x14ac:dyDescent="0.35">
      <c r="C88" s="20" t="s">
        <v>17</v>
      </c>
      <c r="D88" s="25">
        <v>6</v>
      </c>
      <c r="E88" s="25">
        <v>0</v>
      </c>
      <c r="F88" s="6">
        <v>0</v>
      </c>
      <c r="G88" s="32">
        <v>0</v>
      </c>
      <c r="H88" s="6" t="e">
        <v>#DIV/0!</v>
      </c>
    </row>
    <row r="89" spans="2:8" ht="29" x14ac:dyDescent="0.35">
      <c r="C89" s="20" t="s">
        <v>9</v>
      </c>
      <c r="D89" s="25">
        <v>43</v>
      </c>
      <c r="E89" s="25">
        <v>9</v>
      </c>
      <c r="F89" s="6">
        <v>0.20930232558139536</v>
      </c>
      <c r="G89" s="32">
        <v>9</v>
      </c>
      <c r="H89" s="6">
        <v>1</v>
      </c>
    </row>
    <row r="90" spans="2:8" ht="29" x14ac:dyDescent="0.35">
      <c r="C90" s="20" t="s">
        <v>29</v>
      </c>
      <c r="D90" s="25">
        <v>186</v>
      </c>
      <c r="E90" s="25">
        <v>74</v>
      </c>
      <c r="F90" s="6">
        <v>0.39784946236559138</v>
      </c>
      <c r="G90" s="32">
        <v>74</v>
      </c>
      <c r="H90" s="6">
        <v>1</v>
      </c>
    </row>
    <row r="91" spans="2:8" ht="29" x14ac:dyDescent="0.35">
      <c r="C91" s="20" t="s">
        <v>51</v>
      </c>
      <c r="D91" s="25">
        <v>102</v>
      </c>
      <c r="E91" s="25">
        <v>12</v>
      </c>
      <c r="F91" s="6">
        <v>0.11764705882352941</v>
      </c>
      <c r="G91" s="32">
        <v>12</v>
      </c>
      <c r="H91" s="6">
        <v>1</v>
      </c>
    </row>
    <row r="92" spans="2:8" x14ac:dyDescent="0.35">
      <c r="C92" s="20" t="s">
        <v>32</v>
      </c>
      <c r="D92" s="25">
        <v>129</v>
      </c>
      <c r="E92" s="25">
        <v>71</v>
      </c>
      <c r="F92" s="6">
        <v>0.55038759689922478</v>
      </c>
      <c r="G92" s="32">
        <v>71</v>
      </c>
      <c r="H92" s="6">
        <v>1</v>
      </c>
    </row>
    <row r="93" spans="2:8" x14ac:dyDescent="0.35">
      <c r="C93" s="20" t="s">
        <v>10</v>
      </c>
      <c r="D93" s="25">
        <v>0</v>
      </c>
      <c r="E93" s="25">
        <v>0</v>
      </c>
      <c r="F93" s="6" t="e">
        <v>#DIV/0!</v>
      </c>
      <c r="G93" s="32">
        <v>0</v>
      </c>
      <c r="H93" s="6" t="e">
        <v>#DIV/0!</v>
      </c>
    </row>
    <row r="94" spans="2:8" ht="29" x14ac:dyDescent="0.35">
      <c r="C94" s="20" t="s">
        <v>11</v>
      </c>
      <c r="D94" s="25">
        <v>0</v>
      </c>
      <c r="E94" s="25">
        <v>0</v>
      </c>
      <c r="F94" s="6" t="e">
        <v>#DIV/0!</v>
      </c>
      <c r="G94" s="32">
        <v>0</v>
      </c>
      <c r="H94" s="6" t="e">
        <v>#DIV/0!</v>
      </c>
    </row>
    <row r="95" spans="2:8" ht="29" x14ac:dyDescent="0.35">
      <c r="C95" s="20" t="s">
        <v>15</v>
      </c>
      <c r="D95" s="25">
        <v>0</v>
      </c>
      <c r="E95" s="25">
        <v>0</v>
      </c>
      <c r="F95" s="6" t="e">
        <v>#DIV/0!</v>
      </c>
      <c r="G95" s="32">
        <v>0</v>
      </c>
      <c r="H95" s="6" t="e">
        <v>#DIV/0!</v>
      </c>
    </row>
    <row r="96" spans="2:8" ht="29" x14ac:dyDescent="0.35">
      <c r="C96" s="20" t="s">
        <v>25</v>
      </c>
      <c r="D96" s="25">
        <v>0</v>
      </c>
      <c r="E96" s="25">
        <v>0</v>
      </c>
      <c r="F96" s="6" t="e">
        <v>#DIV/0!</v>
      </c>
      <c r="G96" s="32">
        <v>0</v>
      </c>
      <c r="H96" s="6" t="e">
        <v>#DIV/0!</v>
      </c>
    </row>
    <row r="97" spans="2:8" x14ac:dyDescent="0.35">
      <c r="C97" s="20" t="s">
        <v>30</v>
      </c>
      <c r="D97" s="25">
        <v>0</v>
      </c>
      <c r="E97" s="25">
        <v>0</v>
      </c>
      <c r="F97" s="6" t="e">
        <v>#DIV/0!</v>
      </c>
      <c r="G97" s="32">
        <v>0</v>
      </c>
      <c r="H97" s="6" t="e">
        <v>#DIV/0!</v>
      </c>
    </row>
    <row r="98" spans="2:8" ht="29" x14ac:dyDescent="0.35">
      <c r="C98" s="20" t="s">
        <v>20</v>
      </c>
      <c r="D98" s="25">
        <v>0</v>
      </c>
      <c r="E98" s="25">
        <v>0</v>
      </c>
      <c r="F98" s="6" t="e">
        <v>#DIV/0!</v>
      </c>
      <c r="G98" s="32">
        <v>0</v>
      </c>
      <c r="H98" s="6" t="e">
        <v>#DIV/0!</v>
      </c>
    </row>
    <row r="99" spans="2:8" x14ac:dyDescent="0.35">
      <c r="C99" s="47" t="s">
        <v>5</v>
      </c>
      <c r="D99" s="25">
        <v>5</v>
      </c>
      <c r="E99" s="25">
        <v>5</v>
      </c>
      <c r="F99" s="6">
        <v>1</v>
      </c>
      <c r="G99" s="32">
        <v>5</v>
      </c>
      <c r="H99" s="6">
        <v>1</v>
      </c>
    </row>
    <row r="100" spans="2:8" ht="29" x14ac:dyDescent="0.35">
      <c r="C100" s="20" t="s">
        <v>63</v>
      </c>
      <c r="D100" s="25">
        <v>1</v>
      </c>
      <c r="E100" s="25">
        <v>0</v>
      </c>
      <c r="F100" s="6">
        <v>0</v>
      </c>
      <c r="G100" s="32">
        <v>0</v>
      </c>
      <c r="H100" s="6" t="e">
        <v>#DIV/0!</v>
      </c>
    </row>
    <row r="101" spans="2:8" ht="29" x14ac:dyDescent="0.35">
      <c r="C101" s="20" t="s">
        <v>33</v>
      </c>
      <c r="D101" s="25">
        <v>140</v>
      </c>
      <c r="E101" s="25">
        <v>47</v>
      </c>
      <c r="F101" s="6">
        <v>0.33571428571428569</v>
      </c>
      <c r="G101" s="32">
        <v>47</v>
      </c>
      <c r="H101" s="6">
        <v>1</v>
      </c>
    </row>
    <row r="102" spans="2:8" ht="29" x14ac:dyDescent="0.35">
      <c r="B102" s="21" t="s">
        <v>68</v>
      </c>
      <c r="C102" s="20" t="s">
        <v>14</v>
      </c>
      <c r="D102" s="25">
        <v>228</v>
      </c>
      <c r="E102" s="25">
        <v>20</v>
      </c>
      <c r="F102" s="6">
        <v>8.771929824561403E-2</v>
      </c>
      <c r="G102" s="32">
        <v>20</v>
      </c>
      <c r="H102" s="6">
        <v>1</v>
      </c>
    </row>
    <row r="103" spans="2:8" ht="29" x14ac:dyDescent="0.35">
      <c r="C103" s="20" t="s">
        <v>16</v>
      </c>
      <c r="D103" s="25">
        <v>30</v>
      </c>
      <c r="E103" s="25">
        <v>6</v>
      </c>
      <c r="F103" s="6">
        <v>0.2</v>
      </c>
      <c r="G103" s="32">
        <v>6</v>
      </c>
      <c r="H103" s="6">
        <v>1</v>
      </c>
    </row>
    <row r="104" spans="2:8" x14ac:dyDescent="0.35">
      <c r="C104" s="20" t="s">
        <v>22</v>
      </c>
      <c r="D104" s="25">
        <v>77</v>
      </c>
      <c r="E104" s="25">
        <v>15</v>
      </c>
      <c r="F104" s="6">
        <v>0.19480519480519481</v>
      </c>
      <c r="G104" s="32">
        <v>15</v>
      </c>
      <c r="H104" s="6">
        <v>1</v>
      </c>
    </row>
    <row r="105" spans="2:8" ht="43.5" x14ac:dyDescent="0.35">
      <c r="C105" s="20" t="s">
        <v>7</v>
      </c>
      <c r="D105" s="25">
        <v>0</v>
      </c>
      <c r="E105" s="25">
        <v>0</v>
      </c>
      <c r="F105" s="6" t="e">
        <v>#DIV/0!</v>
      </c>
      <c r="G105" s="32">
        <v>0</v>
      </c>
      <c r="H105" s="6" t="e">
        <v>#DIV/0!</v>
      </c>
    </row>
    <row r="106" spans="2:8" x14ac:dyDescent="0.35">
      <c r="C106" s="20" t="s">
        <v>8</v>
      </c>
      <c r="D106" s="25">
        <v>14</v>
      </c>
      <c r="E106" s="25">
        <v>0</v>
      </c>
      <c r="F106" s="6">
        <v>0</v>
      </c>
      <c r="G106" s="32">
        <v>0</v>
      </c>
      <c r="H106" s="6" t="e">
        <v>#DIV/0!</v>
      </c>
    </row>
    <row r="107" spans="2:8" ht="29" x14ac:dyDescent="0.35">
      <c r="C107" s="20" t="s">
        <v>9</v>
      </c>
      <c r="D107" s="25">
        <v>163</v>
      </c>
      <c r="E107" s="25">
        <v>57</v>
      </c>
      <c r="F107" s="6">
        <v>0.34969325153374231</v>
      </c>
      <c r="G107" s="32">
        <v>57</v>
      </c>
      <c r="H107" s="6">
        <v>1</v>
      </c>
    </row>
    <row r="108" spans="2:8" ht="29" x14ac:dyDescent="0.35">
      <c r="C108" s="20" t="s">
        <v>44</v>
      </c>
      <c r="D108" s="25">
        <v>0</v>
      </c>
      <c r="E108" s="25">
        <v>0</v>
      </c>
      <c r="F108" s="6" t="e">
        <v>#DIV/0!</v>
      </c>
      <c r="G108" s="32">
        <v>0</v>
      </c>
      <c r="H108" s="6" t="e">
        <v>#DIV/0!</v>
      </c>
    </row>
    <row r="109" spans="2:8" ht="29" x14ac:dyDescent="0.35">
      <c r="C109" s="20" t="s">
        <v>27</v>
      </c>
      <c r="D109" s="25">
        <v>11</v>
      </c>
      <c r="E109" s="25">
        <v>0</v>
      </c>
      <c r="F109" s="6">
        <v>0</v>
      </c>
      <c r="G109" s="32">
        <v>0</v>
      </c>
      <c r="H109" s="6" t="e">
        <v>#DIV/0!</v>
      </c>
    </row>
    <row r="110" spans="2:8" ht="29" x14ac:dyDescent="0.35">
      <c r="C110" s="20" t="s">
        <v>51</v>
      </c>
      <c r="D110" s="25">
        <v>124</v>
      </c>
      <c r="E110" s="25">
        <v>20</v>
      </c>
      <c r="F110" s="6">
        <v>0.16129032258064516</v>
      </c>
      <c r="G110" s="32">
        <v>20</v>
      </c>
      <c r="H110" s="6">
        <v>1</v>
      </c>
    </row>
    <row r="111" spans="2:8" x14ac:dyDescent="0.35">
      <c r="C111" s="20" t="s">
        <v>32</v>
      </c>
      <c r="D111" s="25">
        <v>2</v>
      </c>
      <c r="E111" s="25">
        <v>0</v>
      </c>
      <c r="F111" s="6">
        <v>0</v>
      </c>
      <c r="G111" s="32">
        <v>0</v>
      </c>
      <c r="H111" s="6" t="e">
        <v>#DIV/0!</v>
      </c>
    </row>
    <row r="112" spans="2:8" ht="29" x14ac:dyDescent="0.35">
      <c r="C112" s="20" t="s">
        <v>24</v>
      </c>
      <c r="D112" s="25">
        <v>4</v>
      </c>
      <c r="E112" s="25">
        <v>1</v>
      </c>
      <c r="F112" s="6">
        <v>0.25</v>
      </c>
      <c r="G112" s="32">
        <v>1</v>
      </c>
      <c r="H112" s="6">
        <v>1</v>
      </c>
    </row>
    <row r="113" spans="3:8" x14ac:dyDescent="0.35">
      <c r="C113" s="20" t="s">
        <v>10</v>
      </c>
      <c r="D113" s="25">
        <v>0</v>
      </c>
      <c r="E113" s="25">
        <v>0</v>
      </c>
      <c r="F113" s="6" t="e">
        <v>#DIV/0!</v>
      </c>
      <c r="G113" s="32">
        <v>0</v>
      </c>
      <c r="H113" s="6" t="e">
        <v>#DIV/0!</v>
      </c>
    </row>
    <row r="114" spans="3:8" ht="29" x14ac:dyDescent="0.35">
      <c r="C114" s="20" t="s">
        <v>11</v>
      </c>
      <c r="D114" s="25">
        <v>0</v>
      </c>
      <c r="E114" s="25">
        <v>0</v>
      </c>
      <c r="F114" s="6" t="e">
        <v>#DIV/0!</v>
      </c>
      <c r="G114" s="32">
        <v>0</v>
      </c>
      <c r="H114" s="6" t="e">
        <v>#DIV/0!</v>
      </c>
    </row>
    <row r="115" spans="3:8" x14ac:dyDescent="0.35">
      <c r="C115" s="20" t="s">
        <v>43</v>
      </c>
      <c r="D115" s="25">
        <v>0</v>
      </c>
      <c r="E115" s="25">
        <v>0</v>
      </c>
      <c r="F115" s="6" t="e">
        <v>#DIV/0!</v>
      </c>
      <c r="G115" s="32">
        <v>0</v>
      </c>
      <c r="H115" s="6" t="e">
        <v>#DIV/0!</v>
      </c>
    </row>
    <row r="116" spans="3:8" x14ac:dyDescent="0.35">
      <c r="C116" s="20" t="s">
        <v>35</v>
      </c>
      <c r="D116" s="25">
        <v>24</v>
      </c>
      <c r="E116" s="25">
        <v>4</v>
      </c>
      <c r="F116" s="6">
        <v>0.16666666666666666</v>
      </c>
      <c r="G116" s="32">
        <v>4</v>
      </c>
      <c r="H116" s="6">
        <v>1</v>
      </c>
    </row>
    <row r="117" spans="3:8" ht="43.5" x14ac:dyDescent="0.35">
      <c r="C117" s="20" t="s">
        <v>12</v>
      </c>
      <c r="D117" s="25">
        <v>451</v>
      </c>
      <c r="E117" s="25">
        <v>178</v>
      </c>
      <c r="F117" s="6">
        <v>0.39467849223946783</v>
      </c>
      <c r="G117" s="32">
        <v>178</v>
      </c>
      <c r="H117" s="6">
        <v>1</v>
      </c>
    </row>
    <row r="118" spans="3:8" ht="29" x14ac:dyDescent="0.35">
      <c r="C118" s="20" t="s">
        <v>6</v>
      </c>
      <c r="D118" s="25">
        <v>0</v>
      </c>
      <c r="E118" s="25">
        <v>0</v>
      </c>
      <c r="F118" s="6" t="e">
        <v>#DIV/0!</v>
      </c>
      <c r="G118" s="32">
        <v>0</v>
      </c>
      <c r="H118" s="6" t="e">
        <v>#DIV/0!</v>
      </c>
    </row>
    <row r="119" spans="3:8" x14ac:dyDescent="0.35">
      <c r="C119" s="20" t="s">
        <v>30</v>
      </c>
      <c r="D119" s="25">
        <v>0</v>
      </c>
      <c r="E119" s="25">
        <v>0</v>
      </c>
      <c r="F119" s="6" t="e">
        <v>#DIV/0!</v>
      </c>
      <c r="G119" s="32">
        <v>0</v>
      </c>
      <c r="H119" s="6" t="e">
        <v>#DIV/0!</v>
      </c>
    </row>
    <row r="120" spans="3:8" ht="29" x14ac:dyDescent="0.35">
      <c r="C120" s="20" t="s">
        <v>20</v>
      </c>
      <c r="D120" s="25">
        <v>0</v>
      </c>
      <c r="E120" s="25">
        <v>0</v>
      </c>
      <c r="F120" s="6" t="e">
        <v>#DIV/0!</v>
      </c>
      <c r="G120" s="32">
        <v>0</v>
      </c>
      <c r="H120" s="6" t="e">
        <v>#DIV/0!</v>
      </c>
    </row>
    <row r="121" spans="3:8" x14ac:dyDescent="0.35">
      <c r="C121" s="47" t="s">
        <v>5</v>
      </c>
      <c r="D121" s="25">
        <v>3</v>
      </c>
      <c r="E121" s="25">
        <v>3</v>
      </c>
      <c r="F121" s="6">
        <v>1</v>
      </c>
      <c r="G121" s="32">
        <v>3</v>
      </c>
      <c r="H121" s="6">
        <v>1</v>
      </c>
    </row>
    <row r="122" spans="3:8" ht="29" x14ac:dyDescent="0.35">
      <c r="C122" s="20" t="s">
        <v>63</v>
      </c>
      <c r="D122" s="25">
        <v>52</v>
      </c>
      <c r="E122" s="25">
        <v>6</v>
      </c>
      <c r="F122" s="6">
        <v>0.11538461538461539</v>
      </c>
      <c r="G122" s="32">
        <v>6</v>
      </c>
      <c r="H122" s="6">
        <v>1</v>
      </c>
    </row>
    <row r="123" spans="3:8" ht="29" x14ac:dyDescent="0.35">
      <c r="C123" s="20" t="s">
        <v>33</v>
      </c>
      <c r="D123" s="25">
        <v>120</v>
      </c>
      <c r="E123" s="25">
        <v>17</v>
      </c>
      <c r="F123" s="6">
        <v>0.14166666666666666</v>
      </c>
      <c r="G123" s="32">
        <v>17</v>
      </c>
      <c r="H123" s="6">
        <v>1</v>
      </c>
    </row>
    <row r="124" spans="3:8" ht="29" x14ac:dyDescent="0.35">
      <c r="C124" s="20" t="s">
        <v>37</v>
      </c>
      <c r="D124" s="25">
        <v>159</v>
      </c>
      <c r="E124" s="25">
        <v>73</v>
      </c>
      <c r="F124" s="6">
        <v>0.45911949685534592</v>
      </c>
      <c r="G124" s="32">
        <v>73</v>
      </c>
      <c r="H124" s="6">
        <v>1</v>
      </c>
    </row>
    <row r="125" spans="3:8" x14ac:dyDescent="0.35">
      <c r="C125" s="22"/>
      <c r="D125" s="26">
        <v>5531</v>
      </c>
      <c r="E125" s="26">
        <v>1632</v>
      </c>
      <c r="G125" s="31">
        <v>1606</v>
      </c>
      <c r="H125" s="30"/>
    </row>
    <row r="126" spans="3:8" x14ac:dyDescent="0.35">
      <c r="C126" s="22"/>
      <c r="G126" s="30"/>
      <c r="H126" s="30"/>
    </row>
    <row r="127" spans="3:8" x14ac:dyDescent="0.35">
      <c r="C127" s="22"/>
      <c r="G127" s="30"/>
      <c r="H127" s="30"/>
    </row>
    <row r="128" spans="3:8" x14ac:dyDescent="0.35">
      <c r="C128" s="22"/>
    </row>
    <row r="129" spans="3:3" x14ac:dyDescent="0.35">
      <c r="C129" s="22"/>
    </row>
    <row r="130" spans="3:3" x14ac:dyDescent="0.35">
      <c r="C130" s="22"/>
    </row>
  </sheetData>
  <mergeCells count="1">
    <mergeCell ref="A1:F4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3"/>
  <sheetViews>
    <sheetView zoomScale="130" zoomScaleNormal="130" workbookViewId="0">
      <selection activeCell="A6" sqref="A6:XFD6"/>
    </sheetView>
  </sheetViews>
  <sheetFormatPr defaultColWidth="9.1796875" defaultRowHeight="14.5" x14ac:dyDescent="0.35"/>
  <cols>
    <col min="1" max="1" width="25.54296875" style="17" customWidth="1"/>
    <col min="2" max="2" width="23" style="17" customWidth="1"/>
    <col min="3" max="3" width="17.54296875" style="17" customWidth="1"/>
    <col min="4" max="5" width="25.54296875" style="17" customWidth="1"/>
    <col min="6" max="6" width="12.54296875" style="17" customWidth="1"/>
    <col min="7" max="7" width="25.54296875" style="17" customWidth="1"/>
    <col min="8" max="8" width="12.54296875" style="17" customWidth="1"/>
    <col min="9" max="16384" width="9.1796875" style="17"/>
  </cols>
  <sheetData>
    <row r="1" spans="1:10" ht="15" customHeight="1" x14ac:dyDescent="0.35">
      <c r="A1" s="64" t="s">
        <v>116</v>
      </c>
      <c r="B1" s="65"/>
      <c r="C1" s="65"/>
      <c r="D1" s="65"/>
      <c r="E1" s="65"/>
      <c r="F1" s="66"/>
      <c r="G1" s="35"/>
      <c r="H1" s="35"/>
      <c r="I1" s="35"/>
      <c r="J1" s="35"/>
    </row>
    <row r="2" spans="1:10" ht="15" customHeight="1" x14ac:dyDescent="0.35">
      <c r="A2" s="67"/>
      <c r="B2" s="68"/>
      <c r="C2" s="68"/>
      <c r="D2" s="68"/>
      <c r="E2" s="68"/>
      <c r="F2" s="69"/>
      <c r="G2" s="35"/>
      <c r="H2" s="35"/>
      <c r="I2" s="35"/>
      <c r="J2" s="35"/>
    </row>
    <row r="3" spans="1:10" ht="15.75" customHeight="1" x14ac:dyDescent="0.35">
      <c r="A3" s="67"/>
      <c r="B3" s="68"/>
      <c r="C3" s="68"/>
      <c r="D3" s="68"/>
      <c r="E3" s="68"/>
      <c r="F3" s="69"/>
      <c r="G3" s="35"/>
      <c r="H3" s="35"/>
      <c r="I3" s="35"/>
      <c r="J3" s="35"/>
    </row>
    <row r="4" spans="1:10" ht="14.25" customHeight="1" thickBot="1" x14ac:dyDescent="0.4">
      <c r="A4" s="70"/>
      <c r="B4" s="71"/>
      <c r="C4" s="71"/>
      <c r="D4" s="71"/>
      <c r="E4" s="71"/>
      <c r="F4" s="72"/>
      <c r="G4" s="35"/>
      <c r="H4" s="35"/>
      <c r="I4" s="35"/>
      <c r="J4" s="35"/>
    </row>
    <row r="5" spans="1:10" x14ac:dyDescent="0.35">
      <c r="A5" s="23" t="s">
        <v>3</v>
      </c>
      <c r="B5" s="24" t="s">
        <v>3</v>
      </c>
    </row>
    <row r="6" spans="1:10" ht="87" x14ac:dyDescent="0.35">
      <c r="A6" s="18" t="s">
        <v>110</v>
      </c>
      <c r="B6" s="21" t="s">
        <v>0</v>
      </c>
      <c r="C6" s="19" t="s">
        <v>1</v>
      </c>
      <c r="D6" s="18" t="s">
        <v>121</v>
      </c>
      <c r="E6" s="18" t="s">
        <v>122</v>
      </c>
      <c r="F6" s="18" t="s">
        <v>2</v>
      </c>
      <c r="G6" s="18" t="s">
        <v>123</v>
      </c>
      <c r="H6" s="36" t="s">
        <v>106</v>
      </c>
    </row>
    <row r="7" spans="1:10" ht="29" x14ac:dyDescent="0.35">
      <c r="B7" s="21" t="s">
        <v>111</v>
      </c>
      <c r="C7" s="20" t="s">
        <v>11</v>
      </c>
      <c r="D7" s="25">
        <v>102</v>
      </c>
      <c r="E7" s="25">
        <v>48</v>
      </c>
      <c r="F7" s="6">
        <f>E7/D7</f>
        <v>0.47058823529411764</v>
      </c>
      <c r="G7" s="32">
        <v>44</v>
      </c>
      <c r="H7" s="6">
        <f>G7/E7</f>
        <v>0.91666666666666663</v>
      </c>
    </row>
    <row r="8" spans="1:10" x14ac:dyDescent="0.35">
      <c r="B8" s="28"/>
      <c r="C8" s="20" t="s">
        <v>13</v>
      </c>
      <c r="D8" s="25">
        <v>211</v>
      </c>
      <c r="E8" s="25">
        <v>77</v>
      </c>
      <c r="F8" s="6">
        <f t="shared" ref="F8:F38" si="0">E8/D8</f>
        <v>0.36492890995260663</v>
      </c>
      <c r="G8" s="32">
        <v>76</v>
      </c>
      <c r="H8" s="6">
        <f t="shared" ref="H8:H38" si="1">G8/E8</f>
        <v>0.98701298701298701</v>
      </c>
    </row>
    <row r="9" spans="1:10" x14ac:dyDescent="0.35">
      <c r="B9" s="27" t="s">
        <v>3</v>
      </c>
      <c r="C9" s="20" t="s">
        <v>22</v>
      </c>
      <c r="D9" s="25">
        <v>41</v>
      </c>
      <c r="E9" s="25">
        <v>18</v>
      </c>
      <c r="F9" s="6">
        <f t="shared" si="0"/>
        <v>0.43902439024390244</v>
      </c>
      <c r="G9" s="32">
        <v>16</v>
      </c>
      <c r="H9" s="6">
        <f t="shared" si="1"/>
        <v>0.88888888888888884</v>
      </c>
    </row>
    <row r="10" spans="1:10" ht="29" x14ac:dyDescent="0.35">
      <c r="C10" s="20" t="s">
        <v>14</v>
      </c>
      <c r="D10" s="25">
        <v>68</v>
      </c>
      <c r="E10" s="25">
        <v>10</v>
      </c>
      <c r="F10" s="6">
        <f t="shared" si="0"/>
        <v>0.14705882352941177</v>
      </c>
      <c r="G10" s="32">
        <v>10</v>
      </c>
      <c r="H10" s="6">
        <f t="shared" si="1"/>
        <v>1</v>
      </c>
    </row>
    <row r="11" spans="1:10" ht="29" x14ac:dyDescent="0.35">
      <c r="C11" s="20" t="s">
        <v>33</v>
      </c>
      <c r="D11" s="25">
        <v>84</v>
      </c>
      <c r="E11" s="25">
        <v>33</v>
      </c>
      <c r="F11" s="6">
        <f t="shared" si="0"/>
        <v>0.39285714285714285</v>
      </c>
      <c r="G11" s="32">
        <v>32</v>
      </c>
      <c r="H11" s="6">
        <f t="shared" si="1"/>
        <v>0.96969696969696972</v>
      </c>
    </row>
    <row r="12" spans="1:10" ht="43.5" x14ac:dyDescent="0.35">
      <c r="C12" s="20" t="s">
        <v>12</v>
      </c>
      <c r="D12" s="25">
        <v>146</v>
      </c>
      <c r="E12" s="25">
        <v>70</v>
      </c>
      <c r="F12" s="6">
        <f t="shared" si="0"/>
        <v>0.47945205479452052</v>
      </c>
      <c r="G12" s="32">
        <v>68</v>
      </c>
      <c r="H12" s="6">
        <f t="shared" si="1"/>
        <v>0.97142857142857142</v>
      </c>
    </row>
    <row r="13" spans="1:10" x14ac:dyDescent="0.35">
      <c r="C13" s="20" t="s">
        <v>124</v>
      </c>
      <c r="D13" s="25">
        <v>57</v>
      </c>
      <c r="E13" s="25">
        <v>11</v>
      </c>
      <c r="F13" s="6">
        <f t="shared" si="0"/>
        <v>0.19298245614035087</v>
      </c>
      <c r="G13" s="32">
        <v>11</v>
      </c>
      <c r="H13" s="6">
        <f t="shared" si="1"/>
        <v>1</v>
      </c>
    </row>
    <row r="14" spans="1:10" x14ac:dyDescent="0.35">
      <c r="B14" s="38" t="s">
        <v>112</v>
      </c>
      <c r="C14" s="20" t="s">
        <v>114</v>
      </c>
      <c r="D14" s="25">
        <v>77</v>
      </c>
      <c r="E14" s="25">
        <v>32</v>
      </c>
      <c r="F14" s="6">
        <f t="shared" si="0"/>
        <v>0.41558441558441561</v>
      </c>
      <c r="G14" s="32">
        <v>32</v>
      </c>
      <c r="H14" s="6">
        <f t="shared" si="1"/>
        <v>1</v>
      </c>
    </row>
    <row r="15" spans="1:10" ht="29" x14ac:dyDescent="0.35">
      <c r="B15" s="28"/>
      <c r="C15" s="20" t="s">
        <v>34</v>
      </c>
      <c r="D15" s="25">
        <v>56</v>
      </c>
      <c r="E15" s="25">
        <v>30</v>
      </c>
      <c r="F15" s="6">
        <f t="shared" si="0"/>
        <v>0.5357142857142857</v>
      </c>
      <c r="G15" s="32">
        <v>30</v>
      </c>
      <c r="H15" s="6">
        <f t="shared" si="1"/>
        <v>1</v>
      </c>
    </row>
    <row r="16" spans="1:10" ht="29" x14ac:dyDescent="0.35">
      <c r="C16" s="20" t="s">
        <v>16</v>
      </c>
      <c r="D16" s="25">
        <v>16</v>
      </c>
      <c r="E16" s="25">
        <v>6</v>
      </c>
      <c r="F16" s="6">
        <f t="shared" si="0"/>
        <v>0.375</v>
      </c>
      <c r="G16" s="32">
        <v>6</v>
      </c>
      <c r="H16" s="6">
        <f t="shared" si="1"/>
        <v>1</v>
      </c>
    </row>
    <row r="17" spans="2:8" ht="29" x14ac:dyDescent="0.35">
      <c r="C17" s="20" t="s">
        <v>29</v>
      </c>
      <c r="D17" s="25">
        <v>108</v>
      </c>
      <c r="E17" s="25">
        <v>49</v>
      </c>
      <c r="F17" s="6">
        <f t="shared" si="0"/>
        <v>0.45370370370370372</v>
      </c>
      <c r="G17" s="32">
        <v>48</v>
      </c>
      <c r="H17" s="6">
        <f t="shared" si="1"/>
        <v>0.97959183673469385</v>
      </c>
    </row>
    <row r="18" spans="2:8" ht="29" x14ac:dyDescent="0.35">
      <c r="C18" s="20" t="s">
        <v>14</v>
      </c>
      <c r="D18" s="25">
        <v>119</v>
      </c>
      <c r="E18" s="25">
        <v>46</v>
      </c>
      <c r="F18" s="6">
        <f t="shared" si="0"/>
        <v>0.38655462184873951</v>
      </c>
      <c r="G18" s="32">
        <v>46</v>
      </c>
      <c r="H18" s="6">
        <f t="shared" si="1"/>
        <v>1</v>
      </c>
    </row>
    <row r="19" spans="2:8" ht="29" x14ac:dyDescent="0.35">
      <c r="C19" s="20" t="s">
        <v>33</v>
      </c>
      <c r="D19" s="25">
        <v>53</v>
      </c>
      <c r="E19" s="25">
        <v>15</v>
      </c>
      <c r="F19" s="6">
        <f t="shared" si="0"/>
        <v>0.28301886792452829</v>
      </c>
      <c r="G19" s="32">
        <v>15</v>
      </c>
      <c r="H19" s="6">
        <f t="shared" si="1"/>
        <v>1</v>
      </c>
    </row>
    <row r="20" spans="2:8" ht="43.5" x14ac:dyDescent="0.35">
      <c r="C20" s="20" t="s">
        <v>12</v>
      </c>
      <c r="D20" s="25">
        <v>121</v>
      </c>
      <c r="E20" s="25">
        <v>54</v>
      </c>
      <c r="F20" s="6">
        <f t="shared" si="0"/>
        <v>0.4462809917355372</v>
      </c>
      <c r="G20" s="32">
        <v>51</v>
      </c>
      <c r="H20" s="6">
        <f t="shared" si="1"/>
        <v>0.94444444444444442</v>
      </c>
    </row>
    <row r="21" spans="2:8" x14ac:dyDescent="0.35">
      <c r="C21" s="20" t="s">
        <v>125</v>
      </c>
      <c r="D21" s="25">
        <v>30</v>
      </c>
      <c r="E21" s="25">
        <v>5</v>
      </c>
      <c r="F21" s="6">
        <f t="shared" si="0"/>
        <v>0.16666666666666666</v>
      </c>
      <c r="G21" s="32">
        <v>5</v>
      </c>
      <c r="H21" s="6">
        <f t="shared" si="1"/>
        <v>1</v>
      </c>
    </row>
    <row r="22" spans="2:8" ht="29" x14ac:dyDescent="0.35">
      <c r="C22" s="20" t="s">
        <v>17</v>
      </c>
      <c r="D22" s="25">
        <v>10</v>
      </c>
      <c r="E22" s="25">
        <v>1</v>
      </c>
      <c r="F22" s="6">
        <f t="shared" si="0"/>
        <v>0.1</v>
      </c>
      <c r="G22" s="32">
        <v>1</v>
      </c>
      <c r="H22" s="6">
        <f t="shared" si="1"/>
        <v>1</v>
      </c>
    </row>
    <row r="23" spans="2:8" x14ac:dyDescent="0.35">
      <c r="B23" s="21" t="s">
        <v>113</v>
      </c>
      <c r="C23" s="20" t="s">
        <v>114</v>
      </c>
      <c r="D23" s="25">
        <v>34</v>
      </c>
      <c r="E23" s="25">
        <v>12</v>
      </c>
      <c r="F23" s="6">
        <f t="shared" si="0"/>
        <v>0.35294117647058826</v>
      </c>
      <c r="G23" s="32">
        <v>12</v>
      </c>
      <c r="H23" s="6">
        <f t="shared" si="1"/>
        <v>1</v>
      </c>
    </row>
    <row r="24" spans="2:8" x14ac:dyDescent="0.35">
      <c r="C24" s="20" t="s">
        <v>8</v>
      </c>
      <c r="D24" s="25">
        <v>277</v>
      </c>
      <c r="E24" s="25">
        <v>120</v>
      </c>
      <c r="F24" s="6">
        <f t="shared" si="0"/>
        <v>0.43321299638989169</v>
      </c>
      <c r="G24" s="32">
        <v>119</v>
      </c>
      <c r="H24" s="6">
        <f t="shared" si="1"/>
        <v>0.9916666666666667</v>
      </c>
    </row>
    <row r="25" spans="2:8" x14ac:dyDescent="0.35">
      <c r="C25" s="20" t="s">
        <v>22</v>
      </c>
      <c r="D25" s="25">
        <v>4</v>
      </c>
      <c r="E25" s="25">
        <v>0</v>
      </c>
      <c r="F25" s="6">
        <f t="shared" si="0"/>
        <v>0</v>
      </c>
      <c r="G25" s="32">
        <v>0</v>
      </c>
      <c r="H25" s="6" t="e">
        <f t="shared" si="1"/>
        <v>#DIV/0!</v>
      </c>
    </row>
    <row r="26" spans="2:8" x14ac:dyDescent="0.35">
      <c r="C26" s="20" t="s">
        <v>10</v>
      </c>
      <c r="D26" s="25">
        <v>43</v>
      </c>
      <c r="E26" s="25">
        <v>21</v>
      </c>
      <c r="F26" s="6">
        <f t="shared" si="0"/>
        <v>0.48837209302325579</v>
      </c>
      <c r="G26" s="32">
        <v>21</v>
      </c>
      <c r="H26" s="6">
        <f t="shared" si="1"/>
        <v>1</v>
      </c>
    </row>
    <row r="27" spans="2:8" ht="29" x14ac:dyDescent="0.35">
      <c r="C27" s="20" t="s">
        <v>14</v>
      </c>
      <c r="D27" s="25">
        <v>164</v>
      </c>
      <c r="E27" s="25">
        <v>44</v>
      </c>
      <c r="F27" s="6">
        <f t="shared" si="0"/>
        <v>0.26829268292682928</v>
      </c>
      <c r="G27" s="32">
        <v>44</v>
      </c>
      <c r="H27" s="6">
        <f t="shared" si="1"/>
        <v>1</v>
      </c>
    </row>
    <row r="28" spans="2:8" ht="29" x14ac:dyDescent="0.35">
      <c r="C28" s="20" t="s">
        <v>24</v>
      </c>
      <c r="D28" s="25">
        <v>53</v>
      </c>
      <c r="E28" s="25">
        <v>28</v>
      </c>
      <c r="F28" s="6">
        <f t="shared" si="0"/>
        <v>0.52830188679245282</v>
      </c>
      <c r="G28" s="32">
        <v>27</v>
      </c>
      <c r="H28" s="6">
        <f t="shared" si="1"/>
        <v>0.9642857142857143</v>
      </c>
    </row>
    <row r="29" spans="2:8" ht="29" x14ac:dyDescent="0.35">
      <c r="C29" s="20" t="s">
        <v>33</v>
      </c>
      <c r="D29" s="25">
        <v>65</v>
      </c>
      <c r="E29" s="25">
        <v>10</v>
      </c>
      <c r="F29" s="6">
        <f t="shared" si="0"/>
        <v>0.15384615384615385</v>
      </c>
      <c r="G29" s="32">
        <v>10</v>
      </c>
      <c r="H29" s="6">
        <f t="shared" si="1"/>
        <v>1</v>
      </c>
    </row>
    <row r="30" spans="2:8" x14ac:dyDescent="0.35">
      <c r="C30" s="20" t="s">
        <v>126</v>
      </c>
      <c r="D30" s="25">
        <v>24</v>
      </c>
      <c r="E30" s="25">
        <v>4</v>
      </c>
      <c r="F30" s="6">
        <f t="shared" si="0"/>
        <v>0.16666666666666666</v>
      </c>
      <c r="G30" s="32">
        <v>4</v>
      </c>
      <c r="H30" s="6">
        <f t="shared" si="1"/>
        <v>1</v>
      </c>
    </row>
    <row r="31" spans="2:8" x14ac:dyDescent="0.35">
      <c r="C31" s="20" t="s">
        <v>127</v>
      </c>
      <c r="D31" s="25">
        <v>147</v>
      </c>
      <c r="E31" s="25">
        <v>69</v>
      </c>
      <c r="F31" s="6">
        <f t="shared" si="0"/>
        <v>0.46938775510204084</v>
      </c>
      <c r="G31" s="32">
        <v>69</v>
      </c>
      <c r="H31" s="6">
        <f t="shared" si="1"/>
        <v>1</v>
      </c>
    </row>
    <row r="32" spans="2:8" ht="29" x14ac:dyDescent="0.35">
      <c r="B32" s="21" t="s">
        <v>115</v>
      </c>
      <c r="C32" s="20" t="s">
        <v>22</v>
      </c>
      <c r="D32" s="25">
        <v>31</v>
      </c>
      <c r="E32" s="25">
        <v>14</v>
      </c>
      <c r="F32" s="6">
        <f t="shared" si="0"/>
        <v>0.45161290322580644</v>
      </c>
      <c r="G32" s="32">
        <v>14</v>
      </c>
      <c r="H32" s="6">
        <f t="shared" si="1"/>
        <v>1</v>
      </c>
    </row>
    <row r="33" spans="3:8" ht="29" x14ac:dyDescent="0.35">
      <c r="C33" s="20" t="s">
        <v>14</v>
      </c>
      <c r="D33" s="25">
        <v>60</v>
      </c>
      <c r="E33" s="25">
        <v>22</v>
      </c>
      <c r="F33" s="6">
        <f t="shared" si="0"/>
        <v>0.36666666666666664</v>
      </c>
      <c r="G33" s="32">
        <v>21</v>
      </c>
      <c r="H33" s="6">
        <f t="shared" si="1"/>
        <v>0.95454545454545459</v>
      </c>
    </row>
    <row r="34" spans="3:8" ht="29" x14ac:dyDescent="0.35">
      <c r="C34" s="20" t="s">
        <v>33</v>
      </c>
      <c r="D34" s="25">
        <v>92</v>
      </c>
      <c r="E34" s="25">
        <v>32</v>
      </c>
      <c r="F34" s="6">
        <f t="shared" si="0"/>
        <v>0.34782608695652173</v>
      </c>
      <c r="G34" s="32">
        <v>32</v>
      </c>
      <c r="H34" s="6">
        <f t="shared" si="1"/>
        <v>1</v>
      </c>
    </row>
    <row r="35" spans="3:8" x14ac:dyDescent="0.35">
      <c r="C35" s="20" t="s">
        <v>125</v>
      </c>
      <c r="D35" s="25">
        <v>20</v>
      </c>
      <c r="E35" s="25">
        <v>8</v>
      </c>
      <c r="F35" s="6">
        <f t="shared" si="0"/>
        <v>0.4</v>
      </c>
      <c r="G35" s="32">
        <v>8</v>
      </c>
      <c r="H35" s="6">
        <f t="shared" si="1"/>
        <v>1</v>
      </c>
    </row>
    <row r="36" spans="3:8" x14ac:dyDescent="0.35">
      <c r="C36" s="20" t="s">
        <v>128</v>
      </c>
      <c r="D36" s="25">
        <v>40</v>
      </c>
      <c r="E36" s="25">
        <v>25</v>
      </c>
      <c r="F36" s="6">
        <f t="shared" si="0"/>
        <v>0.625</v>
      </c>
      <c r="G36" s="32">
        <v>25</v>
      </c>
      <c r="H36" s="6">
        <f t="shared" si="1"/>
        <v>1</v>
      </c>
    </row>
    <row r="37" spans="3:8" ht="43.5" x14ac:dyDescent="0.35">
      <c r="C37" s="20" t="s">
        <v>12</v>
      </c>
      <c r="D37" s="25">
        <v>148</v>
      </c>
      <c r="E37" s="25">
        <v>73</v>
      </c>
      <c r="F37" s="6">
        <f t="shared" si="0"/>
        <v>0.49324324324324326</v>
      </c>
      <c r="G37" s="32">
        <v>73</v>
      </c>
      <c r="H37" s="6">
        <f t="shared" si="1"/>
        <v>1</v>
      </c>
    </row>
    <row r="38" spans="3:8" x14ac:dyDescent="0.35">
      <c r="C38" s="22"/>
      <c r="D38" s="26">
        <f>SUM(D7:D37)</f>
        <v>2501</v>
      </c>
      <c r="E38" s="26">
        <f>SUM(E7:E37)</f>
        <v>987</v>
      </c>
      <c r="F38" s="6">
        <f t="shared" si="0"/>
        <v>0.39464214314274293</v>
      </c>
      <c r="G38" s="31">
        <f>SUM(G7:G37)</f>
        <v>970</v>
      </c>
      <c r="H38" s="6">
        <f t="shared" si="1"/>
        <v>0.98277608915906789</v>
      </c>
    </row>
    <row r="39" spans="3:8" x14ac:dyDescent="0.35">
      <c r="C39" s="22"/>
      <c r="G39" s="30"/>
      <c r="H39" s="30"/>
    </row>
    <row r="40" spans="3:8" x14ac:dyDescent="0.35">
      <c r="C40" s="22"/>
      <c r="G40" s="30"/>
      <c r="H40" s="30"/>
    </row>
    <row r="41" spans="3:8" x14ac:dyDescent="0.35">
      <c r="C41" s="22"/>
    </row>
    <row r="42" spans="3:8" x14ac:dyDescent="0.35">
      <c r="C42" s="22"/>
    </row>
    <row r="43" spans="3:8" x14ac:dyDescent="0.35">
      <c r="C43" s="22"/>
    </row>
  </sheetData>
  <mergeCells count="1">
    <mergeCell ref="A1:F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18"/>
  <sheetViews>
    <sheetView zoomScale="130" zoomScaleNormal="130" workbookViewId="0">
      <selection activeCell="B6" sqref="A6:XFD6"/>
    </sheetView>
  </sheetViews>
  <sheetFormatPr defaultColWidth="9.1796875" defaultRowHeight="14.5" x14ac:dyDescent="0.35"/>
  <cols>
    <col min="1" max="1" width="25.54296875" style="17" customWidth="1"/>
    <col min="2" max="2" width="23" style="17" customWidth="1"/>
    <col min="3" max="3" width="29.1796875" style="17" customWidth="1"/>
    <col min="4" max="4" width="25.54296875" style="44" customWidth="1"/>
    <col min="5" max="5" width="25.54296875" style="17" customWidth="1"/>
    <col min="6" max="6" width="12.54296875" style="17" customWidth="1"/>
    <col min="7" max="7" width="25.54296875" style="17" customWidth="1"/>
    <col min="8" max="8" width="12.54296875" style="17" customWidth="1"/>
    <col min="9" max="16384" width="9.1796875" style="17"/>
  </cols>
  <sheetData>
    <row r="1" spans="1:10" ht="15" customHeight="1" x14ac:dyDescent="0.35">
      <c r="A1" s="64" t="s">
        <v>116</v>
      </c>
      <c r="B1" s="65"/>
      <c r="C1" s="65"/>
      <c r="D1" s="65"/>
      <c r="E1" s="65"/>
      <c r="F1" s="66"/>
      <c r="G1" s="35"/>
      <c r="H1" s="35"/>
      <c r="I1" s="35"/>
      <c r="J1" s="35"/>
    </row>
    <row r="2" spans="1:10" ht="15" customHeight="1" x14ac:dyDescent="0.35">
      <c r="A2" s="67"/>
      <c r="B2" s="68"/>
      <c r="C2" s="68"/>
      <c r="D2" s="68"/>
      <c r="E2" s="68"/>
      <c r="F2" s="69"/>
      <c r="G2" s="35"/>
      <c r="H2" s="35"/>
      <c r="I2" s="35"/>
      <c r="J2" s="35"/>
    </row>
    <row r="3" spans="1:10" ht="15.75" customHeight="1" x14ac:dyDescent="0.35">
      <c r="A3" s="67"/>
      <c r="B3" s="68"/>
      <c r="C3" s="68"/>
      <c r="D3" s="68"/>
      <c r="E3" s="68"/>
      <c r="F3" s="69"/>
      <c r="G3" s="35"/>
      <c r="H3" s="35"/>
      <c r="I3" s="35"/>
      <c r="J3" s="35"/>
    </row>
    <row r="4" spans="1:10" ht="14.25" customHeight="1" thickBot="1" x14ac:dyDescent="0.4">
      <c r="A4" s="70"/>
      <c r="B4" s="71"/>
      <c r="C4" s="71"/>
      <c r="D4" s="71"/>
      <c r="E4" s="71"/>
      <c r="F4" s="72"/>
      <c r="G4" s="35"/>
      <c r="H4" s="35"/>
      <c r="I4" s="35"/>
      <c r="J4" s="35"/>
    </row>
    <row r="5" spans="1:10" x14ac:dyDescent="0.35">
      <c r="A5" s="23" t="s">
        <v>3</v>
      </c>
      <c r="B5" s="24" t="s">
        <v>3</v>
      </c>
    </row>
    <row r="6" spans="1:10" ht="87" x14ac:dyDescent="0.35">
      <c r="A6" s="18" t="s">
        <v>70</v>
      </c>
      <c r="B6" s="21" t="s">
        <v>0</v>
      </c>
      <c r="C6" s="19" t="s">
        <v>1</v>
      </c>
      <c r="D6" s="45" t="s">
        <v>121</v>
      </c>
      <c r="E6" s="18" t="s">
        <v>122</v>
      </c>
      <c r="F6" s="18" t="s">
        <v>2</v>
      </c>
      <c r="G6" s="18" t="s">
        <v>123</v>
      </c>
      <c r="H6" s="36" t="s">
        <v>106</v>
      </c>
    </row>
    <row r="7" spans="1:10" ht="29" x14ac:dyDescent="0.35">
      <c r="B7" s="21" t="s">
        <v>71</v>
      </c>
      <c r="C7" s="20" t="s">
        <v>64</v>
      </c>
      <c r="D7" s="46">
        <v>62</v>
      </c>
      <c r="E7" s="25">
        <v>20</v>
      </c>
      <c r="F7" s="6">
        <f>E7/D7</f>
        <v>0.32258064516129031</v>
      </c>
      <c r="G7" s="32">
        <v>20</v>
      </c>
      <c r="H7" s="6">
        <f>G7/E7</f>
        <v>1</v>
      </c>
    </row>
    <row r="8" spans="1:10" x14ac:dyDescent="0.35">
      <c r="B8" s="28"/>
      <c r="C8" s="20" t="s">
        <v>8</v>
      </c>
      <c r="D8" s="46">
        <v>119</v>
      </c>
      <c r="E8" s="25">
        <v>34</v>
      </c>
      <c r="F8" s="6">
        <f t="shared" ref="F8:F71" si="0">E8/D8</f>
        <v>0.2857142857142857</v>
      </c>
      <c r="G8" s="32">
        <v>32</v>
      </c>
      <c r="H8" s="6">
        <f t="shared" ref="H8:H71" si="1">G8/E8</f>
        <v>0.94117647058823528</v>
      </c>
    </row>
    <row r="9" spans="1:10" ht="48" customHeight="1" x14ac:dyDescent="0.35">
      <c r="B9" s="27" t="s">
        <v>3</v>
      </c>
      <c r="C9" s="20" t="s">
        <v>13</v>
      </c>
      <c r="D9" s="46">
        <v>137</v>
      </c>
      <c r="E9" s="25">
        <v>36</v>
      </c>
      <c r="F9" s="6">
        <f t="shared" si="0"/>
        <v>0.26277372262773724</v>
      </c>
      <c r="G9" s="32">
        <v>32</v>
      </c>
      <c r="H9" s="6">
        <f t="shared" si="1"/>
        <v>0.88888888888888884</v>
      </c>
    </row>
    <row r="10" spans="1:10" x14ac:dyDescent="0.35">
      <c r="C10" s="20" t="s">
        <v>9</v>
      </c>
      <c r="D10" s="46">
        <v>78</v>
      </c>
      <c r="E10" s="25">
        <v>10</v>
      </c>
      <c r="F10" s="6">
        <f t="shared" si="0"/>
        <v>0.12820512820512819</v>
      </c>
      <c r="G10" s="32">
        <v>10</v>
      </c>
      <c r="H10" s="6">
        <f t="shared" si="1"/>
        <v>1</v>
      </c>
    </row>
    <row r="11" spans="1:10" x14ac:dyDescent="0.35">
      <c r="C11" s="20" t="s">
        <v>145</v>
      </c>
      <c r="D11" s="46">
        <v>106</v>
      </c>
      <c r="E11" s="25">
        <v>17</v>
      </c>
      <c r="F11" s="6">
        <f t="shared" si="0"/>
        <v>0.16037735849056603</v>
      </c>
      <c r="G11" s="32">
        <v>16</v>
      </c>
      <c r="H11" s="6">
        <f t="shared" si="1"/>
        <v>0.94117647058823528</v>
      </c>
    </row>
    <row r="12" spans="1:10" x14ac:dyDescent="0.35">
      <c r="C12" s="20" t="s">
        <v>10</v>
      </c>
      <c r="D12" s="46">
        <v>29</v>
      </c>
      <c r="E12" s="25">
        <v>2</v>
      </c>
      <c r="F12" s="6">
        <f t="shared" si="0"/>
        <v>6.8965517241379309E-2</v>
      </c>
      <c r="G12" s="32">
        <v>2</v>
      </c>
      <c r="H12" s="6">
        <f t="shared" si="1"/>
        <v>1</v>
      </c>
    </row>
    <row r="13" spans="1:10" x14ac:dyDescent="0.35">
      <c r="C13" s="20" t="s">
        <v>40</v>
      </c>
      <c r="D13" s="46">
        <v>78</v>
      </c>
      <c r="E13" s="25">
        <v>22</v>
      </c>
      <c r="F13" s="6">
        <f t="shared" si="0"/>
        <v>0.28205128205128205</v>
      </c>
      <c r="G13" s="32">
        <v>20</v>
      </c>
      <c r="H13" s="6">
        <f t="shared" si="1"/>
        <v>0.90909090909090906</v>
      </c>
    </row>
    <row r="14" spans="1:10" x14ac:dyDescent="0.35">
      <c r="C14" s="20" t="s">
        <v>72</v>
      </c>
      <c r="D14" s="25">
        <v>50</v>
      </c>
      <c r="E14" s="25">
        <v>22</v>
      </c>
      <c r="F14" s="6">
        <f t="shared" si="0"/>
        <v>0.44</v>
      </c>
      <c r="G14" s="32">
        <v>22</v>
      </c>
      <c r="H14" s="6">
        <f t="shared" si="1"/>
        <v>1</v>
      </c>
    </row>
    <row r="15" spans="1:10" x14ac:dyDescent="0.35">
      <c r="C15" s="20" t="s">
        <v>5</v>
      </c>
      <c r="D15" s="46">
        <v>9</v>
      </c>
      <c r="E15" s="25">
        <v>9</v>
      </c>
      <c r="F15" s="6">
        <f t="shared" si="0"/>
        <v>1</v>
      </c>
      <c r="G15" s="32">
        <v>7</v>
      </c>
      <c r="H15" s="6">
        <f t="shared" si="1"/>
        <v>0.77777777777777779</v>
      </c>
    </row>
    <row r="16" spans="1:10" x14ac:dyDescent="0.35">
      <c r="C16" s="20" t="s">
        <v>146</v>
      </c>
      <c r="D16" s="46">
        <v>125</v>
      </c>
      <c r="E16" s="25">
        <v>27</v>
      </c>
      <c r="F16" s="6">
        <f t="shared" si="0"/>
        <v>0.216</v>
      </c>
      <c r="G16" s="32">
        <v>24</v>
      </c>
      <c r="H16" s="6">
        <f t="shared" si="1"/>
        <v>0.88888888888888884</v>
      </c>
    </row>
    <row r="17" spans="2:9" x14ac:dyDescent="0.35">
      <c r="C17" s="20" t="s">
        <v>34</v>
      </c>
      <c r="D17" s="25">
        <v>50</v>
      </c>
      <c r="E17" s="25">
        <v>19</v>
      </c>
      <c r="F17" s="6">
        <f t="shared" si="0"/>
        <v>0.38</v>
      </c>
      <c r="G17" s="32">
        <v>15</v>
      </c>
      <c r="H17" s="6">
        <f t="shared" si="1"/>
        <v>0.78947368421052633</v>
      </c>
    </row>
    <row r="18" spans="2:9" x14ac:dyDescent="0.35">
      <c r="C18" s="20"/>
      <c r="D18" s="25">
        <v>0</v>
      </c>
      <c r="E18" s="25">
        <v>0</v>
      </c>
      <c r="F18" s="6" t="e">
        <f t="shared" si="0"/>
        <v>#DIV/0!</v>
      </c>
      <c r="G18" s="32">
        <v>0</v>
      </c>
      <c r="H18" s="6" t="e">
        <f t="shared" si="1"/>
        <v>#DIV/0!</v>
      </c>
    </row>
    <row r="19" spans="2:9" x14ac:dyDescent="0.35">
      <c r="B19" s="21" t="s">
        <v>73</v>
      </c>
      <c r="C19" s="20" t="s">
        <v>8</v>
      </c>
      <c r="D19" s="46">
        <v>82</v>
      </c>
      <c r="E19" s="25">
        <v>22</v>
      </c>
      <c r="F19" s="6">
        <f t="shared" si="0"/>
        <v>0.26829268292682928</v>
      </c>
      <c r="G19" s="32">
        <v>21</v>
      </c>
      <c r="H19" s="6">
        <f t="shared" si="1"/>
        <v>0.95454545454545459</v>
      </c>
    </row>
    <row r="20" spans="2:9" x14ac:dyDescent="0.35">
      <c r="C20" s="20" t="s">
        <v>29</v>
      </c>
      <c r="D20" s="46">
        <v>45</v>
      </c>
      <c r="E20" s="25">
        <v>19</v>
      </c>
      <c r="F20" s="6">
        <f t="shared" si="0"/>
        <v>0.42222222222222222</v>
      </c>
      <c r="G20" s="32">
        <v>18</v>
      </c>
      <c r="H20" s="6">
        <f t="shared" si="1"/>
        <v>0.94736842105263153</v>
      </c>
    </row>
    <row r="21" spans="2:9" x14ac:dyDescent="0.35">
      <c r="C21" s="20" t="s">
        <v>145</v>
      </c>
      <c r="D21" s="46">
        <v>80</v>
      </c>
      <c r="E21" s="25">
        <v>18</v>
      </c>
      <c r="F21" s="6">
        <f t="shared" si="0"/>
        <v>0.22500000000000001</v>
      </c>
      <c r="G21" s="32">
        <v>16</v>
      </c>
      <c r="H21" s="6">
        <f t="shared" si="1"/>
        <v>0.88888888888888884</v>
      </c>
      <c r="I21" s="17" t="s">
        <v>147</v>
      </c>
    </row>
    <row r="22" spans="2:9" x14ac:dyDescent="0.35">
      <c r="C22" s="20" t="s">
        <v>148</v>
      </c>
      <c r="D22" s="46">
        <v>25</v>
      </c>
      <c r="E22" s="25">
        <v>0</v>
      </c>
      <c r="F22" s="6">
        <f t="shared" si="0"/>
        <v>0</v>
      </c>
      <c r="G22" s="32">
        <v>0</v>
      </c>
      <c r="H22" s="6" t="e">
        <f t="shared" si="1"/>
        <v>#DIV/0!</v>
      </c>
      <c r="I22" s="17" t="s">
        <v>3</v>
      </c>
    </row>
    <row r="23" spans="2:9" x14ac:dyDescent="0.35">
      <c r="C23" s="10" t="s">
        <v>72</v>
      </c>
      <c r="D23" s="46">
        <v>25</v>
      </c>
      <c r="E23" s="25">
        <v>0</v>
      </c>
      <c r="F23" s="6">
        <f t="shared" si="0"/>
        <v>0</v>
      </c>
      <c r="G23" s="32">
        <v>0</v>
      </c>
      <c r="H23" s="6" t="e">
        <f t="shared" si="1"/>
        <v>#DIV/0!</v>
      </c>
      <c r="I23" s="17" t="s">
        <v>149</v>
      </c>
    </row>
    <row r="24" spans="2:9" ht="50.25" customHeight="1" x14ac:dyDescent="0.35">
      <c r="B24" s="27" t="s">
        <v>3</v>
      </c>
      <c r="C24" s="20" t="s">
        <v>5</v>
      </c>
      <c r="D24" s="46">
        <v>10</v>
      </c>
      <c r="E24" s="25">
        <v>9</v>
      </c>
      <c r="F24" s="6">
        <f t="shared" si="0"/>
        <v>0.9</v>
      </c>
      <c r="G24" s="32">
        <v>9</v>
      </c>
      <c r="H24" s="6">
        <f t="shared" si="1"/>
        <v>1</v>
      </c>
    </row>
    <row r="25" spans="2:9" x14ac:dyDescent="0.35">
      <c r="C25" s="29" t="s">
        <v>27</v>
      </c>
      <c r="D25" s="46">
        <v>50</v>
      </c>
      <c r="E25" s="25">
        <v>0</v>
      </c>
      <c r="F25" s="6">
        <f t="shared" si="0"/>
        <v>0</v>
      </c>
      <c r="G25" s="32">
        <v>0</v>
      </c>
      <c r="H25" s="6" t="e">
        <f t="shared" si="1"/>
        <v>#DIV/0!</v>
      </c>
      <c r="I25" s="17" t="s">
        <v>150</v>
      </c>
    </row>
    <row r="26" spans="2:9" x14ac:dyDescent="0.35">
      <c r="C26" s="20" t="s">
        <v>151</v>
      </c>
      <c r="D26" s="46">
        <v>8</v>
      </c>
      <c r="E26" s="25">
        <v>0</v>
      </c>
      <c r="F26" s="6">
        <f t="shared" si="0"/>
        <v>0</v>
      </c>
      <c r="G26" s="32">
        <v>0</v>
      </c>
      <c r="H26" s="6" t="e">
        <f t="shared" si="1"/>
        <v>#DIV/0!</v>
      </c>
      <c r="I26" s="17" t="s">
        <v>152</v>
      </c>
    </row>
    <row r="27" spans="2:9" x14ac:dyDescent="0.35">
      <c r="C27" s="20" t="s">
        <v>153</v>
      </c>
      <c r="D27" s="46">
        <v>17</v>
      </c>
      <c r="E27" s="25">
        <v>12</v>
      </c>
      <c r="F27" s="6">
        <f t="shared" si="0"/>
        <v>0.70588235294117652</v>
      </c>
      <c r="G27" s="32">
        <v>7</v>
      </c>
      <c r="H27" s="6">
        <f t="shared" si="1"/>
        <v>0.58333333333333337</v>
      </c>
    </row>
    <row r="28" spans="2:9" x14ac:dyDescent="0.35">
      <c r="C28" s="20"/>
      <c r="D28" s="25">
        <v>0</v>
      </c>
      <c r="E28" s="25">
        <v>0</v>
      </c>
      <c r="F28" s="6" t="e">
        <f t="shared" si="0"/>
        <v>#DIV/0!</v>
      </c>
      <c r="G28" s="32">
        <v>0</v>
      </c>
      <c r="H28" s="6" t="e">
        <f t="shared" si="1"/>
        <v>#DIV/0!</v>
      </c>
    </row>
    <row r="29" spans="2:9" x14ac:dyDescent="0.35">
      <c r="B29" s="8" t="s">
        <v>74</v>
      </c>
      <c r="C29" s="20" t="s">
        <v>60</v>
      </c>
      <c r="D29" s="46">
        <v>58</v>
      </c>
      <c r="E29" s="25">
        <v>23</v>
      </c>
      <c r="F29" s="6">
        <f t="shared" si="0"/>
        <v>0.39655172413793105</v>
      </c>
      <c r="G29" s="32">
        <v>22</v>
      </c>
      <c r="H29" s="6">
        <f t="shared" si="1"/>
        <v>0.95652173913043481</v>
      </c>
    </row>
    <row r="30" spans="2:9" x14ac:dyDescent="0.35">
      <c r="C30" s="20" t="s">
        <v>8</v>
      </c>
      <c r="D30" s="46">
        <v>74</v>
      </c>
      <c r="E30" s="25">
        <v>49</v>
      </c>
      <c r="F30" s="6">
        <f t="shared" si="0"/>
        <v>0.66216216216216217</v>
      </c>
      <c r="G30" s="32">
        <v>46</v>
      </c>
      <c r="H30" s="6">
        <f t="shared" si="1"/>
        <v>0.93877551020408168</v>
      </c>
      <c r="I30" s="17" t="s">
        <v>3</v>
      </c>
    </row>
    <row r="31" spans="2:9" x14ac:dyDescent="0.35">
      <c r="C31" s="20" t="s">
        <v>17</v>
      </c>
      <c r="D31" s="46">
        <v>29</v>
      </c>
      <c r="E31" s="25">
        <v>4</v>
      </c>
      <c r="F31" s="6">
        <f t="shared" si="0"/>
        <v>0.13793103448275862</v>
      </c>
      <c r="G31" s="32">
        <v>3</v>
      </c>
      <c r="H31" s="6">
        <f t="shared" si="1"/>
        <v>0.75</v>
      </c>
    </row>
    <row r="32" spans="2:9" x14ac:dyDescent="0.35">
      <c r="C32" s="20" t="s">
        <v>145</v>
      </c>
      <c r="D32" s="46">
        <v>102</v>
      </c>
      <c r="E32" s="25">
        <v>23</v>
      </c>
      <c r="F32" s="6">
        <f t="shared" si="0"/>
        <v>0.22549019607843138</v>
      </c>
      <c r="G32" s="32">
        <v>23</v>
      </c>
      <c r="H32" s="6">
        <f t="shared" si="1"/>
        <v>1</v>
      </c>
    </row>
    <row r="33" spans="2:9" x14ac:dyDescent="0.35">
      <c r="C33" s="20" t="s">
        <v>10</v>
      </c>
      <c r="D33" s="46">
        <v>15</v>
      </c>
      <c r="E33" s="25">
        <v>0</v>
      </c>
      <c r="F33" s="6">
        <f t="shared" si="0"/>
        <v>0</v>
      </c>
      <c r="G33" s="32">
        <v>0</v>
      </c>
      <c r="H33" s="6" t="e">
        <f t="shared" si="1"/>
        <v>#DIV/0!</v>
      </c>
    </row>
    <row r="34" spans="2:9" x14ac:dyDescent="0.35">
      <c r="C34" s="20" t="s">
        <v>5</v>
      </c>
      <c r="D34" s="46">
        <v>6</v>
      </c>
      <c r="E34" s="25">
        <v>3</v>
      </c>
      <c r="F34" s="6">
        <f t="shared" si="0"/>
        <v>0.5</v>
      </c>
      <c r="G34" s="32">
        <v>2</v>
      </c>
      <c r="H34" s="6">
        <f t="shared" si="1"/>
        <v>0.66666666666666663</v>
      </c>
    </row>
    <row r="35" spans="2:9" x14ac:dyDescent="0.35">
      <c r="C35" s="20" t="s">
        <v>146</v>
      </c>
      <c r="D35" s="46">
        <v>129</v>
      </c>
      <c r="E35" s="25">
        <v>77</v>
      </c>
      <c r="F35" s="6">
        <f t="shared" si="0"/>
        <v>0.5968992248062015</v>
      </c>
      <c r="G35" s="32">
        <v>66</v>
      </c>
      <c r="H35" s="6">
        <f t="shared" si="1"/>
        <v>0.8571428571428571</v>
      </c>
    </row>
    <row r="36" spans="2:9" x14ac:dyDescent="0.35">
      <c r="C36" s="20" t="s">
        <v>27</v>
      </c>
      <c r="D36" s="46">
        <v>61</v>
      </c>
      <c r="E36" s="25">
        <v>0</v>
      </c>
      <c r="F36" s="6">
        <f t="shared" si="0"/>
        <v>0</v>
      </c>
      <c r="G36" s="32">
        <v>0</v>
      </c>
      <c r="H36" s="6" t="e">
        <f t="shared" si="1"/>
        <v>#DIV/0!</v>
      </c>
      <c r="I36" s="17" t="s">
        <v>154</v>
      </c>
    </row>
    <row r="37" spans="2:9" x14ac:dyDescent="0.35">
      <c r="C37" s="20" t="s">
        <v>151</v>
      </c>
      <c r="D37" s="46">
        <v>17</v>
      </c>
      <c r="E37" s="25">
        <v>5</v>
      </c>
      <c r="F37" s="6">
        <f t="shared" si="0"/>
        <v>0.29411764705882354</v>
      </c>
      <c r="G37" s="32">
        <v>5</v>
      </c>
      <c r="H37" s="6">
        <f t="shared" si="1"/>
        <v>1</v>
      </c>
    </row>
    <row r="38" spans="2:9" x14ac:dyDescent="0.35">
      <c r="C38" s="20"/>
      <c r="D38" s="25">
        <v>0</v>
      </c>
      <c r="E38" s="25">
        <v>0</v>
      </c>
      <c r="F38" s="6" t="e">
        <f t="shared" si="0"/>
        <v>#DIV/0!</v>
      </c>
      <c r="G38" s="32">
        <v>0</v>
      </c>
      <c r="H38" s="6" t="e">
        <f t="shared" si="1"/>
        <v>#DIV/0!</v>
      </c>
    </row>
    <row r="39" spans="2:9" x14ac:dyDescent="0.35">
      <c r="B39" s="8" t="s">
        <v>75</v>
      </c>
      <c r="C39" s="20" t="s">
        <v>155</v>
      </c>
      <c r="D39" s="46">
        <v>40</v>
      </c>
      <c r="E39" s="25">
        <v>6</v>
      </c>
      <c r="F39" s="6">
        <f t="shared" si="0"/>
        <v>0.15</v>
      </c>
      <c r="G39" s="32">
        <v>6</v>
      </c>
      <c r="H39" s="6">
        <f t="shared" si="1"/>
        <v>1</v>
      </c>
    </row>
    <row r="40" spans="2:9" x14ac:dyDescent="0.35">
      <c r="C40" s="20" t="s">
        <v>8</v>
      </c>
      <c r="D40" s="46">
        <v>2</v>
      </c>
      <c r="E40" s="25">
        <v>1</v>
      </c>
      <c r="F40" s="6">
        <f t="shared" si="0"/>
        <v>0.5</v>
      </c>
      <c r="G40" s="32">
        <v>1</v>
      </c>
      <c r="H40" s="6">
        <f t="shared" si="1"/>
        <v>1</v>
      </c>
    </row>
    <row r="41" spans="2:9" x14ac:dyDescent="0.35">
      <c r="C41" s="20" t="s">
        <v>13</v>
      </c>
      <c r="D41" s="46">
        <v>136</v>
      </c>
      <c r="E41" s="25">
        <v>26</v>
      </c>
      <c r="F41" s="6">
        <f t="shared" si="0"/>
        <v>0.19117647058823528</v>
      </c>
      <c r="G41" s="32">
        <v>23</v>
      </c>
      <c r="H41" s="6">
        <f t="shared" si="1"/>
        <v>0.88461538461538458</v>
      </c>
    </row>
    <row r="42" spans="2:9" x14ac:dyDescent="0.35">
      <c r="C42" s="20" t="s">
        <v>17</v>
      </c>
      <c r="D42" s="46">
        <v>22</v>
      </c>
      <c r="E42" s="25">
        <v>7</v>
      </c>
      <c r="F42" s="6">
        <f t="shared" si="0"/>
        <v>0.31818181818181818</v>
      </c>
      <c r="G42" s="32">
        <v>7</v>
      </c>
      <c r="H42" s="6">
        <f t="shared" si="1"/>
        <v>1</v>
      </c>
    </row>
    <row r="43" spans="2:9" x14ac:dyDescent="0.35">
      <c r="C43" s="20" t="s">
        <v>29</v>
      </c>
      <c r="D43" s="46">
        <v>44</v>
      </c>
      <c r="E43" s="25">
        <v>9</v>
      </c>
      <c r="F43" s="6">
        <f t="shared" si="0"/>
        <v>0.20454545454545456</v>
      </c>
      <c r="G43" s="32">
        <v>9</v>
      </c>
      <c r="H43" s="6">
        <f t="shared" si="1"/>
        <v>1</v>
      </c>
    </row>
    <row r="44" spans="2:9" x14ac:dyDescent="0.35">
      <c r="C44" s="20" t="s">
        <v>145</v>
      </c>
      <c r="D44" s="46">
        <v>46</v>
      </c>
      <c r="E44" s="25">
        <v>20</v>
      </c>
      <c r="F44" s="6">
        <f t="shared" si="0"/>
        <v>0.43478260869565216</v>
      </c>
      <c r="G44" s="32">
        <v>20</v>
      </c>
      <c r="H44" s="6">
        <f t="shared" si="1"/>
        <v>1</v>
      </c>
    </row>
    <row r="45" spans="2:9" x14ac:dyDescent="0.35">
      <c r="C45" s="20" t="s">
        <v>40</v>
      </c>
      <c r="D45" s="46">
        <v>101</v>
      </c>
      <c r="E45" s="25">
        <v>22</v>
      </c>
      <c r="F45" s="6">
        <f t="shared" si="0"/>
        <v>0.21782178217821782</v>
      </c>
      <c r="G45" s="32">
        <v>22</v>
      </c>
      <c r="H45" s="6">
        <f t="shared" si="1"/>
        <v>1</v>
      </c>
    </row>
    <row r="46" spans="2:9" x14ac:dyDescent="0.35">
      <c r="C46" s="20" t="s">
        <v>72</v>
      </c>
      <c r="D46" s="25">
        <v>14</v>
      </c>
      <c r="E46" s="25">
        <v>1</v>
      </c>
      <c r="F46" s="6">
        <f t="shared" si="0"/>
        <v>7.1428571428571425E-2</v>
      </c>
      <c r="G46" s="32">
        <v>1</v>
      </c>
      <c r="H46" s="6">
        <f t="shared" si="1"/>
        <v>1</v>
      </c>
      <c r="I46" s="17" t="s">
        <v>156</v>
      </c>
    </row>
    <row r="47" spans="2:9" x14ac:dyDescent="0.35">
      <c r="C47" s="20" t="s">
        <v>50</v>
      </c>
      <c r="D47" s="25">
        <v>15</v>
      </c>
      <c r="E47" s="25">
        <v>14</v>
      </c>
      <c r="F47" s="6">
        <f t="shared" si="0"/>
        <v>0.93333333333333335</v>
      </c>
      <c r="G47" s="32">
        <v>14</v>
      </c>
      <c r="H47" s="6">
        <f t="shared" si="1"/>
        <v>1</v>
      </c>
    </row>
    <row r="48" spans="2:9" x14ac:dyDescent="0.35">
      <c r="C48" s="20" t="s">
        <v>5</v>
      </c>
      <c r="D48" s="46">
        <v>8</v>
      </c>
      <c r="E48" s="25">
        <v>8</v>
      </c>
      <c r="F48" s="6">
        <f t="shared" si="0"/>
        <v>1</v>
      </c>
      <c r="G48" s="32">
        <v>8</v>
      </c>
      <c r="H48" s="6">
        <f t="shared" si="1"/>
        <v>1</v>
      </c>
    </row>
    <row r="49" spans="2:9" x14ac:dyDescent="0.35">
      <c r="C49" s="20" t="s">
        <v>146</v>
      </c>
      <c r="D49" s="25">
        <v>110</v>
      </c>
      <c r="E49" s="25">
        <v>59</v>
      </c>
      <c r="F49" s="6">
        <f t="shared" si="0"/>
        <v>0.53636363636363638</v>
      </c>
      <c r="G49" s="32">
        <v>56</v>
      </c>
      <c r="H49" s="6">
        <f t="shared" si="1"/>
        <v>0.94915254237288138</v>
      </c>
    </row>
    <row r="50" spans="2:9" x14ac:dyDescent="0.35">
      <c r="C50" s="20" t="s">
        <v>27</v>
      </c>
      <c r="D50" s="46">
        <v>32</v>
      </c>
      <c r="E50" s="25">
        <v>0</v>
      </c>
      <c r="F50" s="6">
        <f t="shared" si="0"/>
        <v>0</v>
      </c>
      <c r="G50" s="32">
        <v>0</v>
      </c>
      <c r="H50" s="6" t="e">
        <f t="shared" si="1"/>
        <v>#DIV/0!</v>
      </c>
      <c r="I50" s="17" t="s">
        <v>147</v>
      </c>
    </row>
    <row r="51" spans="2:9" x14ac:dyDescent="0.35">
      <c r="C51" s="20" t="s">
        <v>151</v>
      </c>
      <c r="D51" s="46">
        <v>13</v>
      </c>
      <c r="E51" s="25">
        <v>5</v>
      </c>
      <c r="F51" s="6">
        <f t="shared" si="0"/>
        <v>0.38461538461538464</v>
      </c>
      <c r="G51" s="32">
        <v>5</v>
      </c>
      <c r="H51" s="6">
        <f t="shared" si="1"/>
        <v>1</v>
      </c>
    </row>
    <row r="52" spans="2:9" x14ac:dyDescent="0.35">
      <c r="C52" s="20" t="s">
        <v>153</v>
      </c>
      <c r="D52" s="46">
        <v>2</v>
      </c>
      <c r="E52" s="25">
        <v>1</v>
      </c>
      <c r="F52" s="6">
        <f t="shared" si="0"/>
        <v>0.5</v>
      </c>
      <c r="G52" s="32">
        <v>1</v>
      </c>
      <c r="H52" s="6">
        <f t="shared" si="1"/>
        <v>1</v>
      </c>
    </row>
    <row r="53" spans="2:9" x14ac:dyDescent="0.35">
      <c r="C53" s="20" t="s">
        <v>34</v>
      </c>
      <c r="D53" s="25">
        <v>11</v>
      </c>
      <c r="E53" s="25">
        <v>4</v>
      </c>
      <c r="F53" s="6"/>
      <c r="G53" s="32">
        <v>4</v>
      </c>
      <c r="H53" s="6">
        <f t="shared" si="1"/>
        <v>1</v>
      </c>
    </row>
    <row r="54" spans="2:9" x14ac:dyDescent="0.35">
      <c r="C54" s="20"/>
      <c r="D54" s="25">
        <v>0</v>
      </c>
      <c r="E54" s="25">
        <v>0</v>
      </c>
      <c r="F54" s="6" t="e">
        <f t="shared" si="0"/>
        <v>#DIV/0!</v>
      </c>
      <c r="G54" s="32">
        <v>0</v>
      </c>
      <c r="H54" s="6" t="e">
        <f t="shared" si="1"/>
        <v>#DIV/0!</v>
      </c>
    </row>
    <row r="55" spans="2:9" ht="29" x14ac:dyDescent="0.35">
      <c r="B55" s="21" t="s">
        <v>76</v>
      </c>
      <c r="C55" s="20"/>
      <c r="D55" s="46"/>
      <c r="E55" s="25"/>
      <c r="F55" s="6"/>
      <c r="G55" s="32"/>
      <c r="H55" s="6"/>
    </row>
    <row r="56" spans="2:9" x14ac:dyDescent="0.35">
      <c r="C56" s="20" t="s">
        <v>8</v>
      </c>
      <c r="D56" s="46">
        <v>124</v>
      </c>
      <c r="E56" s="25">
        <v>71</v>
      </c>
      <c r="F56" s="6">
        <f t="shared" si="0"/>
        <v>0.57258064516129037</v>
      </c>
      <c r="G56" s="32">
        <v>67</v>
      </c>
      <c r="H56" s="6">
        <f t="shared" si="1"/>
        <v>0.94366197183098588</v>
      </c>
    </row>
    <row r="57" spans="2:9" x14ac:dyDescent="0.35">
      <c r="C57" s="20" t="s">
        <v>13</v>
      </c>
      <c r="D57" s="46">
        <v>156</v>
      </c>
      <c r="E57" s="25">
        <v>23</v>
      </c>
      <c r="F57" s="6">
        <f t="shared" si="0"/>
        <v>0.14743589743589744</v>
      </c>
      <c r="G57" s="32">
        <v>21</v>
      </c>
      <c r="H57" s="6">
        <f t="shared" si="1"/>
        <v>0.91304347826086951</v>
      </c>
    </row>
    <row r="58" spans="2:9" x14ac:dyDescent="0.35">
      <c r="C58" s="20" t="s">
        <v>17</v>
      </c>
      <c r="D58" s="46">
        <v>21</v>
      </c>
      <c r="E58" s="25">
        <v>4</v>
      </c>
      <c r="F58" s="6">
        <f t="shared" si="0"/>
        <v>0.19047619047619047</v>
      </c>
      <c r="G58" s="32">
        <v>3</v>
      </c>
      <c r="H58" s="6">
        <f t="shared" si="1"/>
        <v>0.75</v>
      </c>
    </row>
    <row r="59" spans="2:9" x14ac:dyDescent="0.35">
      <c r="C59" s="20" t="s">
        <v>29</v>
      </c>
      <c r="D59" s="46">
        <v>108</v>
      </c>
      <c r="E59" s="25">
        <v>33</v>
      </c>
      <c r="F59" s="6">
        <f t="shared" si="0"/>
        <v>0.30555555555555558</v>
      </c>
      <c r="G59" s="32">
        <v>28</v>
      </c>
      <c r="H59" s="6">
        <f t="shared" si="1"/>
        <v>0.84848484848484851</v>
      </c>
    </row>
    <row r="60" spans="2:9" ht="51" customHeight="1" x14ac:dyDescent="0.35">
      <c r="C60" s="20" t="s">
        <v>145</v>
      </c>
      <c r="D60" s="46">
        <v>31</v>
      </c>
      <c r="E60" s="25">
        <v>5</v>
      </c>
      <c r="F60" s="6">
        <f t="shared" si="0"/>
        <v>0.16129032258064516</v>
      </c>
      <c r="G60" s="32">
        <v>4</v>
      </c>
      <c r="H60" s="6">
        <f t="shared" si="1"/>
        <v>0.8</v>
      </c>
    </row>
    <row r="61" spans="2:9" x14ac:dyDescent="0.35">
      <c r="C61" s="20" t="s">
        <v>10</v>
      </c>
      <c r="D61" s="46">
        <v>16</v>
      </c>
      <c r="E61" s="25">
        <v>1</v>
      </c>
      <c r="F61" s="6">
        <f t="shared" si="0"/>
        <v>6.25E-2</v>
      </c>
      <c r="G61" s="32">
        <v>1</v>
      </c>
      <c r="H61" s="6">
        <f t="shared" si="1"/>
        <v>1</v>
      </c>
    </row>
    <row r="62" spans="2:9" x14ac:dyDescent="0.35">
      <c r="C62" s="20" t="s">
        <v>148</v>
      </c>
      <c r="D62" s="46">
        <v>40</v>
      </c>
      <c r="E62" s="25">
        <v>8</v>
      </c>
      <c r="F62" s="6">
        <f t="shared" si="0"/>
        <v>0.2</v>
      </c>
      <c r="G62" s="32">
        <v>6</v>
      </c>
      <c r="H62" s="6">
        <f t="shared" si="1"/>
        <v>0.75</v>
      </c>
    </row>
    <row r="63" spans="2:9" x14ac:dyDescent="0.35">
      <c r="C63" s="20" t="s">
        <v>72</v>
      </c>
      <c r="D63" s="46">
        <v>39</v>
      </c>
      <c r="E63" s="25">
        <v>0</v>
      </c>
      <c r="F63" s="6">
        <f t="shared" si="0"/>
        <v>0</v>
      </c>
      <c r="G63" s="32">
        <v>0</v>
      </c>
      <c r="H63" s="6" t="e">
        <f t="shared" si="1"/>
        <v>#DIV/0!</v>
      </c>
      <c r="I63" s="17" t="s">
        <v>157</v>
      </c>
    </row>
    <row r="64" spans="2:9" x14ac:dyDescent="0.35">
      <c r="C64" s="20" t="s">
        <v>5</v>
      </c>
      <c r="D64" s="46">
        <v>10</v>
      </c>
      <c r="E64" s="25">
        <v>6</v>
      </c>
      <c r="F64" s="6">
        <f t="shared" si="0"/>
        <v>0.6</v>
      </c>
      <c r="G64" s="32">
        <v>4</v>
      </c>
      <c r="H64" s="6">
        <f t="shared" si="1"/>
        <v>0.66666666666666663</v>
      </c>
    </row>
    <row r="65" spans="2:9" x14ac:dyDescent="0.35">
      <c r="C65" s="20" t="s">
        <v>146</v>
      </c>
      <c r="D65" s="46">
        <v>70</v>
      </c>
      <c r="E65" s="25">
        <v>29</v>
      </c>
      <c r="F65" s="6">
        <f t="shared" si="0"/>
        <v>0.41428571428571431</v>
      </c>
      <c r="G65" s="32">
        <v>28</v>
      </c>
      <c r="H65" s="6">
        <f t="shared" si="1"/>
        <v>0.96551724137931039</v>
      </c>
    </row>
    <row r="66" spans="2:9" x14ac:dyDescent="0.35">
      <c r="C66" s="20" t="s">
        <v>27</v>
      </c>
      <c r="D66" s="46">
        <v>82</v>
      </c>
      <c r="E66" s="25">
        <v>20</v>
      </c>
      <c r="F66" s="6">
        <f t="shared" si="0"/>
        <v>0.24390243902439024</v>
      </c>
      <c r="G66" s="32">
        <v>19</v>
      </c>
      <c r="H66" s="6">
        <f t="shared" si="1"/>
        <v>0.95</v>
      </c>
      <c r="I66" s="17" t="s">
        <v>158</v>
      </c>
    </row>
    <row r="67" spans="2:9" x14ac:dyDescent="0.35">
      <c r="C67" s="20" t="s">
        <v>151</v>
      </c>
      <c r="D67" s="46">
        <v>11</v>
      </c>
      <c r="E67" s="25">
        <v>0</v>
      </c>
      <c r="F67" s="6">
        <f t="shared" si="0"/>
        <v>0</v>
      </c>
      <c r="G67" s="32">
        <v>0</v>
      </c>
      <c r="H67" s="6" t="e">
        <f t="shared" si="1"/>
        <v>#DIV/0!</v>
      </c>
      <c r="I67" s="17" t="s">
        <v>159</v>
      </c>
    </row>
    <row r="68" spans="2:9" x14ac:dyDescent="0.35">
      <c r="C68" s="20" t="s">
        <v>153</v>
      </c>
      <c r="D68" s="46">
        <v>3</v>
      </c>
      <c r="E68" s="25">
        <v>3</v>
      </c>
      <c r="F68" s="6">
        <f t="shared" si="0"/>
        <v>1</v>
      </c>
      <c r="G68" s="32">
        <v>3</v>
      </c>
      <c r="H68" s="6">
        <f t="shared" si="1"/>
        <v>1</v>
      </c>
    </row>
    <row r="69" spans="2:9" x14ac:dyDescent="0.35">
      <c r="C69" s="20"/>
      <c r="D69" s="25">
        <v>0</v>
      </c>
      <c r="E69" s="25">
        <v>0</v>
      </c>
      <c r="F69" s="6" t="e">
        <f t="shared" si="0"/>
        <v>#DIV/0!</v>
      </c>
      <c r="G69" s="32">
        <v>0</v>
      </c>
      <c r="H69" s="6" t="e">
        <f t="shared" si="1"/>
        <v>#DIV/0!</v>
      </c>
    </row>
    <row r="70" spans="2:9" x14ac:dyDescent="0.35">
      <c r="B70" s="8" t="s">
        <v>77</v>
      </c>
      <c r="C70" s="20" t="s">
        <v>160</v>
      </c>
      <c r="D70" s="46">
        <v>25</v>
      </c>
      <c r="E70" s="25">
        <v>0</v>
      </c>
      <c r="F70" s="6">
        <f t="shared" si="0"/>
        <v>0</v>
      </c>
      <c r="G70" s="32">
        <v>0</v>
      </c>
      <c r="H70" s="6" t="e">
        <f t="shared" si="1"/>
        <v>#DIV/0!</v>
      </c>
      <c r="I70" s="17" t="s">
        <v>159</v>
      </c>
    </row>
    <row r="71" spans="2:9" x14ac:dyDescent="0.35">
      <c r="C71" s="20" t="s">
        <v>8</v>
      </c>
      <c r="D71" s="46">
        <v>139</v>
      </c>
      <c r="E71" s="25">
        <v>35</v>
      </c>
      <c r="F71" s="6">
        <f t="shared" si="0"/>
        <v>0.25179856115107913</v>
      </c>
      <c r="G71" s="32">
        <v>33</v>
      </c>
      <c r="H71" s="6">
        <f t="shared" si="1"/>
        <v>0.94285714285714284</v>
      </c>
    </row>
    <row r="72" spans="2:9" x14ac:dyDescent="0.35">
      <c r="C72" s="20" t="s">
        <v>9</v>
      </c>
      <c r="D72" s="46">
        <v>90</v>
      </c>
      <c r="E72" s="25">
        <v>16</v>
      </c>
      <c r="F72" s="6">
        <f t="shared" ref="F72:F117" si="2">E72/D72</f>
        <v>0.17777777777777778</v>
      </c>
      <c r="G72" s="32">
        <v>15</v>
      </c>
      <c r="H72" s="6">
        <f t="shared" ref="H72:H117" si="3">G72/E72</f>
        <v>0.9375</v>
      </c>
    </row>
    <row r="73" spans="2:9" x14ac:dyDescent="0.35">
      <c r="C73" s="20" t="s">
        <v>29</v>
      </c>
      <c r="D73" s="46">
        <v>60</v>
      </c>
      <c r="E73" s="25">
        <v>13</v>
      </c>
      <c r="F73" s="6">
        <f t="shared" si="2"/>
        <v>0.21666666666666667</v>
      </c>
      <c r="G73" s="32">
        <v>12</v>
      </c>
      <c r="H73" s="6">
        <f t="shared" si="3"/>
        <v>0.92307692307692313</v>
      </c>
    </row>
    <row r="74" spans="2:9" x14ac:dyDescent="0.35">
      <c r="C74" s="20" t="s">
        <v>145</v>
      </c>
      <c r="D74" s="46">
        <v>48</v>
      </c>
      <c r="E74" s="25">
        <v>11</v>
      </c>
      <c r="F74" s="6">
        <f t="shared" si="2"/>
        <v>0.22916666666666666</v>
      </c>
      <c r="G74" s="32">
        <v>10</v>
      </c>
      <c r="H74" s="6">
        <f t="shared" si="3"/>
        <v>0.90909090909090906</v>
      </c>
    </row>
    <row r="75" spans="2:9" x14ac:dyDescent="0.35">
      <c r="C75" s="20" t="s">
        <v>10</v>
      </c>
      <c r="D75" s="46">
        <v>23</v>
      </c>
      <c r="E75" s="25">
        <v>5</v>
      </c>
      <c r="F75" s="6">
        <f t="shared" si="2"/>
        <v>0.21739130434782608</v>
      </c>
      <c r="G75" s="32">
        <v>5</v>
      </c>
      <c r="H75" s="6">
        <f t="shared" si="3"/>
        <v>1</v>
      </c>
      <c r="I75" s="17" t="s">
        <v>108</v>
      </c>
    </row>
    <row r="76" spans="2:9" x14ac:dyDescent="0.35">
      <c r="C76" s="20" t="s">
        <v>161</v>
      </c>
      <c r="D76" s="46">
        <v>23</v>
      </c>
      <c r="E76" s="25">
        <v>2</v>
      </c>
      <c r="F76" s="6">
        <f t="shared" si="2"/>
        <v>8.6956521739130432E-2</v>
      </c>
      <c r="G76" s="32">
        <v>2</v>
      </c>
      <c r="H76" s="6">
        <f t="shared" si="3"/>
        <v>1</v>
      </c>
    </row>
    <row r="77" spans="2:9" x14ac:dyDescent="0.35">
      <c r="C77" s="20" t="s">
        <v>5</v>
      </c>
      <c r="D77" s="46">
        <v>13</v>
      </c>
      <c r="E77" s="25">
        <v>13</v>
      </c>
      <c r="F77" s="6">
        <f t="shared" si="2"/>
        <v>1</v>
      </c>
      <c r="G77" s="32">
        <v>13</v>
      </c>
      <c r="H77" s="6">
        <f t="shared" si="3"/>
        <v>1</v>
      </c>
    </row>
    <row r="78" spans="2:9" x14ac:dyDescent="0.35">
      <c r="C78" s="20" t="s">
        <v>146</v>
      </c>
      <c r="D78" s="46">
        <v>122</v>
      </c>
      <c r="E78" s="25">
        <v>16</v>
      </c>
      <c r="F78" s="6">
        <f t="shared" si="2"/>
        <v>0.13114754098360656</v>
      </c>
      <c r="G78" s="32">
        <v>16</v>
      </c>
      <c r="H78" s="6">
        <f t="shared" si="3"/>
        <v>1</v>
      </c>
    </row>
    <row r="79" spans="2:9" x14ac:dyDescent="0.35">
      <c r="C79" s="20" t="s">
        <v>27</v>
      </c>
      <c r="D79" s="46">
        <v>66</v>
      </c>
      <c r="E79" s="25">
        <v>0</v>
      </c>
      <c r="F79" s="6">
        <f t="shared" si="2"/>
        <v>0</v>
      </c>
      <c r="G79" s="32">
        <v>0</v>
      </c>
      <c r="H79" s="6" t="e">
        <f t="shared" si="3"/>
        <v>#DIV/0!</v>
      </c>
      <c r="I79" s="17" t="s">
        <v>158</v>
      </c>
    </row>
    <row r="80" spans="2:9" x14ac:dyDescent="0.35">
      <c r="C80" s="20" t="s">
        <v>151</v>
      </c>
      <c r="D80" s="46">
        <v>32</v>
      </c>
      <c r="E80" s="25">
        <v>6</v>
      </c>
      <c r="F80" s="6">
        <f t="shared" si="2"/>
        <v>0.1875</v>
      </c>
      <c r="G80" s="32">
        <v>6</v>
      </c>
      <c r="H80" s="6">
        <f t="shared" si="3"/>
        <v>1</v>
      </c>
    </row>
    <row r="81" spans="2:9" x14ac:dyDescent="0.35">
      <c r="C81" s="20" t="s">
        <v>34</v>
      </c>
      <c r="D81" s="25">
        <v>50</v>
      </c>
      <c r="E81" s="25">
        <v>10</v>
      </c>
      <c r="F81" s="6">
        <f t="shared" si="2"/>
        <v>0.2</v>
      </c>
      <c r="G81" s="32">
        <v>7</v>
      </c>
      <c r="H81" s="6">
        <f t="shared" si="3"/>
        <v>0.7</v>
      </c>
    </row>
    <row r="82" spans="2:9" x14ac:dyDescent="0.35">
      <c r="C82" s="20"/>
      <c r="D82" s="25">
        <v>0</v>
      </c>
      <c r="E82" s="25">
        <v>0</v>
      </c>
      <c r="F82" s="6" t="e">
        <f t="shared" si="2"/>
        <v>#DIV/0!</v>
      </c>
      <c r="G82" s="32">
        <v>0</v>
      </c>
      <c r="H82" s="6" t="e">
        <f t="shared" si="3"/>
        <v>#DIV/0!</v>
      </c>
    </row>
    <row r="83" spans="2:9" ht="29" x14ac:dyDescent="0.35">
      <c r="B83" s="8" t="s">
        <v>107</v>
      </c>
      <c r="C83" s="20" t="s">
        <v>64</v>
      </c>
      <c r="D83" s="46">
        <v>84</v>
      </c>
      <c r="E83" s="25">
        <v>16</v>
      </c>
      <c r="F83" s="6">
        <f t="shared" si="2"/>
        <v>0.19047619047619047</v>
      </c>
      <c r="G83" s="32">
        <v>16</v>
      </c>
      <c r="H83" s="6">
        <f t="shared" si="3"/>
        <v>1</v>
      </c>
    </row>
    <row r="84" spans="2:9" x14ac:dyDescent="0.35">
      <c r="C84" s="20" t="s">
        <v>60</v>
      </c>
      <c r="D84" s="46">
        <v>72</v>
      </c>
      <c r="E84" s="25">
        <v>22</v>
      </c>
      <c r="F84" s="6">
        <f t="shared" si="2"/>
        <v>0.30555555555555558</v>
      </c>
      <c r="G84" s="32">
        <v>19</v>
      </c>
      <c r="H84" s="6">
        <f t="shared" si="3"/>
        <v>0.86363636363636365</v>
      </c>
    </row>
    <row r="85" spans="2:9" x14ac:dyDescent="0.35">
      <c r="B85" s="8"/>
      <c r="C85" s="20" t="s">
        <v>160</v>
      </c>
      <c r="D85" s="46">
        <v>32</v>
      </c>
      <c r="E85" s="25">
        <v>0</v>
      </c>
      <c r="F85" s="6">
        <f t="shared" si="2"/>
        <v>0</v>
      </c>
      <c r="G85" s="32">
        <v>0</v>
      </c>
      <c r="H85" s="6" t="e">
        <f t="shared" si="3"/>
        <v>#DIV/0!</v>
      </c>
      <c r="I85" s="17" t="s">
        <v>159</v>
      </c>
    </row>
    <row r="86" spans="2:9" x14ac:dyDescent="0.35">
      <c r="C86" s="20" t="s">
        <v>13</v>
      </c>
      <c r="D86" s="46">
        <v>163</v>
      </c>
      <c r="E86" s="25">
        <v>33</v>
      </c>
      <c r="F86" s="6">
        <f t="shared" si="2"/>
        <v>0.20245398773006135</v>
      </c>
      <c r="G86" s="32">
        <v>25</v>
      </c>
      <c r="H86" s="6">
        <f t="shared" si="3"/>
        <v>0.75757575757575757</v>
      </c>
    </row>
    <row r="87" spans="2:9" x14ac:dyDescent="0.35">
      <c r="C87" s="20" t="s">
        <v>29</v>
      </c>
      <c r="D87" s="46">
        <v>66</v>
      </c>
      <c r="E87" s="25">
        <v>27</v>
      </c>
      <c r="F87" s="6">
        <f t="shared" si="2"/>
        <v>0.40909090909090912</v>
      </c>
      <c r="G87" s="32">
        <v>24</v>
      </c>
      <c r="H87" s="6">
        <f t="shared" si="3"/>
        <v>0.88888888888888884</v>
      </c>
      <c r="I87" s="17" t="s">
        <v>3</v>
      </c>
    </row>
    <row r="88" spans="2:9" x14ac:dyDescent="0.35">
      <c r="C88" s="20" t="s">
        <v>145</v>
      </c>
      <c r="D88" s="46">
        <v>68</v>
      </c>
      <c r="E88" s="25">
        <v>19</v>
      </c>
      <c r="F88" s="6">
        <f t="shared" si="2"/>
        <v>0.27941176470588236</v>
      </c>
      <c r="G88" s="32">
        <v>17</v>
      </c>
      <c r="H88" s="6">
        <f t="shared" si="3"/>
        <v>0.89473684210526316</v>
      </c>
    </row>
    <row r="89" spans="2:9" x14ac:dyDescent="0.35">
      <c r="C89" s="20" t="s">
        <v>10</v>
      </c>
      <c r="D89" s="46">
        <v>16</v>
      </c>
      <c r="E89" s="25">
        <v>2</v>
      </c>
      <c r="F89" s="6">
        <f t="shared" si="2"/>
        <v>0.125</v>
      </c>
      <c r="G89" s="32">
        <v>2</v>
      </c>
      <c r="H89" s="6">
        <f t="shared" si="3"/>
        <v>1</v>
      </c>
    </row>
    <row r="90" spans="2:9" x14ac:dyDescent="0.35">
      <c r="B90" s="8"/>
      <c r="C90" s="20" t="s">
        <v>72</v>
      </c>
      <c r="D90" s="25">
        <v>13</v>
      </c>
      <c r="E90" s="25">
        <v>2</v>
      </c>
      <c r="F90" s="6">
        <f t="shared" si="2"/>
        <v>0.15384615384615385</v>
      </c>
      <c r="G90" s="32">
        <v>1</v>
      </c>
      <c r="H90" s="6">
        <f t="shared" si="3"/>
        <v>0.5</v>
      </c>
      <c r="I90" s="17" t="s">
        <v>162</v>
      </c>
    </row>
    <row r="91" spans="2:9" ht="45" customHeight="1" x14ac:dyDescent="0.35">
      <c r="C91" s="20" t="s">
        <v>5</v>
      </c>
      <c r="D91" s="46">
        <v>9</v>
      </c>
      <c r="E91" s="25">
        <v>8</v>
      </c>
      <c r="F91" s="6">
        <f t="shared" si="2"/>
        <v>0.88888888888888884</v>
      </c>
      <c r="G91" s="32">
        <v>7</v>
      </c>
      <c r="H91" s="6">
        <f t="shared" si="3"/>
        <v>0.875</v>
      </c>
    </row>
    <row r="92" spans="2:9" x14ac:dyDescent="0.35">
      <c r="C92" s="20" t="s">
        <v>146</v>
      </c>
      <c r="D92" s="46">
        <v>94</v>
      </c>
      <c r="E92" s="25">
        <v>30</v>
      </c>
      <c r="F92" s="6">
        <f t="shared" si="2"/>
        <v>0.31914893617021278</v>
      </c>
      <c r="G92" s="32">
        <v>26</v>
      </c>
      <c r="H92" s="6">
        <f t="shared" si="3"/>
        <v>0.8666666666666667</v>
      </c>
    </row>
    <row r="93" spans="2:9" x14ac:dyDescent="0.35">
      <c r="C93" s="20" t="s">
        <v>34</v>
      </c>
      <c r="D93" s="25">
        <v>12</v>
      </c>
      <c r="E93" s="25">
        <v>1</v>
      </c>
      <c r="F93" s="6">
        <f t="shared" si="2"/>
        <v>8.3333333333333329E-2</v>
      </c>
      <c r="G93" s="32">
        <v>1</v>
      </c>
      <c r="H93" s="6">
        <f t="shared" si="3"/>
        <v>1</v>
      </c>
      <c r="I93" s="17" t="s">
        <v>162</v>
      </c>
    </row>
    <row r="94" spans="2:9" ht="29.25" customHeight="1" x14ac:dyDescent="0.35">
      <c r="B94" s="17" t="s">
        <v>78</v>
      </c>
      <c r="C94" s="20"/>
      <c r="D94" s="46"/>
      <c r="E94" s="25"/>
      <c r="F94" s="6"/>
      <c r="G94" s="32"/>
      <c r="H94" s="6"/>
    </row>
    <row r="95" spans="2:9" x14ac:dyDescent="0.35">
      <c r="C95" s="20" t="s">
        <v>8</v>
      </c>
      <c r="D95" s="46">
        <v>97</v>
      </c>
      <c r="E95" s="25">
        <v>33</v>
      </c>
      <c r="F95" s="6">
        <f t="shared" si="2"/>
        <v>0.34020618556701032</v>
      </c>
      <c r="G95" s="32">
        <v>30</v>
      </c>
      <c r="H95" s="6">
        <f t="shared" si="3"/>
        <v>0.90909090909090906</v>
      </c>
    </row>
    <row r="96" spans="2:9" x14ac:dyDescent="0.35">
      <c r="C96" s="20" t="s">
        <v>13</v>
      </c>
      <c r="D96" s="46">
        <v>120</v>
      </c>
      <c r="E96" s="25">
        <v>12</v>
      </c>
      <c r="F96" s="6">
        <f t="shared" si="2"/>
        <v>0.1</v>
      </c>
      <c r="G96" s="32">
        <v>11</v>
      </c>
      <c r="H96" s="6">
        <f t="shared" si="3"/>
        <v>0.91666666666666663</v>
      </c>
    </row>
    <row r="97" spans="2:9" x14ac:dyDescent="0.35">
      <c r="C97" s="20" t="s">
        <v>145</v>
      </c>
      <c r="D97" s="46">
        <v>15</v>
      </c>
      <c r="E97" s="25">
        <v>5</v>
      </c>
      <c r="F97" s="6">
        <f t="shared" si="2"/>
        <v>0.33333333333333331</v>
      </c>
      <c r="G97" s="32">
        <v>4</v>
      </c>
      <c r="H97" s="6">
        <f t="shared" si="3"/>
        <v>0.8</v>
      </c>
    </row>
    <row r="98" spans="2:9" x14ac:dyDescent="0.35">
      <c r="C98" s="20" t="s">
        <v>5</v>
      </c>
      <c r="D98" s="46">
        <v>7</v>
      </c>
      <c r="E98" s="25">
        <v>5</v>
      </c>
      <c r="F98" s="6">
        <f t="shared" si="2"/>
        <v>0.7142857142857143</v>
      </c>
      <c r="G98" s="32">
        <v>4</v>
      </c>
      <c r="H98" s="6">
        <f t="shared" si="3"/>
        <v>0.8</v>
      </c>
    </row>
    <row r="99" spans="2:9" x14ac:dyDescent="0.35">
      <c r="C99" s="20" t="s">
        <v>146</v>
      </c>
      <c r="D99" s="25">
        <v>77</v>
      </c>
      <c r="E99" s="25">
        <v>33</v>
      </c>
      <c r="F99" s="6">
        <f t="shared" si="2"/>
        <v>0.42857142857142855</v>
      </c>
      <c r="G99" s="32">
        <v>29</v>
      </c>
      <c r="H99" s="6">
        <f t="shared" si="3"/>
        <v>0.87878787878787878</v>
      </c>
    </row>
    <row r="100" spans="2:9" x14ac:dyDescent="0.35">
      <c r="C100" s="20" t="s">
        <v>27</v>
      </c>
      <c r="D100" s="46">
        <v>78</v>
      </c>
      <c r="E100" s="25">
        <v>17</v>
      </c>
      <c r="F100" s="6">
        <f t="shared" si="2"/>
        <v>0.21794871794871795</v>
      </c>
      <c r="G100" s="32">
        <v>14</v>
      </c>
      <c r="H100" s="6">
        <f t="shared" si="3"/>
        <v>0.82352941176470584</v>
      </c>
    </row>
    <row r="101" spans="2:9" x14ac:dyDescent="0.35">
      <c r="C101" s="20" t="s">
        <v>151</v>
      </c>
      <c r="D101" s="46">
        <v>16</v>
      </c>
      <c r="E101" s="25">
        <v>3</v>
      </c>
      <c r="F101" s="6">
        <f t="shared" si="2"/>
        <v>0.1875</v>
      </c>
      <c r="G101" s="32">
        <v>3</v>
      </c>
      <c r="H101" s="6">
        <f t="shared" si="3"/>
        <v>1</v>
      </c>
    </row>
    <row r="102" spans="2:9" x14ac:dyDescent="0.35">
      <c r="C102" s="20" t="s">
        <v>153</v>
      </c>
      <c r="D102" s="46">
        <v>3</v>
      </c>
      <c r="E102" s="25">
        <v>3</v>
      </c>
      <c r="F102" s="6">
        <f t="shared" si="2"/>
        <v>1</v>
      </c>
      <c r="G102" s="32">
        <v>2</v>
      </c>
      <c r="H102" s="6">
        <f t="shared" si="3"/>
        <v>0.66666666666666663</v>
      </c>
    </row>
    <row r="103" spans="2:9" x14ac:dyDescent="0.35">
      <c r="C103" s="20"/>
      <c r="D103" s="25"/>
      <c r="E103" s="25">
        <v>0</v>
      </c>
      <c r="F103" s="6" t="e">
        <f t="shared" si="2"/>
        <v>#DIV/0!</v>
      </c>
      <c r="G103" s="32">
        <v>0</v>
      </c>
      <c r="H103" s="6" t="e">
        <f t="shared" si="3"/>
        <v>#DIV/0!</v>
      </c>
    </row>
    <row r="104" spans="2:9" x14ac:dyDescent="0.35">
      <c r="B104" s="17" t="s">
        <v>79</v>
      </c>
      <c r="C104" s="20" t="s">
        <v>155</v>
      </c>
      <c r="D104" s="46">
        <v>61</v>
      </c>
      <c r="E104" s="25">
        <v>12</v>
      </c>
      <c r="F104" s="6">
        <f t="shared" si="2"/>
        <v>0.19672131147540983</v>
      </c>
      <c r="G104" s="32">
        <v>11</v>
      </c>
      <c r="H104" s="6">
        <f t="shared" si="3"/>
        <v>0.91666666666666663</v>
      </c>
    </row>
    <row r="105" spans="2:9" x14ac:dyDescent="0.35">
      <c r="C105" s="20" t="s">
        <v>8</v>
      </c>
      <c r="D105" s="46">
        <v>6</v>
      </c>
      <c r="E105" s="25">
        <v>0</v>
      </c>
      <c r="F105" s="6">
        <f t="shared" si="2"/>
        <v>0</v>
      </c>
      <c r="G105" s="32">
        <v>0</v>
      </c>
      <c r="H105" s="6" t="e">
        <f t="shared" si="3"/>
        <v>#DIV/0!</v>
      </c>
      <c r="I105" s="17" t="s">
        <v>157</v>
      </c>
    </row>
    <row r="106" spans="2:9" x14ac:dyDescent="0.35">
      <c r="C106" s="20" t="s">
        <v>13</v>
      </c>
      <c r="D106" s="46">
        <v>120</v>
      </c>
      <c r="E106" s="25">
        <v>13</v>
      </c>
      <c r="F106" s="6">
        <f t="shared" si="2"/>
        <v>0.10833333333333334</v>
      </c>
      <c r="G106" s="32">
        <v>13</v>
      </c>
      <c r="H106" s="6">
        <f t="shared" si="3"/>
        <v>1</v>
      </c>
    </row>
    <row r="107" spans="2:9" x14ac:dyDescent="0.35">
      <c r="C107" s="20" t="s">
        <v>9</v>
      </c>
      <c r="D107" s="46">
        <v>56</v>
      </c>
      <c r="E107" s="25">
        <v>15</v>
      </c>
      <c r="F107" s="6">
        <f t="shared" si="2"/>
        <v>0.26785714285714285</v>
      </c>
      <c r="G107" s="32">
        <v>14</v>
      </c>
      <c r="H107" s="6">
        <f t="shared" si="3"/>
        <v>0.93333333333333335</v>
      </c>
    </row>
    <row r="108" spans="2:9" x14ac:dyDescent="0.35">
      <c r="C108" s="20" t="s">
        <v>17</v>
      </c>
      <c r="D108" s="46">
        <v>18</v>
      </c>
      <c r="E108" s="25">
        <v>6</v>
      </c>
      <c r="F108" s="6">
        <f t="shared" si="2"/>
        <v>0.33333333333333331</v>
      </c>
      <c r="G108" s="32">
        <v>6</v>
      </c>
      <c r="H108" s="6">
        <f t="shared" si="3"/>
        <v>1</v>
      </c>
    </row>
    <row r="109" spans="2:9" x14ac:dyDescent="0.35">
      <c r="C109" s="20" t="s">
        <v>29</v>
      </c>
      <c r="D109" s="46">
        <v>23</v>
      </c>
      <c r="E109" s="25">
        <v>17</v>
      </c>
      <c r="F109" s="6">
        <f t="shared" si="2"/>
        <v>0.73913043478260865</v>
      </c>
      <c r="G109" s="32">
        <v>16</v>
      </c>
      <c r="H109" s="6">
        <f t="shared" si="3"/>
        <v>0.94117647058823528</v>
      </c>
    </row>
    <row r="110" spans="2:9" x14ac:dyDescent="0.35">
      <c r="C110" s="20" t="s">
        <v>145</v>
      </c>
      <c r="D110" s="46">
        <v>27</v>
      </c>
      <c r="E110" s="25">
        <v>6</v>
      </c>
      <c r="F110" s="6">
        <f t="shared" si="2"/>
        <v>0.22222222222222221</v>
      </c>
      <c r="G110" s="32">
        <v>4</v>
      </c>
      <c r="H110" s="6">
        <f t="shared" si="3"/>
        <v>0.66666666666666663</v>
      </c>
    </row>
    <row r="111" spans="2:9" x14ac:dyDescent="0.35">
      <c r="C111" s="20" t="s">
        <v>10</v>
      </c>
      <c r="D111" s="46">
        <v>26</v>
      </c>
      <c r="E111" s="25">
        <v>10</v>
      </c>
      <c r="F111" s="6">
        <f t="shared" si="2"/>
        <v>0.38461538461538464</v>
      </c>
      <c r="G111" s="32">
        <v>10</v>
      </c>
      <c r="H111" s="6">
        <f t="shared" si="3"/>
        <v>1</v>
      </c>
    </row>
    <row r="112" spans="2:9" x14ac:dyDescent="0.35">
      <c r="C112" s="20" t="s">
        <v>161</v>
      </c>
      <c r="D112" s="46">
        <v>78</v>
      </c>
      <c r="E112" s="25">
        <v>23</v>
      </c>
      <c r="F112" s="6">
        <f t="shared" si="2"/>
        <v>0.29487179487179488</v>
      </c>
      <c r="G112" s="32">
        <v>21</v>
      </c>
      <c r="H112" s="6">
        <f t="shared" si="3"/>
        <v>0.91304347826086951</v>
      </c>
    </row>
    <row r="113" spans="3:9" x14ac:dyDescent="0.35">
      <c r="C113" s="20" t="s">
        <v>5</v>
      </c>
      <c r="D113" s="46">
        <v>10</v>
      </c>
      <c r="E113" s="25">
        <v>9</v>
      </c>
      <c r="F113" s="6">
        <f t="shared" si="2"/>
        <v>0.9</v>
      </c>
      <c r="G113" s="32">
        <v>8</v>
      </c>
      <c r="H113" s="6">
        <f t="shared" si="3"/>
        <v>0.88888888888888884</v>
      </c>
    </row>
    <row r="114" spans="3:9" x14ac:dyDescent="0.35">
      <c r="C114" s="20" t="s">
        <v>146</v>
      </c>
      <c r="D114" s="25">
        <v>102</v>
      </c>
      <c r="E114" s="25">
        <v>46</v>
      </c>
      <c r="F114" s="6">
        <f t="shared" si="2"/>
        <v>0.45098039215686275</v>
      </c>
      <c r="G114" s="32">
        <v>39</v>
      </c>
      <c r="H114" s="6">
        <f t="shared" si="3"/>
        <v>0.84782608695652173</v>
      </c>
    </row>
    <row r="115" spans="3:9" x14ac:dyDescent="0.35">
      <c r="C115" s="20" t="s">
        <v>27</v>
      </c>
      <c r="D115" s="46">
        <v>108</v>
      </c>
      <c r="E115" s="25">
        <v>25</v>
      </c>
      <c r="F115" s="6">
        <f t="shared" si="2"/>
        <v>0.23148148148148148</v>
      </c>
      <c r="G115" s="32">
        <v>23</v>
      </c>
      <c r="H115" s="6">
        <f t="shared" si="3"/>
        <v>0.92</v>
      </c>
    </row>
    <row r="116" spans="3:9" x14ac:dyDescent="0.35">
      <c r="C116" s="20" t="s">
        <v>151</v>
      </c>
      <c r="D116" s="46">
        <v>47</v>
      </c>
      <c r="E116" s="25">
        <v>7</v>
      </c>
      <c r="F116" s="6">
        <f t="shared" si="2"/>
        <v>0.14893617021276595</v>
      </c>
      <c r="G116" s="32">
        <v>7</v>
      </c>
      <c r="H116" s="6">
        <f t="shared" si="3"/>
        <v>1</v>
      </c>
      <c r="I116" s="17" t="s">
        <v>162</v>
      </c>
    </row>
    <row r="117" spans="3:9" x14ac:dyDescent="0.35">
      <c r="C117" s="20" t="s">
        <v>153</v>
      </c>
      <c r="D117" s="46">
        <v>1</v>
      </c>
      <c r="E117" s="25">
        <v>1</v>
      </c>
      <c r="F117" s="6">
        <f t="shared" si="2"/>
        <v>1</v>
      </c>
      <c r="G117" s="32">
        <v>1</v>
      </c>
      <c r="H117" s="6">
        <f t="shared" si="3"/>
        <v>1</v>
      </c>
    </row>
    <row r="118" spans="3:9" x14ac:dyDescent="0.35">
      <c r="D118" s="44">
        <f>SUM(D7:D117)</f>
        <v>5399</v>
      </c>
      <c r="E118" s="44">
        <f>SUM(E7:E117)</f>
        <v>1456</v>
      </c>
      <c r="G118" s="44">
        <f>SUM(G7:G117)</f>
        <v>1326</v>
      </c>
    </row>
  </sheetData>
  <mergeCells count="1">
    <mergeCell ref="A1:F4"/>
  </mergeCells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59"/>
  <sheetViews>
    <sheetView topLeftCell="A43" zoomScale="115" zoomScaleNormal="115" workbookViewId="0">
      <selection activeCell="A6" sqref="A6:XFD6"/>
    </sheetView>
  </sheetViews>
  <sheetFormatPr defaultColWidth="9.1796875" defaultRowHeight="14.5" x14ac:dyDescent="0.35"/>
  <cols>
    <col min="1" max="1" width="25.54296875" style="17" customWidth="1"/>
    <col min="2" max="2" width="23" style="17" customWidth="1"/>
    <col min="3" max="3" width="17.54296875" style="17" customWidth="1"/>
    <col min="4" max="5" width="25.54296875" style="17" customWidth="1"/>
    <col min="6" max="6" width="12.54296875" style="17" customWidth="1"/>
    <col min="7" max="7" width="25.54296875" style="17" customWidth="1"/>
    <col min="8" max="8" width="12.54296875" style="17" customWidth="1"/>
    <col min="9" max="16384" width="9.1796875" style="17"/>
  </cols>
  <sheetData>
    <row r="1" spans="1:10" ht="15" customHeight="1" x14ac:dyDescent="0.35">
      <c r="A1" s="64" t="s">
        <v>116</v>
      </c>
      <c r="B1" s="65"/>
      <c r="C1" s="65"/>
      <c r="D1" s="65"/>
      <c r="E1" s="65"/>
      <c r="F1" s="66"/>
      <c r="G1" s="35"/>
      <c r="H1" s="35"/>
      <c r="I1" s="35"/>
      <c r="J1" s="35"/>
    </row>
    <row r="2" spans="1:10" ht="15" customHeight="1" x14ac:dyDescent="0.35">
      <c r="A2" s="67"/>
      <c r="B2" s="68"/>
      <c r="C2" s="68"/>
      <c r="D2" s="68"/>
      <c r="E2" s="68"/>
      <c r="F2" s="69"/>
      <c r="G2" s="35"/>
      <c r="H2" s="35"/>
      <c r="I2" s="35"/>
      <c r="J2" s="35"/>
    </row>
    <row r="3" spans="1:10" ht="15.75" customHeight="1" x14ac:dyDescent="0.35">
      <c r="A3" s="67"/>
      <c r="B3" s="68"/>
      <c r="C3" s="68"/>
      <c r="D3" s="68"/>
      <c r="E3" s="68"/>
      <c r="F3" s="69"/>
      <c r="G3" s="35"/>
      <c r="H3" s="35"/>
      <c r="I3" s="35"/>
      <c r="J3" s="35"/>
    </row>
    <row r="4" spans="1:10" ht="14.25" customHeight="1" thickBot="1" x14ac:dyDescent="0.4">
      <c r="A4" s="70"/>
      <c r="B4" s="71"/>
      <c r="C4" s="71"/>
      <c r="D4" s="71"/>
      <c r="E4" s="71"/>
      <c r="F4" s="72"/>
      <c r="G4" s="35"/>
      <c r="H4" s="35"/>
      <c r="I4" s="35"/>
      <c r="J4" s="35"/>
    </row>
    <row r="5" spans="1:10" x14ac:dyDescent="0.35">
      <c r="A5" s="23" t="s">
        <v>3</v>
      </c>
      <c r="B5" s="24" t="s">
        <v>3</v>
      </c>
    </row>
    <row r="6" spans="1:10" ht="87" x14ac:dyDescent="0.35">
      <c r="A6" s="18" t="s">
        <v>80</v>
      </c>
      <c r="B6" s="21" t="s">
        <v>0</v>
      </c>
      <c r="C6" s="19" t="s">
        <v>1</v>
      </c>
      <c r="D6" s="18" t="s">
        <v>121</v>
      </c>
      <c r="E6" s="18" t="s">
        <v>122</v>
      </c>
      <c r="F6" s="18" t="s">
        <v>2</v>
      </c>
      <c r="G6" s="18" t="s">
        <v>123</v>
      </c>
      <c r="H6" s="36" t="s">
        <v>106</v>
      </c>
    </row>
    <row r="7" spans="1:10" ht="29" x14ac:dyDescent="0.35">
      <c r="B7" s="21" t="s">
        <v>81</v>
      </c>
      <c r="C7" s="20" t="s">
        <v>16</v>
      </c>
      <c r="D7" s="25">
        <v>12</v>
      </c>
      <c r="E7" s="25">
        <v>9</v>
      </c>
      <c r="F7" s="6">
        <f>E7/D7</f>
        <v>0.75</v>
      </c>
      <c r="G7" s="32">
        <v>9</v>
      </c>
      <c r="H7" s="6">
        <f>G7/E7</f>
        <v>1</v>
      </c>
    </row>
    <row r="8" spans="1:10" x14ac:dyDescent="0.35">
      <c r="B8" s="28"/>
      <c r="C8" s="20" t="s">
        <v>13</v>
      </c>
      <c r="D8" s="25">
        <v>85</v>
      </c>
      <c r="E8" s="25">
        <v>10</v>
      </c>
      <c r="F8" s="6">
        <f t="shared" ref="F8:F53" si="0">E8/D8</f>
        <v>0.11764705882352941</v>
      </c>
      <c r="G8" s="32">
        <v>10</v>
      </c>
      <c r="H8" s="6">
        <f t="shared" ref="H8:H53" si="1">G8/E8</f>
        <v>1</v>
      </c>
    </row>
    <row r="9" spans="1:10" x14ac:dyDescent="0.35">
      <c r="B9" s="27" t="s">
        <v>3</v>
      </c>
      <c r="C9" s="20" t="s">
        <v>22</v>
      </c>
      <c r="D9" s="25">
        <v>20</v>
      </c>
      <c r="E9" s="25">
        <v>1</v>
      </c>
      <c r="F9" s="6">
        <f t="shared" si="0"/>
        <v>0.05</v>
      </c>
      <c r="G9" s="32">
        <v>1</v>
      </c>
      <c r="H9" s="6">
        <f t="shared" si="1"/>
        <v>1</v>
      </c>
    </row>
    <row r="10" spans="1:10" ht="29" x14ac:dyDescent="0.35">
      <c r="C10" s="20" t="s">
        <v>17</v>
      </c>
      <c r="D10" s="25">
        <v>12</v>
      </c>
      <c r="E10" s="25">
        <v>4</v>
      </c>
      <c r="F10" s="6">
        <f t="shared" si="0"/>
        <v>0.33333333333333331</v>
      </c>
      <c r="G10" s="32">
        <v>3</v>
      </c>
      <c r="H10" s="6">
        <f t="shared" si="1"/>
        <v>0.75</v>
      </c>
    </row>
    <row r="11" spans="1:10" ht="29" x14ac:dyDescent="0.35">
      <c r="C11" s="20" t="s">
        <v>29</v>
      </c>
      <c r="D11" s="25">
        <v>40</v>
      </c>
      <c r="E11" s="25">
        <v>25</v>
      </c>
      <c r="F11" s="6">
        <f t="shared" si="0"/>
        <v>0.625</v>
      </c>
      <c r="G11" s="32">
        <v>25</v>
      </c>
      <c r="H11" s="6">
        <f t="shared" si="1"/>
        <v>1</v>
      </c>
    </row>
    <row r="12" spans="1:10" ht="29" x14ac:dyDescent="0.35">
      <c r="C12" s="20" t="s">
        <v>24</v>
      </c>
      <c r="D12" s="25">
        <v>11</v>
      </c>
      <c r="E12" s="25">
        <v>5</v>
      </c>
      <c r="F12" s="6">
        <f t="shared" si="0"/>
        <v>0.45454545454545453</v>
      </c>
      <c r="G12" s="32">
        <v>5</v>
      </c>
      <c r="H12" s="6">
        <f t="shared" si="1"/>
        <v>1</v>
      </c>
    </row>
    <row r="13" spans="1:10" ht="29" x14ac:dyDescent="0.35">
      <c r="C13" s="20" t="s">
        <v>33</v>
      </c>
      <c r="D13" s="25">
        <v>46</v>
      </c>
      <c r="E13" s="25">
        <v>11</v>
      </c>
      <c r="F13" s="6">
        <f t="shared" si="0"/>
        <v>0.2391304347826087</v>
      </c>
      <c r="G13" s="32">
        <v>11</v>
      </c>
      <c r="H13" s="6">
        <f t="shared" si="1"/>
        <v>1</v>
      </c>
    </row>
    <row r="14" spans="1:10" ht="29" x14ac:dyDescent="0.35">
      <c r="B14" s="21" t="s">
        <v>82</v>
      </c>
      <c r="C14" s="20" t="s">
        <v>14</v>
      </c>
      <c r="D14" s="25">
        <v>51</v>
      </c>
      <c r="E14" s="25">
        <v>5</v>
      </c>
      <c r="F14" s="6">
        <f t="shared" si="0"/>
        <v>9.8039215686274508E-2</v>
      </c>
      <c r="G14" s="32">
        <v>5</v>
      </c>
      <c r="H14" s="6">
        <f t="shared" si="1"/>
        <v>1</v>
      </c>
    </row>
    <row r="15" spans="1:10" x14ac:dyDescent="0.35">
      <c r="B15" s="28"/>
      <c r="C15" s="20" t="s">
        <v>22</v>
      </c>
      <c r="D15" s="25">
        <v>12</v>
      </c>
      <c r="E15" s="25">
        <v>4</v>
      </c>
      <c r="F15" s="6">
        <f t="shared" si="0"/>
        <v>0.33333333333333331</v>
      </c>
      <c r="G15" s="32">
        <v>4</v>
      </c>
      <c r="H15" s="6">
        <f t="shared" si="1"/>
        <v>1</v>
      </c>
    </row>
    <row r="16" spans="1:10" x14ac:dyDescent="0.35">
      <c r="C16" s="20" t="s">
        <v>8</v>
      </c>
      <c r="D16" s="25">
        <v>125</v>
      </c>
      <c r="E16" s="25">
        <v>24</v>
      </c>
      <c r="F16" s="6">
        <f t="shared" si="0"/>
        <v>0.192</v>
      </c>
      <c r="G16" s="32">
        <v>23</v>
      </c>
      <c r="H16" s="6">
        <f t="shared" si="1"/>
        <v>0.95833333333333337</v>
      </c>
    </row>
    <row r="17" spans="2:8" ht="29" x14ac:dyDescent="0.35">
      <c r="C17" s="20" t="s">
        <v>9</v>
      </c>
      <c r="D17" s="25">
        <v>39</v>
      </c>
      <c r="E17" s="25">
        <v>8</v>
      </c>
      <c r="F17" s="6">
        <f t="shared" si="0"/>
        <v>0.20512820512820512</v>
      </c>
      <c r="G17" s="32">
        <v>8</v>
      </c>
      <c r="H17" s="6">
        <f t="shared" si="1"/>
        <v>1</v>
      </c>
    </row>
    <row r="18" spans="2:8" x14ac:dyDescent="0.35">
      <c r="B18" s="17" t="s">
        <v>140</v>
      </c>
      <c r="C18" s="20" t="s">
        <v>60</v>
      </c>
      <c r="D18" s="25">
        <v>0</v>
      </c>
      <c r="E18" s="25">
        <v>0</v>
      </c>
      <c r="F18" s="6" t="e">
        <f t="shared" si="0"/>
        <v>#DIV/0!</v>
      </c>
      <c r="G18" s="32">
        <v>0</v>
      </c>
      <c r="H18" s="6" t="e">
        <f t="shared" si="1"/>
        <v>#DIV/0!</v>
      </c>
    </row>
    <row r="19" spans="2:8" ht="29" x14ac:dyDescent="0.35">
      <c r="C19" s="20" t="s">
        <v>11</v>
      </c>
      <c r="D19" s="25">
        <v>59</v>
      </c>
      <c r="E19" s="25">
        <v>18</v>
      </c>
      <c r="F19" s="6">
        <f t="shared" si="0"/>
        <v>0.30508474576271188</v>
      </c>
      <c r="G19" s="32">
        <v>18</v>
      </c>
      <c r="H19" s="6">
        <f t="shared" si="1"/>
        <v>1</v>
      </c>
    </row>
    <row r="20" spans="2:8" ht="29" x14ac:dyDescent="0.35">
      <c r="C20" s="20" t="s">
        <v>15</v>
      </c>
      <c r="D20" s="25">
        <v>33</v>
      </c>
      <c r="E20" s="25">
        <v>16</v>
      </c>
      <c r="F20" s="6">
        <f t="shared" si="0"/>
        <v>0.48484848484848486</v>
      </c>
      <c r="G20" s="32">
        <v>16</v>
      </c>
      <c r="H20" s="6">
        <f t="shared" si="1"/>
        <v>1</v>
      </c>
    </row>
    <row r="21" spans="2:8" x14ac:dyDescent="0.35">
      <c r="C21" s="20" t="s">
        <v>141</v>
      </c>
      <c r="D21" s="25">
        <v>19</v>
      </c>
      <c r="E21" s="25">
        <v>1</v>
      </c>
      <c r="F21" s="6">
        <f t="shared" si="0"/>
        <v>5.2631578947368418E-2</v>
      </c>
      <c r="G21" s="32">
        <v>1</v>
      </c>
      <c r="H21" s="6">
        <f t="shared" si="1"/>
        <v>1</v>
      </c>
    </row>
    <row r="22" spans="2:8" ht="58" x14ac:dyDescent="0.35">
      <c r="C22" s="20" t="s">
        <v>36</v>
      </c>
      <c r="D22" s="25">
        <v>47</v>
      </c>
      <c r="E22" s="25">
        <v>7</v>
      </c>
      <c r="F22" s="6">
        <f t="shared" si="0"/>
        <v>0.14893617021276595</v>
      </c>
      <c r="G22" s="32">
        <v>6</v>
      </c>
      <c r="H22" s="6">
        <f t="shared" si="1"/>
        <v>0.8571428571428571</v>
      </c>
    </row>
    <row r="23" spans="2:8" ht="29" x14ac:dyDescent="0.35">
      <c r="B23" s="21" t="s">
        <v>83</v>
      </c>
      <c r="C23" s="20" t="s">
        <v>9</v>
      </c>
      <c r="D23" s="25">
        <v>64</v>
      </c>
      <c r="E23" s="25">
        <v>20</v>
      </c>
      <c r="F23" s="6">
        <f t="shared" si="0"/>
        <v>0.3125</v>
      </c>
      <c r="G23" s="32">
        <v>20</v>
      </c>
      <c r="H23" s="6">
        <f t="shared" si="1"/>
        <v>1</v>
      </c>
    </row>
    <row r="24" spans="2:8" ht="29" x14ac:dyDescent="0.35">
      <c r="C24" s="20" t="s">
        <v>33</v>
      </c>
      <c r="D24" s="25">
        <v>71</v>
      </c>
      <c r="E24" s="25">
        <v>34</v>
      </c>
      <c r="F24" s="6">
        <f t="shared" si="0"/>
        <v>0.47887323943661969</v>
      </c>
      <c r="G24" s="32">
        <v>34</v>
      </c>
      <c r="H24" s="6">
        <f t="shared" si="1"/>
        <v>1</v>
      </c>
    </row>
    <row r="25" spans="2:8" ht="29" x14ac:dyDescent="0.35">
      <c r="C25" s="20" t="s">
        <v>21</v>
      </c>
      <c r="D25" s="25">
        <v>28</v>
      </c>
      <c r="E25" s="25">
        <v>10</v>
      </c>
      <c r="F25" s="6">
        <f t="shared" si="0"/>
        <v>0.35714285714285715</v>
      </c>
      <c r="G25" s="32">
        <v>10</v>
      </c>
      <c r="H25" s="6">
        <f t="shared" si="1"/>
        <v>1</v>
      </c>
    </row>
    <row r="26" spans="2:8" ht="29" x14ac:dyDescent="0.35">
      <c r="B26" s="8" t="s">
        <v>84</v>
      </c>
      <c r="C26" s="20" t="s">
        <v>14</v>
      </c>
      <c r="D26" s="25">
        <v>66</v>
      </c>
      <c r="E26" s="25">
        <v>25</v>
      </c>
      <c r="F26" s="6">
        <f t="shared" si="0"/>
        <v>0.37878787878787878</v>
      </c>
      <c r="G26" s="32">
        <v>25</v>
      </c>
      <c r="H26" s="6">
        <f t="shared" si="1"/>
        <v>1</v>
      </c>
    </row>
    <row r="27" spans="2:8" x14ac:dyDescent="0.35">
      <c r="B27" s="27" t="s">
        <v>3</v>
      </c>
      <c r="C27" s="20" t="s">
        <v>13</v>
      </c>
      <c r="D27" s="25">
        <v>189</v>
      </c>
      <c r="E27" s="25">
        <v>59</v>
      </c>
      <c r="F27" s="6">
        <f t="shared" si="0"/>
        <v>0.31216931216931215</v>
      </c>
      <c r="G27" s="32">
        <v>59</v>
      </c>
      <c r="H27" s="6">
        <f t="shared" si="1"/>
        <v>1</v>
      </c>
    </row>
    <row r="28" spans="2:8" x14ac:dyDescent="0.35">
      <c r="C28" s="29" t="s">
        <v>22</v>
      </c>
      <c r="D28" s="25">
        <v>31</v>
      </c>
      <c r="E28" s="25">
        <v>5</v>
      </c>
      <c r="F28" s="6">
        <f t="shared" si="0"/>
        <v>0.16129032258064516</v>
      </c>
      <c r="G28" s="32">
        <v>5</v>
      </c>
      <c r="H28" s="6">
        <f t="shared" si="1"/>
        <v>1</v>
      </c>
    </row>
    <row r="29" spans="2:8" x14ac:dyDescent="0.35">
      <c r="C29" s="20" t="s">
        <v>8</v>
      </c>
      <c r="D29" s="25">
        <v>200</v>
      </c>
      <c r="E29" s="25">
        <v>87</v>
      </c>
      <c r="F29" s="6">
        <f t="shared" si="0"/>
        <v>0.435</v>
      </c>
      <c r="G29" s="32">
        <v>87</v>
      </c>
      <c r="H29" s="6">
        <f t="shared" si="1"/>
        <v>1</v>
      </c>
    </row>
    <row r="30" spans="2:8" ht="29" x14ac:dyDescent="0.35">
      <c r="C30" s="20" t="s">
        <v>17</v>
      </c>
      <c r="D30" s="25">
        <v>8</v>
      </c>
      <c r="E30" s="25">
        <v>2</v>
      </c>
      <c r="F30" s="6">
        <f t="shared" si="0"/>
        <v>0.25</v>
      </c>
      <c r="G30" s="32">
        <v>2</v>
      </c>
      <c r="H30" s="6">
        <f t="shared" si="1"/>
        <v>1</v>
      </c>
    </row>
    <row r="31" spans="2:8" ht="29" x14ac:dyDescent="0.35">
      <c r="C31" s="20" t="s">
        <v>33</v>
      </c>
      <c r="D31" s="25">
        <v>59</v>
      </c>
      <c r="E31" s="25">
        <v>16</v>
      </c>
      <c r="F31" s="6">
        <f t="shared" si="0"/>
        <v>0.2711864406779661</v>
      </c>
      <c r="G31" s="32">
        <v>16</v>
      </c>
      <c r="H31" s="6">
        <f t="shared" si="1"/>
        <v>1</v>
      </c>
    </row>
    <row r="32" spans="2:8" ht="29" x14ac:dyDescent="0.35">
      <c r="B32" s="21" t="s">
        <v>85</v>
      </c>
      <c r="C32" s="20" t="s">
        <v>13</v>
      </c>
      <c r="D32" s="25">
        <v>59</v>
      </c>
      <c r="E32" s="25">
        <v>13</v>
      </c>
      <c r="F32" s="6">
        <f t="shared" si="0"/>
        <v>0.22033898305084745</v>
      </c>
      <c r="G32" s="32">
        <v>13</v>
      </c>
      <c r="H32" s="6">
        <f t="shared" si="1"/>
        <v>1</v>
      </c>
    </row>
    <row r="33" spans="2:8" x14ac:dyDescent="0.35">
      <c r="C33" s="20" t="s">
        <v>8</v>
      </c>
      <c r="D33" s="25">
        <v>111</v>
      </c>
      <c r="E33" s="25">
        <v>31</v>
      </c>
      <c r="F33" s="6">
        <f t="shared" si="0"/>
        <v>0.27927927927927926</v>
      </c>
      <c r="G33" s="32">
        <v>31</v>
      </c>
      <c r="H33" s="6">
        <f t="shared" si="1"/>
        <v>1</v>
      </c>
    </row>
    <row r="34" spans="2:8" ht="29" x14ac:dyDescent="0.35">
      <c r="C34" s="20" t="s">
        <v>17</v>
      </c>
      <c r="D34" s="25">
        <v>15</v>
      </c>
      <c r="E34" s="25">
        <v>12</v>
      </c>
      <c r="F34" s="6">
        <f t="shared" si="0"/>
        <v>0.8</v>
      </c>
      <c r="G34" s="32">
        <v>12</v>
      </c>
      <c r="H34" s="6">
        <f t="shared" si="1"/>
        <v>1</v>
      </c>
    </row>
    <row r="35" spans="2:8" ht="29" x14ac:dyDescent="0.35">
      <c r="C35" s="20" t="s">
        <v>24</v>
      </c>
      <c r="D35" s="25">
        <v>6</v>
      </c>
      <c r="E35" s="25">
        <v>3</v>
      </c>
      <c r="F35" s="6">
        <f t="shared" si="0"/>
        <v>0.5</v>
      </c>
      <c r="G35" s="32">
        <v>3</v>
      </c>
      <c r="H35" s="6">
        <f t="shared" si="1"/>
        <v>1</v>
      </c>
    </row>
    <row r="36" spans="2:8" ht="43.5" x14ac:dyDescent="0.35">
      <c r="B36" s="21" t="s">
        <v>142</v>
      </c>
      <c r="C36" s="20" t="s">
        <v>86</v>
      </c>
      <c r="D36" s="25">
        <v>24</v>
      </c>
      <c r="E36" s="25">
        <v>4</v>
      </c>
      <c r="F36" s="6">
        <f t="shared" si="0"/>
        <v>0.16666666666666666</v>
      </c>
      <c r="G36" s="32">
        <v>4</v>
      </c>
      <c r="H36" s="6">
        <f t="shared" si="1"/>
        <v>1</v>
      </c>
    </row>
    <row r="37" spans="2:8" ht="29" x14ac:dyDescent="0.35">
      <c r="C37" s="20" t="s">
        <v>14</v>
      </c>
      <c r="D37" s="25">
        <v>38</v>
      </c>
      <c r="E37" s="25">
        <v>8</v>
      </c>
      <c r="F37" s="6">
        <f t="shared" si="0"/>
        <v>0.21052631578947367</v>
      </c>
      <c r="G37" s="32">
        <v>8</v>
      </c>
      <c r="H37" s="6">
        <f t="shared" si="1"/>
        <v>1</v>
      </c>
    </row>
    <row r="38" spans="2:8" x14ac:dyDescent="0.35">
      <c r="C38" s="20" t="s">
        <v>13</v>
      </c>
      <c r="D38" s="25">
        <v>73</v>
      </c>
      <c r="E38" s="25">
        <v>12</v>
      </c>
      <c r="F38" s="6">
        <f t="shared" si="0"/>
        <v>0.16438356164383561</v>
      </c>
      <c r="G38" s="32">
        <v>12</v>
      </c>
      <c r="H38" s="6">
        <f t="shared" si="1"/>
        <v>1</v>
      </c>
    </row>
    <row r="39" spans="2:8" x14ac:dyDescent="0.35">
      <c r="C39" s="20" t="s">
        <v>22</v>
      </c>
      <c r="D39" s="25">
        <v>26</v>
      </c>
      <c r="E39" s="25">
        <v>9</v>
      </c>
      <c r="F39" s="6">
        <f t="shared" si="0"/>
        <v>0.34615384615384615</v>
      </c>
      <c r="G39" s="32">
        <v>9</v>
      </c>
      <c r="H39" s="6">
        <f t="shared" si="1"/>
        <v>1</v>
      </c>
    </row>
    <row r="40" spans="2:8" x14ac:dyDescent="0.35">
      <c r="C40" s="20" t="s">
        <v>8</v>
      </c>
      <c r="D40" s="25">
        <v>205</v>
      </c>
      <c r="E40" s="25">
        <v>81</v>
      </c>
      <c r="F40" s="6">
        <f t="shared" si="0"/>
        <v>0.39512195121951221</v>
      </c>
      <c r="G40" s="32">
        <v>81</v>
      </c>
      <c r="H40" s="6">
        <f t="shared" si="1"/>
        <v>1</v>
      </c>
    </row>
    <row r="41" spans="2:8" ht="29" x14ac:dyDescent="0.35">
      <c r="B41" s="17" t="s">
        <v>143</v>
      </c>
      <c r="C41" s="20" t="s">
        <v>9</v>
      </c>
      <c r="D41" s="25">
        <v>0</v>
      </c>
      <c r="E41" s="25">
        <v>0</v>
      </c>
      <c r="F41" s="6" t="e">
        <f t="shared" si="0"/>
        <v>#DIV/0!</v>
      </c>
      <c r="G41" s="32">
        <v>0</v>
      </c>
      <c r="H41" s="6" t="e">
        <f t="shared" si="1"/>
        <v>#DIV/0!</v>
      </c>
    </row>
    <row r="42" spans="2:8" ht="29" x14ac:dyDescent="0.35">
      <c r="C42" s="20" t="s">
        <v>29</v>
      </c>
      <c r="D42" s="25">
        <v>51</v>
      </c>
      <c r="E42" s="25">
        <v>48</v>
      </c>
      <c r="F42" s="6">
        <f t="shared" si="0"/>
        <v>0.94117647058823528</v>
      </c>
      <c r="G42" s="32">
        <v>48</v>
      </c>
      <c r="H42" s="6">
        <f t="shared" si="1"/>
        <v>1</v>
      </c>
    </row>
    <row r="43" spans="2:8" ht="29" x14ac:dyDescent="0.35">
      <c r="C43" s="20" t="s">
        <v>38</v>
      </c>
      <c r="D43" s="25">
        <v>42</v>
      </c>
      <c r="E43" s="25">
        <v>14</v>
      </c>
      <c r="F43" s="6">
        <f t="shared" si="0"/>
        <v>0.33333333333333331</v>
      </c>
      <c r="G43" s="32">
        <v>14</v>
      </c>
      <c r="H43" s="6">
        <f t="shared" si="1"/>
        <v>1</v>
      </c>
    </row>
    <row r="44" spans="2:8" ht="29" x14ac:dyDescent="0.35">
      <c r="C44" s="20" t="s">
        <v>50</v>
      </c>
      <c r="D44" s="25">
        <v>9</v>
      </c>
      <c r="E44" s="25">
        <v>6</v>
      </c>
      <c r="F44" s="6">
        <f t="shared" si="0"/>
        <v>0.66666666666666663</v>
      </c>
      <c r="G44" s="32">
        <v>6</v>
      </c>
      <c r="H44" s="6">
        <f t="shared" si="1"/>
        <v>1</v>
      </c>
    </row>
    <row r="45" spans="2:8" ht="29" x14ac:dyDescent="0.35">
      <c r="C45" s="20" t="s">
        <v>27</v>
      </c>
      <c r="D45" s="25">
        <v>38</v>
      </c>
      <c r="E45" s="25">
        <v>15</v>
      </c>
      <c r="F45" s="6">
        <f t="shared" si="0"/>
        <v>0.39473684210526316</v>
      </c>
      <c r="G45" s="32">
        <v>15</v>
      </c>
      <c r="H45" s="6">
        <f t="shared" si="1"/>
        <v>1</v>
      </c>
    </row>
    <row r="46" spans="2:8" x14ac:dyDescent="0.35">
      <c r="C46" s="20" t="s">
        <v>32</v>
      </c>
      <c r="D46" s="25">
        <v>36</v>
      </c>
      <c r="E46" s="25">
        <v>35</v>
      </c>
      <c r="F46" s="6">
        <f t="shared" si="0"/>
        <v>0.97222222222222221</v>
      </c>
      <c r="G46" s="32">
        <v>29</v>
      </c>
      <c r="H46" s="6">
        <f t="shared" si="1"/>
        <v>0.82857142857142863</v>
      </c>
    </row>
    <row r="47" spans="2:8" ht="29" x14ac:dyDescent="0.35">
      <c r="B47" s="17" t="s">
        <v>144</v>
      </c>
      <c r="C47" s="20" t="s">
        <v>24</v>
      </c>
      <c r="D47" s="25">
        <v>0</v>
      </c>
      <c r="E47" s="25">
        <v>0</v>
      </c>
      <c r="F47" s="6" t="e">
        <f t="shared" si="0"/>
        <v>#DIV/0!</v>
      </c>
      <c r="G47" s="32">
        <v>0</v>
      </c>
      <c r="H47" s="6" t="e">
        <f t="shared" si="1"/>
        <v>#DIV/0!</v>
      </c>
    </row>
    <row r="48" spans="2:8" x14ac:dyDescent="0.35">
      <c r="C48" s="20" t="s">
        <v>60</v>
      </c>
      <c r="D48" s="25">
        <v>45</v>
      </c>
      <c r="E48" s="25">
        <v>22</v>
      </c>
      <c r="F48" s="6">
        <f t="shared" si="0"/>
        <v>0.48888888888888887</v>
      </c>
      <c r="G48" s="32">
        <v>22</v>
      </c>
      <c r="H48" s="6">
        <f t="shared" si="1"/>
        <v>1</v>
      </c>
    </row>
    <row r="49" spans="2:8" ht="29" x14ac:dyDescent="0.35">
      <c r="C49" s="20" t="s">
        <v>11</v>
      </c>
      <c r="D49" s="25">
        <v>47</v>
      </c>
      <c r="E49" s="25">
        <v>22</v>
      </c>
      <c r="F49" s="6">
        <f t="shared" si="0"/>
        <v>0.46808510638297873</v>
      </c>
      <c r="G49" s="32">
        <v>22</v>
      </c>
      <c r="H49" s="6">
        <f t="shared" si="1"/>
        <v>1</v>
      </c>
    </row>
    <row r="50" spans="2:8" x14ac:dyDescent="0.35">
      <c r="C50" s="20" t="s">
        <v>26</v>
      </c>
      <c r="D50" s="25">
        <v>23</v>
      </c>
      <c r="E50" s="25">
        <v>3</v>
      </c>
      <c r="F50" s="6">
        <f t="shared" si="0"/>
        <v>0.13043478260869565</v>
      </c>
      <c r="G50" s="32">
        <v>3</v>
      </c>
      <c r="H50" s="6">
        <f t="shared" si="1"/>
        <v>1</v>
      </c>
    </row>
    <row r="51" spans="2:8" ht="29" x14ac:dyDescent="0.35">
      <c r="C51" s="20" t="s">
        <v>15</v>
      </c>
      <c r="D51" s="25">
        <v>55</v>
      </c>
      <c r="E51" s="25">
        <v>25</v>
      </c>
      <c r="F51" s="6">
        <f t="shared" si="0"/>
        <v>0.45454545454545453</v>
      </c>
      <c r="G51" s="32">
        <v>25</v>
      </c>
      <c r="H51" s="6">
        <f t="shared" si="1"/>
        <v>1</v>
      </c>
    </row>
    <row r="52" spans="2:8" x14ac:dyDescent="0.35">
      <c r="C52" s="20" t="s">
        <v>5</v>
      </c>
      <c r="D52" s="25">
        <v>39</v>
      </c>
      <c r="E52" s="25">
        <v>10</v>
      </c>
      <c r="F52" s="6">
        <f t="shared" si="0"/>
        <v>0.25641025641025639</v>
      </c>
      <c r="G52" s="32">
        <v>10</v>
      </c>
      <c r="H52" s="6">
        <f t="shared" si="1"/>
        <v>1</v>
      </c>
    </row>
    <row r="53" spans="2:8" ht="29" x14ac:dyDescent="0.35">
      <c r="B53" s="17" t="s">
        <v>143</v>
      </c>
      <c r="C53" s="20" t="s">
        <v>21</v>
      </c>
      <c r="D53" s="25">
        <v>0</v>
      </c>
      <c r="E53" s="25">
        <v>0</v>
      </c>
      <c r="F53" s="6" t="e">
        <f t="shared" si="0"/>
        <v>#DIV/0!</v>
      </c>
      <c r="G53" s="32">
        <v>0</v>
      </c>
      <c r="H53" s="6" t="e">
        <f t="shared" si="1"/>
        <v>#DIV/0!</v>
      </c>
    </row>
    <row r="54" spans="2:8" x14ac:dyDescent="0.35">
      <c r="C54" s="22"/>
      <c r="D54" s="26">
        <f>SUM(D7:D53)</f>
        <v>2269</v>
      </c>
      <c r="E54" s="26">
        <f>SUM(E7:E53)</f>
        <v>779</v>
      </c>
      <c r="G54" s="31">
        <f>SUM(G7:G53)</f>
        <v>770</v>
      </c>
      <c r="H54" s="30"/>
    </row>
    <row r="55" spans="2:8" x14ac:dyDescent="0.35">
      <c r="C55" s="22"/>
      <c r="G55" s="30"/>
      <c r="H55" s="30"/>
    </row>
    <row r="56" spans="2:8" x14ac:dyDescent="0.35">
      <c r="C56" s="22"/>
      <c r="G56" s="30"/>
      <c r="H56" s="30"/>
    </row>
    <row r="57" spans="2:8" x14ac:dyDescent="0.35">
      <c r="C57" s="22"/>
    </row>
    <row r="58" spans="2:8" x14ac:dyDescent="0.35">
      <c r="C58" s="22"/>
    </row>
    <row r="59" spans="2:8" x14ac:dyDescent="0.35">
      <c r="C59" s="22"/>
    </row>
  </sheetData>
  <mergeCells count="1">
    <mergeCell ref="A1:F4"/>
  </mergeCells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98"/>
  <sheetViews>
    <sheetView zoomScale="120" zoomScaleNormal="120" workbookViewId="0">
      <selection sqref="A1:F4"/>
    </sheetView>
  </sheetViews>
  <sheetFormatPr defaultColWidth="9.1796875" defaultRowHeight="14.5" x14ac:dyDescent="0.35"/>
  <cols>
    <col min="1" max="1" width="25.54296875" style="17" customWidth="1"/>
    <col min="2" max="2" width="23" style="17" customWidth="1"/>
    <col min="3" max="3" width="17.54296875" style="17" customWidth="1"/>
    <col min="4" max="5" width="25.54296875" style="17" customWidth="1"/>
    <col min="6" max="6" width="12.54296875" style="17" customWidth="1"/>
    <col min="7" max="7" width="25.54296875" style="17" customWidth="1"/>
    <col min="8" max="8" width="12.54296875" style="17" customWidth="1"/>
    <col min="9" max="16384" width="9.1796875" style="17"/>
  </cols>
  <sheetData>
    <row r="1" spans="1:10" ht="15" customHeight="1" x14ac:dyDescent="0.35">
      <c r="A1" s="64" t="s">
        <v>116</v>
      </c>
      <c r="B1" s="65"/>
      <c r="C1" s="65"/>
      <c r="D1" s="65"/>
      <c r="E1" s="65"/>
      <c r="F1" s="66"/>
      <c r="G1" s="35"/>
      <c r="H1" s="35"/>
      <c r="I1" s="35"/>
      <c r="J1" s="35"/>
    </row>
    <row r="2" spans="1:10" ht="15" customHeight="1" x14ac:dyDescent="0.35">
      <c r="A2" s="67"/>
      <c r="B2" s="68"/>
      <c r="C2" s="68"/>
      <c r="D2" s="68"/>
      <c r="E2" s="68"/>
      <c r="F2" s="69"/>
      <c r="G2" s="35"/>
      <c r="H2" s="35"/>
      <c r="I2" s="35"/>
      <c r="J2" s="35"/>
    </row>
    <row r="3" spans="1:10" ht="15.75" customHeight="1" x14ac:dyDescent="0.35">
      <c r="A3" s="67"/>
      <c r="B3" s="68"/>
      <c r="C3" s="68"/>
      <c r="D3" s="68"/>
      <c r="E3" s="68"/>
      <c r="F3" s="69"/>
      <c r="G3" s="35"/>
      <c r="H3" s="35"/>
      <c r="I3" s="35"/>
      <c r="J3" s="35"/>
    </row>
    <row r="4" spans="1:10" ht="14.25" customHeight="1" thickBot="1" x14ac:dyDescent="0.4">
      <c r="A4" s="70"/>
      <c r="B4" s="71"/>
      <c r="C4" s="71"/>
      <c r="D4" s="71"/>
      <c r="E4" s="71"/>
      <c r="F4" s="72"/>
      <c r="G4" s="35"/>
      <c r="H4" s="35"/>
      <c r="I4" s="35"/>
      <c r="J4" s="35"/>
    </row>
    <row r="5" spans="1:10" x14ac:dyDescent="0.35">
      <c r="A5" s="23" t="s">
        <v>3</v>
      </c>
      <c r="B5" s="24" t="s">
        <v>3</v>
      </c>
    </row>
    <row r="6" spans="1:10" ht="87" x14ac:dyDescent="0.35">
      <c r="A6" s="18" t="s">
        <v>87</v>
      </c>
      <c r="B6" s="21" t="s">
        <v>0</v>
      </c>
      <c r="C6" s="19" t="s">
        <v>1</v>
      </c>
      <c r="D6" s="18" t="s">
        <v>117</v>
      </c>
      <c r="E6" s="18" t="s">
        <v>118</v>
      </c>
      <c r="F6" s="18" t="s">
        <v>2</v>
      </c>
      <c r="G6" s="18" t="s">
        <v>119</v>
      </c>
      <c r="H6" s="36" t="s">
        <v>106</v>
      </c>
    </row>
    <row r="7" spans="1:10" x14ac:dyDescent="0.35">
      <c r="B7" s="21" t="s">
        <v>88</v>
      </c>
      <c r="C7" s="20" t="s">
        <v>22</v>
      </c>
      <c r="D7" s="25">
        <v>46</v>
      </c>
      <c r="E7" s="25">
        <v>16</v>
      </c>
      <c r="F7" s="6">
        <f t="shared" ref="F7:F38" si="0">E7/D7</f>
        <v>0.34782608695652173</v>
      </c>
      <c r="G7" s="32">
        <v>16</v>
      </c>
      <c r="H7" s="6">
        <f t="shared" ref="H7:H38" si="1">G7/E7</f>
        <v>1</v>
      </c>
    </row>
    <row r="8" spans="1:10" ht="46.5" customHeight="1" x14ac:dyDescent="0.35">
      <c r="B8" s="28"/>
      <c r="C8" s="20" t="s">
        <v>7</v>
      </c>
      <c r="D8" s="25">
        <v>0</v>
      </c>
      <c r="E8" s="25">
        <v>0</v>
      </c>
      <c r="F8" s="6" t="e">
        <f t="shared" si="0"/>
        <v>#DIV/0!</v>
      </c>
      <c r="G8" s="32">
        <v>0</v>
      </c>
      <c r="H8" s="6" t="e">
        <f t="shared" si="1"/>
        <v>#DIV/0!</v>
      </c>
    </row>
    <row r="9" spans="1:10" ht="46.5" customHeight="1" x14ac:dyDescent="0.35">
      <c r="B9" s="28"/>
      <c r="C9" s="20" t="s">
        <v>166</v>
      </c>
      <c r="D9" s="25">
        <v>0</v>
      </c>
      <c r="E9" s="25">
        <v>0</v>
      </c>
      <c r="F9" s="6" t="e">
        <f t="shared" si="0"/>
        <v>#DIV/0!</v>
      </c>
      <c r="G9" s="32">
        <v>0</v>
      </c>
      <c r="H9" s="6" t="e">
        <f t="shared" si="1"/>
        <v>#DIV/0!</v>
      </c>
    </row>
    <row r="10" spans="1:10" x14ac:dyDescent="0.35">
      <c r="B10" s="27" t="s">
        <v>3</v>
      </c>
      <c r="C10" s="20" t="s">
        <v>8</v>
      </c>
      <c r="D10" s="25">
        <v>181</v>
      </c>
      <c r="E10" s="25">
        <v>106</v>
      </c>
      <c r="F10" s="6">
        <f t="shared" si="0"/>
        <v>0.58563535911602205</v>
      </c>
      <c r="G10" s="32">
        <v>106</v>
      </c>
      <c r="H10" s="6">
        <f t="shared" si="1"/>
        <v>1</v>
      </c>
    </row>
    <row r="11" spans="1:10" ht="29" x14ac:dyDescent="0.35">
      <c r="C11" s="20" t="s">
        <v>17</v>
      </c>
      <c r="D11" s="25">
        <v>12</v>
      </c>
      <c r="E11" s="25">
        <v>3</v>
      </c>
      <c r="F11" s="6">
        <f t="shared" si="0"/>
        <v>0.25</v>
      </c>
      <c r="G11" s="32">
        <v>3</v>
      </c>
      <c r="H11" s="6">
        <f t="shared" si="1"/>
        <v>1</v>
      </c>
    </row>
    <row r="12" spans="1:10" ht="29" x14ac:dyDescent="0.35">
      <c r="C12" s="20" t="s">
        <v>9</v>
      </c>
      <c r="D12" s="25">
        <v>100</v>
      </c>
      <c r="E12" s="25">
        <v>38</v>
      </c>
      <c r="F12" s="6">
        <f t="shared" si="0"/>
        <v>0.38</v>
      </c>
      <c r="G12" s="32">
        <v>38</v>
      </c>
      <c r="H12" s="6">
        <f t="shared" si="1"/>
        <v>1</v>
      </c>
    </row>
    <row r="13" spans="1:10" ht="29" x14ac:dyDescent="0.35">
      <c r="C13" s="20" t="s">
        <v>29</v>
      </c>
      <c r="D13" s="25">
        <v>16</v>
      </c>
      <c r="E13" s="25">
        <v>1</v>
      </c>
      <c r="F13" s="6">
        <f t="shared" si="0"/>
        <v>6.25E-2</v>
      </c>
      <c r="G13" s="32">
        <v>1</v>
      </c>
      <c r="H13" s="6">
        <f t="shared" si="1"/>
        <v>1</v>
      </c>
    </row>
    <row r="14" spans="1:10" x14ac:dyDescent="0.35">
      <c r="C14" s="20" t="s">
        <v>164</v>
      </c>
      <c r="D14" s="25">
        <v>50</v>
      </c>
      <c r="E14" s="25">
        <v>40</v>
      </c>
      <c r="F14" s="6">
        <f t="shared" si="0"/>
        <v>0.8</v>
      </c>
      <c r="G14" s="32">
        <v>40</v>
      </c>
      <c r="H14" s="6">
        <f t="shared" si="1"/>
        <v>1</v>
      </c>
    </row>
    <row r="15" spans="1:10" ht="29" x14ac:dyDescent="0.35">
      <c r="C15" s="20" t="s">
        <v>44</v>
      </c>
      <c r="D15" s="25">
        <v>0</v>
      </c>
      <c r="E15" s="25">
        <v>0</v>
      </c>
      <c r="F15" s="6" t="e">
        <f t="shared" si="0"/>
        <v>#DIV/0!</v>
      </c>
      <c r="G15" s="32">
        <v>0</v>
      </c>
      <c r="H15" s="6" t="e">
        <f t="shared" si="1"/>
        <v>#DIV/0!</v>
      </c>
    </row>
    <row r="16" spans="1:10" ht="29" x14ac:dyDescent="0.35">
      <c r="C16" s="20" t="s">
        <v>50</v>
      </c>
      <c r="D16" s="25">
        <v>0</v>
      </c>
      <c r="E16" s="25">
        <v>0</v>
      </c>
      <c r="F16" s="6" t="e">
        <f t="shared" si="0"/>
        <v>#DIV/0!</v>
      </c>
      <c r="G16" s="32">
        <v>0</v>
      </c>
      <c r="H16" s="6" t="e">
        <f t="shared" si="1"/>
        <v>#DIV/0!</v>
      </c>
    </row>
    <row r="17" spans="2:8" ht="29" x14ac:dyDescent="0.35">
      <c r="C17" s="20" t="s">
        <v>27</v>
      </c>
      <c r="D17" s="25">
        <v>62</v>
      </c>
      <c r="E17" s="25">
        <v>11</v>
      </c>
      <c r="F17" s="6">
        <f t="shared" si="0"/>
        <v>0.17741935483870969</v>
      </c>
      <c r="G17" s="32">
        <v>10</v>
      </c>
      <c r="H17" s="6">
        <f t="shared" si="1"/>
        <v>0.90909090909090906</v>
      </c>
    </row>
    <row r="18" spans="2:8" x14ac:dyDescent="0.35">
      <c r="C18" s="20" t="s">
        <v>163</v>
      </c>
      <c r="D18" s="25">
        <v>0</v>
      </c>
      <c r="E18" s="25">
        <v>0</v>
      </c>
      <c r="F18" s="6" t="e">
        <f t="shared" si="0"/>
        <v>#DIV/0!</v>
      </c>
      <c r="G18" s="32">
        <v>0</v>
      </c>
      <c r="H18" s="6" t="e">
        <f t="shared" si="1"/>
        <v>#DIV/0!</v>
      </c>
    </row>
    <row r="19" spans="2:8" ht="29" x14ac:dyDescent="0.35">
      <c r="C19" s="20" t="s">
        <v>24</v>
      </c>
      <c r="D19" s="25">
        <v>30</v>
      </c>
      <c r="E19" s="25">
        <v>8</v>
      </c>
      <c r="F19" s="6">
        <f t="shared" si="0"/>
        <v>0.26666666666666666</v>
      </c>
      <c r="G19" s="32">
        <v>8</v>
      </c>
      <c r="H19" s="6">
        <f t="shared" si="1"/>
        <v>1</v>
      </c>
    </row>
    <row r="20" spans="2:8" x14ac:dyDescent="0.35">
      <c r="C20" s="20" t="s">
        <v>10</v>
      </c>
      <c r="D20" s="25">
        <v>0</v>
      </c>
      <c r="E20" s="25">
        <v>0</v>
      </c>
      <c r="F20" s="6" t="e">
        <f t="shared" si="0"/>
        <v>#DIV/0!</v>
      </c>
      <c r="G20" s="32">
        <v>0</v>
      </c>
      <c r="H20" s="6" t="e">
        <f t="shared" si="1"/>
        <v>#DIV/0!</v>
      </c>
    </row>
    <row r="21" spans="2:8" ht="29" x14ac:dyDescent="0.35">
      <c r="C21" s="20" t="s">
        <v>4</v>
      </c>
      <c r="D21" s="25">
        <v>61</v>
      </c>
      <c r="E21" s="25">
        <v>18</v>
      </c>
      <c r="F21" s="6">
        <f t="shared" si="0"/>
        <v>0.29508196721311475</v>
      </c>
      <c r="G21" s="32">
        <v>18</v>
      </c>
      <c r="H21" s="6">
        <f t="shared" si="1"/>
        <v>1</v>
      </c>
    </row>
    <row r="22" spans="2:8" ht="29" x14ac:dyDescent="0.35">
      <c r="C22" s="20" t="s">
        <v>69</v>
      </c>
      <c r="D22" s="25">
        <v>0</v>
      </c>
      <c r="E22" s="25">
        <v>0</v>
      </c>
      <c r="F22" s="6" t="e">
        <f t="shared" si="0"/>
        <v>#DIV/0!</v>
      </c>
      <c r="G22" s="32">
        <v>0</v>
      </c>
      <c r="H22" s="6" t="e">
        <f t="shared" si="1"/>
        <v>#DIV/0!</v>
      </c>
    </row>
    <row r="23" spans="2:8" ht="29" x14ac:dyDescent="0.35">
      <c r="C23" s="20" t="s">
        <v>11</v>
      </c>
      <c r="D23" s="25">
        <v>77</v>
      </c>
      <c r="E23" s="25">
        <v>37</v>
      </c>
      <c r="F23" s="6">
        <f t="shared" si="0"/>
        <v>0.48051948051948051</v>
      </c>
      <c r="G23" s="32">
        <v>37</v>
      </c>
      <c r="H23" s="6">
        <f t="shared" si="1"/>
        <v>1</v>
      </c>
    </row>
    <row r="24" spans="2:8" ht="29" x14ac:dyDescent="0.35">
      <c r="C24" s="20" t="s">
        <v>18</v>
      </c>
      <c r="D24" s="25">
        <v>0</v>
      </c>
      <c r="E24" s="25">
        <v>0</v>
      </c>
      <c r="F24" s="6" t="e">
        <f t="shared" si="0"/>
        <v>#DIV/0!</v>
      </c>
      <c r="G24" s="32">
        <v>0</v>
      </c>
      <c r="H24" s="6" t="e">
        <f t="shared" si="1"/>
        <v>#DIV/0!</v>
      </c>
    </row>
    <row r="25" spans="2:8" ht="29" x14ac:dyDescent="0.35">
      <c r="C25" s="20" t="s">
        <v>19</v>
      </c>
      <c r="D25" s="25">
        <v>0</v>
      </c>
      <c r="E25" s="25">
        <v>0</v>
      </c>
      <c r="F25" s="6" t="e">
        <f t="shared" si="0"/>
        <v>#DIV/0!</v>
      </c>
      <c r="G25" s="32">
        <v>0</v>
      </c>
      <c r="H25" s="6" t="e">
        <f t="shared" si="1"/>
        <v>#DIV/0!</v>
      </c>
    </row>
    <row r="26" spans="2:8" x14ac:dyDescent="0.35">
      <c r="C26" s="20" t="s">
        <v>26</v>
      </c>
      <c r="D26" s="25">
        <v>0</v>
      </c>
      <c r="E26" s="25">
        <v>0</v>
      </c>
      <c r="F26" s="6" t="e">
        <f t="shared" si="0"/>
        <v>#DIV/0!</v>
      </c>
      <c r="G26" s="32">
        <v>0</v>
      </c>
      <c r="H26" s="6" t="e">
        <f t="shared" si="1"/>
        <v>#DIV/0!</v>
      </c>
    </row>
    <row r="27" spans="2:8" ht="29" x14ac:dyDescent="0.35">
      <c r="C27" s="20" t="s">
        <v>15</v>
      </c>
      <c r="D27" s="25">
        <v>0</v>
      </c>
      <c r="E27" s="25">
        <v>0</v>
      </c>
      <c r="F27" s="6" t="e">
        <f t="shared" si="0"/>
        <v>#DIV/0!</v>
      </c>
      <c r="G27" s="32">
        <v>0</v>
      </c>
      <c r="H27" s="6" t="e">
        <f t="shared" si="1"/>
        <v>#DIV/0!</v>
      </c>
    </row>
    <row r="28" spans="2:8" ht="43.5" x14ac:dyDescent="0.35">
      <c r="B28" s="27" t="s">
        <v>3</v>
      </c>
      <c r="C28" s="20" t="s">
        <v>12</v>
      </c>
      <c r="D28" s="25">
        <v>61</v>
      </c>
      <c r="E28" s="25">
        <v>17</v>
      </c>
      <c r="F28" s="6">
        <f t="shared" si="0"/>
        <v>0.27868852459016391</v>
      </c>
      <c r="G28" s="32">
        <v>17</v>
      </c>
      <c r="H28" s="6">
        <f t="shared" si="1"/>
        <v>1</v>
      </c>
    </row>
    <row r="29" spans="2:8" ht="29" x14ac:dyDescent="0.35">
      <c r="C29" s="29" t="s">
        <v>6</v>
      </c>
      <c r="D29" s="25">
        <v>54</v>
      </c>
      <c r="E29" s="25">
        <v>0</v>
      </c>
      <c r="F29" s="6">
        <f t="shared" si="0"/>
        <v>0</v>
      </c>
      <c r="G29" s="32">
        <v>0</v>
      </c>
      <c r="H29" s="6" t="e">
        <f t="shared" si="1"/>
        <v>#DIV/0!</v>
      </c>
    </row>
    <row r="30" spans="2:8" x14ac:dyDescent="0.35">
      <c r="C30" s="20" t="s">
        <v>30</v>
      </c>
      <c r="D30" s="25">
        <v>0</v>
      </c>
      <c r="E30" s="25">
        <v>0</v>
      </c>
      <c r="F30" s="6" t="e">
        <f t="shared" si="0"/>
        <v>#DIV/0!</v>
      </c>
      <c r="G30" s="32">
        <v>0</v>
      </c>
      <c r="H30" s="6" t="e">
        <f t="shared" si="1"/>
        <v>#DIV/0!</v>
      </c>
    </row>
    <row r="31" spans="2:8" ht="29" x14ac:dyDescent="0.35">
      <c r="C31" s="20" t="s">
        <v>20</v>
      </c>
      <c r="D31" s="25">
        <v>0</v>
      </c>
      <c r="E31" s="25">
        <v>0</v>
      </c>
      <c r="F31" s="6" t="e">
        <f t="shared" si="0"/>
        <v>#DIV/0!</v>
      </c>
      <c r="G31" s="32">
        <v>0</v>
      </c>
      <c r="H31" s="6" t="e">
        <f t="shared" si="1"/>
        <v>#DIV/0!</v>
      </c>
    </row>
    <row r="32" spans="2:8" x14ac:dyDescent="0.35">
      <c r="C32" s="20" t="s">
        <v>5</v>
      </c>
      <c r="D32" s="25">
        <v>0</v>
      </c>
      <c r="E32" s="25">
        <v>0</v>
      </c>
      <c r="F32" s="6" t="e">
        <f t="shared" si="0"/>
        <v>#DIV/0!</v>
      </c>
      <c r="G32" s="32">
        <v>0</v>
      </c>
      <c r="H32" s="6" t="e">
        <f t="shared" si="1"/>
        <v>#DIV/0!</v>
      </c>
    </row>
    <row r="33" spans="2:8" ht="29" x14ac:dyDescent="0.35">
      <c r="C33" s="20" t="s">
        <v>63</v>
      </c>
      <c r="D33" s="25">
        <v>0</v>
      </c>
      <c r="E33" s="25">
        <v>0</v>
      </c>
      <c r="F33" s="6" t="e">
        <f t="shared" si="0"/>
        <v>#DIV/0!</v>
      </c>
      <c r="G33" s="32">
        <v>0</v>
      </c>
      <c r="H33" s="6" t="e">
        <f t="shared" si="1"/>
        <v>#DIV/0!</v>
      </c>
    </row>
    <row r="34" spans="2:8" ht="29" x14ac:dyDescent="0.35">
      <c r="C34" s="20" t="s">
        <v>33</v>
      </c>
      <c r="D34" s="25">
        <v>84</v>
      </c>
      <c r="E34" s="25">
        <v>7</v>
      </c>
      <c r="F34" s="6">
        <f t="shared" si="0"/>
        <v>8.3333333333333329E-2</v>
      </c>
      <c r="G34" s="32">
        <v>7</v>
      </c>
      <c r="H34" s="6">
        <f t="shared" si="1"/>
        <v>1</v>
      </c>
    </row>
    <row r="35" spans="2:8" x14ac:dyDescent="0.35">
      <c r="B35" s="8" t="s">
        <v>89</v>
      </c>
      <c r="C35" s="20" t="s">
        <v>22</v>
      </c>
      <c r="D35" s="25">
        <v>85</v>
      </c>
      <c r="E35" s="25">
        <v>37</v>
      </c>
      <c r="F35" s="6">
        <f t="shared" si="0"/>
        <v>0.43529411764705883</v>
      </c>
      <c r="G35" s="32">
        <v>32</v>
      </c>
      <c r="H35" s="6">
        <f t="shared" si="1"/>
        <v>0.86486486486486491</v>
      </c>
    </row>
    <row r="36" spans="2:8" ht="44.25" customHeight="1" x14ac:dyDescent="0.35">
      <c r="C36" s="20" t="s">
        <v>7</v>
      </c>
      <c r="D36" s="25">
        <v>0</v>
      </c>
      <c r="E36" s="25">
        <v>0</v>
      </c>
      <c r="F36" s="6" t="e">
        <f t="shared" si="0"/>
        <v>#DIV/0!</v>
      </c>
      <c r="G36" s="32">
        <v>0</v>
      </c>
      <c r="H36" s="6" t="e">
        <f t="shared" si="1"/>
        <v>#DIV/0!</v>
      </c>
    </row>
    <row r="37" spans="2:8" ht="46.5" customHeight="1" x14ac:dyDescent="0.35">
      <c r="B37" s="28"/>
      <c r="C37" s="20" t="s">
        <v>166</v>
      </c>
      <c r="D37" s="25">
        <v>0</v>
      </c>
      <c r="E37" s="25">
        <v>0</v>
      </c>
      <c r="F37" s="6" t="e">
        <f t="shared" si="0"/>
        <v>#DIV/0!</v>
      </c>
      <c r="G37" s="32">
        <v>0</v>
      </c>
      <c r="H37" s="6" t="e">
        <f t="shared" si="1"/>
        <v>#DIV/0!</v>
      </c>
    </row>
    <row r="38" spans="2:8" x14ac:dyDescent="0.35">
      <c r="C38" s="20" t="s">
        <v>8</v>
      </c>
      <c r="D38" s="25">
        <v>193</v>
      </c>
      <c r="E38" s="25">
        <v>50</v>
      </c>
      <c r="F38" s="6">
        <f t="shared" si="0"/>
        <v>0.25906735751295334</v>
      </c>
      <c r="G38" s="32">
        <v>49</v>
      </c>
      <c r="H38" s="6">
        <f t="shared" si="1"/>
        <v>0.98</v>
      </c>
    </row>
    <row r="39" spans="2:8" ht="29" x14ac:dyDescent="0.35">
      <c r="C39" s="20" t="s">
        <v>9</v>
      </c>
      <c r="D39" s="25">
        <v>104</v>
      </c>
      <c r="E39" s="25">
        <v>11</v>
      </c>
      <c r="F39" s="6">
        <f t="shared" ref="F39:F70" si="2">E39/D39</f>
        <v>0.10576923076923077</v>
      </c>
      <c r="G39" s="32">
        <v>11</v>
      </c>
      <c r="H39" s="6">
        <f t="shared" ref="H39:H70" si="3">G39/E39</f>
        <v>1</v>
      </c>
    </row>
    <row r="40" spans="2:8" ht="29" x14ac:dyDescent="0.35">
      <c r="C40" s="20" t="s">
        <v>17</v>
      </c>
      <c r="D40" s="25">
        <v>22</v>
      </c>
      <c r="E40" s="25">
        <v>5</v>
      </c>
      <c r="F40" s="6">
        <f t="shared" si="2"/>
        <v>0.22727272727272727</v>
      </c>
      <c r="G40" s="32">
        <v>5</v>
      </c>
      <c r="H40" s="6">
        <f t="shared" si="3"/>
        <v>1</v>
      </c>
    </row>
    <row r="41" spans="2:8" ht="29" x14ac:dyDescent="0.35">
      <c r="C41" s="20" t="s">
        <v>29</v>
      </c>
      <c r="D41" s="25">
        <v>50</v>
      </c>
      <c r="E41" s="25">
        <v>22</v>
      </c>
      <c r="F41" s="6">
        <f t="shared" si="2"/>
        <v>0.44</v>
      </c>
      <c r="G41" s="32">
        <v>22</v>
      </c>
      <c r="H41" s="6">
        <f t="shared" si="3"/>
        <v>1</v>
      </c>
    </row>
    <row r="42" spans="2:8" x14ac:dyDescent="0.35">
      <c r="C42" s="20" t="s">
        <v>164</v>
      </c>
      <c r="D42" s="25">
        <v>3</v>
      </c>
      <c r="E42" s="25">
        <v>0</v>
      </c>
      <c r="F42" s="6">
        <f t="shared" si="2"/>
        <v>0</v>
      </c>
      <c r="G42" s="32">
        <v>0</v>
      </c>
      <c r="H42" s="6" t="e">
        <f t="shared" si="3"/>
        <v>#DIV/0!</v>
      </c>
    </row>
    <row r="43" spans="2:8" ht="29" x14ac:dyDescent="0.35">
      <c r="C43" s="20" t="s">
        <v>50</v>
      </c>
      <c r="D43" s="25">
        <v>0</v>
      </c>
      <c r="E43" s="25">
        <v>0</v>
      </c>
      <c r="F43" s="6" t="e">
        <f t="shared" si="2"/>
        <v>#DIV/0!</v>
      </c>
      <c r="G43" s="32">
        <v>0</v>
      </c>
      <c r="H43" s="6" t="e">
        <f t="shared" si="3"/>
        <v>#DIV/0!</v>
      </c>
    </row>
    <row r="44" spans="2:8" ht="29" x14ac:dyDescent="0.35">
      <c r="C44" s="20" t="s">
        <v>27</v>
      </c>
      <c r="D44" s="25">
        <v>125</v>
      </c>
      <c r="E44" s="25">
        <v>42</v>
      </c>
      <c r="F44" s="6">
        <f t="shared" si="2"/>
        <v>0.33600000000000002</v>
      </c>
      <c r="G44" s="32">
        <v>41</v>
      </c>
      <c r="H44" s="6">
        <f t="shared" si="3"/>
        <v>0.97619047619047616</v>
      </c>
    </row>
    <row r="45" spans="2:8" x14ac:dyDescent="0.35">
      <c r="C45" s="20" t="s">
        <v>163</v>
      </c>
      <c r="D45" s="25">
        <v>0</v>
      </c>
      <c r="E45" s="25">
        <v>0</v>
      </c>
      <c r="F45" s="6" t="e">
        <f t="shared" si="2"/>
        <v>#DIV/0!</v>
      </c>
      <c r="G45" s="32">
        <v>0</v>
      </c>
      <c r="H45" s="6" t="e">
        <f t="shared" si="3"/>
        <v>#DIV/0!</v>
      </c>
    </row>
    <row r="46" spans="2:8" ht="29" x14ac:dyDescent="0.35">
      <c r="C46" s="20" t="s">
        <v>24</v>
      </c>
      <c r="D46" s="25">
        <v>106</v>
      </c>
      <c r="E46" s="25">
        <v>30</v>
      </c>
      <c r="F46" s="6">
        <f t="shared" si="2"/>
        <v>0.28301886792452829</v>
      </c>
      <c r="G46" s="32">
        <v>30</v>
      </c>
      <c r="H46" s="6">
        <f t="shared" si="3"/>
        <v>1</v>
      </c>
    </row>
    <row r="47" spans="2:8" x14ac:dyDescent="0.35">
      <c r="C47" s="20" t="s">
        <v>10</v>
      </c>
      <c r="D47" s="25">
        <v>0</v>
      </c>
      <c r="E47" s="25">
        <v>0</v>
      </c>
      <c r="F47" s="6" t="e">
        <f t="shared" si="2"/>
        <v>#DIV/0!</v>
      </c>
      <c r="G47" s="32">
        <v>0</v>
      </c>
      <c r="H47" s="6" t="e">
        <f t="shared" si="3"/>
        <v>#DIV/0!</v>
      </c>
    </row>
    <row r="48" spans="2:8" ht="29" x14ac:dyDescent="0.35">
      <c r="C48" s="20" t="s">
        <v>4</v>
      </c>
      <c r="D48" s="25">
        <v>76</v>
      </c>
      <c r="E48" s="25">
        <v>13</v>
      </c>
      <c r="F48" s="6">
        <f t="shared" si="2"/>
        <v>0.17105263157894737</v>
      </c>
      <c r="G48" s="32">
        <v>13</v>
      </c>
      <c r="H48" s="6">
        <f t="shared" si="3"/>
        <v>1</v>
      </c>
    </row>
    <row r="49" spans="2:8" ht="29" x14ac:dyDescent="0.35">
      <c r="C49" s="20" t="s">
        <v>11</v>
      </c>
      <c r="D49" s="25">
        <v>58</v>
      </c>
      <c r="E49" s="25">
        <v>12</v>
      </c>
      <c r="F49" s="6">
        <f t="shared" si="2"/>
        <v>0.20689655172413793</v>
      </c>
      <c r="G49" s="32">
        <v>12</v>
      </c>
      <c r="H49" s="6">
        <f t="shared" si="3"/>
        <v>1</v>
      </c>
    </row>
    <row r="50" spans="2:8" x14ac:dyDescent="0.35">
      <c r="C50" s="20" t="s">
        <v>26</v>
      </c>
      <c r="D50" s="25">
        <v>0</v>
      </c>
      <c r="E50" s="25">
        <v>0</v>
      </c>
      <c r="F50" s="6" t="e">
        <f t="shared" si="2"/>
        <v>#DIV/0!</v>
      </c>
      <c r="G50" s="32">
        <v>0</v>
      </c>
      <c r="H50" s="6" t="e">
        <f t="shared" si="3"/>
        <v>#DIV/0!</v>
      </c>
    </row>
    <row r="51" spans="2:8" ht="29" x14ac:dyDescent="0.35">
      <c r="C51" s="20" t="s">
        <v>15</v>
      </c>
      <c r="D51" s="25">
        <v>0</v>
      </c>
      <c r="E51" s="25">
        <v>0</v>
      </c>
      <c r="F51" s="6" t="e">
        <f t="shared" si="2"/>
        <v>#DIV/0!</v>
      </c>
      <c r="G51" s="32">
        <v>0</v>
      </c>
      <c r="H51" s="6" t="e">
        <f t="shared" si="3"/>
        <v>#DIV/0!</v>
      </c>
    </row>
    <row r="52" spans="2:8" ht="29" x14ac:dyDescent="0.35">
      <c r="C52" s="20" t="s">
        <v>25</v>
      </c>
      <c r="D52" s="25">
        <v>0</v>
      </c>
      <c r="E52" s="25">
        <v>0</v>
      </c>
      <c r="F52" s="6" t="e">
        <f t="shared" si="2"/>
        <v>#DIV/0!</v>
      </c>
      <c r="G52" s="32">
        <v>0</v>
      </c>
      <c r="H52" s="6" t="e">
        <f t="shared" si="3"/>
        <v>#DIV/0!</v>
      </c>
    </row>
    <row r="53" spans="2:8" ht="43.5" x14ac:dyDescent="0.35">
      <c r="C53" s="20" t="s">
        <v>12</v>
      </c>
      <c r="D53" s="25">
        <v>107</v>
      </c>
      <c r="E53" s="25">
        <v>33</v>
      </c>
      <c r="F53" s="6">
        <f t="shared" si="2"/>
        <v>0.30841121495327101</v>
      </c>
      <c r="G53" s="32">
        <v>32</v>
      </c>
      <c r="H53" s="6">
        <f t="shared" si="3"/>
        <v>0.96969696969696972</v>
      </c>
    </row>
    <row r="54" spans="2:8" ht="29" x14ac:dyDescent="0.35">
      <c r="C54" s="20" t="s">
        <v>6</v>
      </c>
      <c r="D54" s="25">
        <v>98</v>
      </c>
      <c r="E54" s="25">
        <v>26</v>
      </c>
      <c r="F54" s="6">
        <f t="shared" si="2"/>
        <v>0.26530612244897961</v>
      </c>
      <c r="G54" s="32">
        <v>26</v>
      </c>
      <c r="H54" s="6">
        <f t="shared" si="3"/>
        <v>1</v>
      </c>
    </row>
    <row r="55" spans="2:8" x14ac:dyDescent="0.35">
      <c r="C55" s="20" t="s">
        <v>30</v>
      </c>
      <c r="D55" s="25">
        <v>0</v>
      </c>
      <c r="E55" s="25">
        <v>0</v>
      </c>
      <c r="F55" s="6" t="e">
        <f t="shared" si="2"/>
        <v>#DIV/0!</v>
      </c>
      <c r="G55" s="32">
        <v>0</v>
      </c>
      <c r="H55" s="6" t="e">
        <f t="shared" si="3"/>
        <v>#DIV/0!</v>
      </c>
    </row>
    <row r="56" spans="2:8" ht="29" x14ac:dyDescent="0.35">
      <c r="C56" s="20" t="s">
        <v>20</v>
      </c>
      <c r="D56" s="25">
        <v>0</v>
      </c>
      <c r="E56" s="25">
        <v>0</v>
      </c>
      <c r="F56" s="6" t="e">
        <f t="shared" si="2"/>
        <v>#DIV/0!</v>
      </c>
      <c r="G56" s="32">
        <v>0</v>
      </c>
      <c r="H56" s="6" t="e">
        <f t="shared" si="3"/>
        <v>#DIV/0!</v>
      </c>
    </row>
    <row r="57" spans="2:8" ht="58" x14ac:dyDescent="0.35">
      <c r="C57" s="20" t="s">
        <v>36</v>
      </c>
      <c r="D57" s="25">
        <v>109</v>
      </c>
      <c r="E57" s="25">
        <v>5</v>
      </c>
      <c r="F57" s="6">
        <f t="shared" si="2"/>
        <v>4.5871559633027525E-2</v>
      </c>
      <c r="G57" s="32">
        <v>0</v>
      </c>
      <c r="H57" s="6">
        <f t="shared" si="3"/>
        <v>0</v>
      </c>
    </row>
    <row r="58" spans="2:8" ht="29" x14ac:dyDescent="0.35">
      <c r="C58" s="20" t="s">
        <v>63</v>
      </c>
      <c r="D58" s="25">
        <v>12</v>
      </c>
      <c r="E58" s="25">
        <v>1</v>
      </c>
      <c r="F58" s="6">
        <f t="shared" si="2"/>
        <v>8.3333333333333329E-2</v>
      </c>
      <c r="G58" s="32">
        <v>0</v>
      </c>
      <c r="H58" s="6">
        <f t="shared" si="3"/>
        <v>0</v>
      </c>
    </row>
    <row r="59" spans="2:8" x14ac:dyDescent="0.35">
      <c r="C59" s="20" t="s">
        <v>39</v>
      </c>
      <c r="D59" s="25">
        <v>1</v>
      </c>
      <c r="E59" s="25">
        <v>0</v>
      </c>
      <c r="F59" s="6">
        <f t="shared" si="2"/>
        <v>0</v>
      </c>
      <c r="G59" s="32">
        <v>0</v>
      </c>
      <c r="H59" s="6" t="e">
        <f t="shared" si="3"/>
        <v>#DIV/0!</v>
      </c>
    </row>
    <row r="60" spans="2:8" ht="29" x14ac:dyDescent="0.35">
      <c r="C60" s="20" t="s">
        <v>33</v>
      </c>
      <c r="D60" s="25">
        <v>52</v>
      </c>
      <c r="E60" s="25">
        <v>3</v>
      </c>
      <c r="F60" s="6">
        <f t="shared" si="2"/>
        <v>5.7692307692307696E-2</v>
      </c>
      <c r="G60" s="32">
        <v>3</v>
      </c>
      <c r="H60" s="6">
        <f t="shared" si="3"/>
        <v>1</v>
      </c>
    </row>
    <row r="61" spans="2:8" ht="29" x14ac:dyDescent="0.35">
      <c r="C61" s="20" t="s">
        <v>21</v>
      </c>
      <c r="D61" s="25">
        <v>1</v>
      </c>
      <c r="E61" s="25">
        <v>0</v>
      </c>
      <c r="F61" s="6">
        <f t="shared" si="2"/>
        <v>0</v>
      </c>
      <c r="G61" s="32">
        <v>0</v>
      </c>
      <c r="H61" s="6" t="e">
        <f t="shared" si="3"/>
        <v>#DIV/0!</v>
      </c>
    </row>
    <row r="62" spans="2:8" x14ac:dyDescent="0.35">
      <c r="B62" s="8" t="s">
        <v>90</v>
      </c>
      <c r="C62" s="20" t="s">
        <v>22</v>
      </c>
      <c r="D62" s="25">
        <v>97</v>
      </c>
      <c r="E62" s="25">
        <v>65</v>
      </c>
      <c r="F62" s="6">
        <f t="shared" si="2"/>
        <v>0.67010309278350511</v>
      </c>
      <c r="G62" s="32">
        <v>65</v>
      </c>
      <c r="H62" s="6">
        <f t="shared" si="3"/>
        <v>1</v>
      </c>
    </row>
    <row r="63" spans="2:8" ht="45" customHeight="1" x14ac:dyDescent="0.35">
      <c r="C63" s="20" t="s">
        <v>7</v>
      </c>
      <c r="D63" s="25">
        <v>0</v>
      </c>
      <c r="E63" s="25">
        <v>0</v>
      </c>
      <c r="F63" s="6" t="e">
        <f t="shared" si="2"/>
        <v>#DIV/0!</v>
      </c>
      <c r="G63" s="32">
        <v>0</v>
      </c>
      <c r="H63" s="6" t="e">
        <f t="shared" si="3"/>
        <v>#DIV/0!</v>
      </c>
    </row>
    <row r="64" spans="2:8" x14ac:dyDescent="0.35">
      <c r="C64" s="20" t="s">
        <v>8</v>
      </c>
      <c r="D64" s="25">
        <v>205</v>
      </c>
      <c r="E64" s="25">
        <v>76</v>
      </c>
      <c r="F64" s="6">
        <f t="shared" si="2"/>
        <v>0.37073170731707317</v>
      </c>
      <c r="G64" s="32">
        <v>76</v>
      </c>
      <c r="H64" s="6">
        <f t="shared" si="3"/>
        <v>1</v>
      </c>
    </row>
    <row r="65" spans="3:8" ht="29" x14ac:dyDescent="0.35">
      <c r="C65" s="20" t="s">
        <v>17</v>
      </c>
      <c r="D65" s="25">
        <v>0</v>
      </c>
      <c r="E65" s="25">
        <v>0</v>
      </c>
      <c r="F65" s="6" t="e">
        <f t="shared" si="2"/>
        <v>#DIV/0!</v>
      </c>
      <c r="G65" s="32">
        <v>0</v>
      </c>
      <c r="H65" s="6" t="e">
        <f t="shared" si="3"/>
        <v>#DIV/0!</v>
      </c>
    </row>
    <row r="66" spans="3:8" ht="29" x14ac:dyDescent="0.35">
      <c r="C66" s="20" t="s">
        <v>9</v>
      </c>
      <c r="D66" s="25">
        <v>124</v>
      </c>
      <c r="E66" s="25">
        <v>33</v>
      </c>
      <c r="F66" s="6">
        <f t="shared" si="2"/>
        <v>0.2661290322580645</v>
      </c>
      <c r="G66" s="32">
        <v>33</v>
      </c>
      <c r="H66" s="6">
        <f t="shared" si="3"/>
        <v>1</v>
      </c>
    </row>
    <row r="67" spans="3:8" ht="29" x14ac:dyDescent="0.35">
      <c r="C67" s="20" t="s">
        <v>29</v>
      </c>
      <c r="D67" s="25">
        <v>83</v>
      </c>
      <c r="E67" s="25">
        <v>55</v>
      </c>
      <c r="F67" s="6">
        <f t="shared" si="2"/>
        <v>0.66265060240963858</v>
      </c>
      <c r="G67" s="32">
        <v>55</v>
      </c>
      <c r="H67" s="6">
        <f t="shared" si="3"/>
        <v>1</v>
      </c>
    </row>
    <row r="68" spans="3:8" x14ac:dyDescent="0.35">
      <c r="C68" s="20" t="s">
        <v>164</v>
      </c>
      <c r="D68" s="25">
        <v>0</v>
      </c>
      <c r="E68" s="25">
        <v>0</v>
      </c>
      <c r="F68" s="6" t="e">
        <f t="shared" si="2"/>
        <v>#DIV/0!</v>
      </c>
      <c r="G68" s="32">
        <v>0</v>
      </c>
      <c r="H68" s="6" t="e">
        <f t="shared" si="3"/>
        <v>#DIV/0!</v>
      </c>
    </row>
    <row r="69" spans="3:8" ht="29" x14ac:dyDescent="0.35">
      <c r="C69" s="20" t="s">
        <v>50</v>
      </c>
      <c r="D69" s="25">
        <v>0</v>
      </c>
      <c r="E69" s="25">
        <v>0</v>
      </c>
      <c r="F69" s="6" t="e">
        <f t="shared" si="2"/>
        <v>#DIV/0!</v>
      </c>
      <c r="G69" s="32">
        <v>0</v>
      </c>
      <c r="H69" s="6" t="e">
        <f t="shared" si="3"/>
        <v>#DIV/0!</v>
      </c>
    </row>
    <row r="70" spans="3:8" ht="29" x14ac:dyDescent="0.35">
      <c r="C70" s="20" t="s">
        <v>27</v>
      </c>
      <c r="D70" s="25">
        <v>88</v>
      </c>
      <c r="E70" s="25">
        <v>31</v>
      </c>
      <c r="F70" s="6">
        <f t="shared" si="2"/>
        <v>0.35227272727272729</v>
      </c>
      <c r="G70" s="32">
        <v>31</v>
      </c>
      <c r="H70" s="6">
        <f t="shared" si="3"/>
        <v>1</v>
      </c>
    </row>
    <row r="71" spans="3:8" x14ac:dyDescent="0.35">
      <c r="C71" s="20" t="s">
        <v>163</v>
      </c>
      <c r="D71" s="25">
        <v>0</v>
      </c>
      <c r="E71" s="25">
        <v>0</v>
      </c>
      <c r="F71" s="6" t="e">
        <f t="shared" ref="F71:F102" si="4">E71/D71</f>
        <v>#DIV/0!</v>
      </c>
      <c r="G71" s="32">
        <v>0</v>
      </c>
      <c r="H71" s="6" t="e">
        <f t="shared" ref="H71:H102" si="5">G71/E71</f>
        <v>#DIV/0!</v>
      </c>
    </row>
    <row r="72" spans="3:8" ht="29" x14ac:dyDescent="0.35">
      <c r="C72" s="20" t="s">
        <v>24</v>
      </c>
      <c r="D72" s="25">
        <v>115</v>
      </c>
      <c r="E72" s="25">
        <v>38</v>
      </c>
      <c r="F72" s="6">
        <f t="shared" si="4"/>
        <v>0.33043478260869563</v>
      </c>
      <c r="G72" s="32">
        <v>38</v>
      </c>
      <c r="H72" s="6">
        <f t="shared" si="5"/>
        <v>1</v>
      </c>
    </row>
    <row r="73" spans="3:8" x14ac:dyDescent="0.35">
      <c r="C73" s="20" t="s">
        <v>10</v>
      </c>
      <c r="D73" s="25">
        <v>0</v>
      </c>
      <c r="E73" s="25">
        <v>0</v>
      </c>
      <c r="F73" s="6" t="e">
        <f t="shared" si="4"/>
        <v>#DIV/0!</v>
      </c>
      <c r="G73" s="32">
        <v>0</v>
      </c>
      <c r="H73" s="6" t="e">
        <f t="shared" si="5"/>
        <v>#DIV/0!</v>
      </c>
    </row>
    <row r="74" spans="3:8" ht="29" x14ac:dyDescent="0.35">
      <c r="C74" s="20" t="s">
        <v>4</v>
      </c>
      <c r="D74" s="25">
        <v>120</v>
      </c>
      <c r="E74" s="25">
        <v>60</v>
      </c>
      <c r="F74" s="6">
        <f t="shared" si="4"/>
        <v>0.5</v>
      </c>
      <c r="G74" s="32">
        <v>60</v>
      </c>
      <c r="H74" s="6">
        <f t="shared" si="5"/>
        <v>1</v>
      </c>
    </row>
    <row r="75" spans="3:8" ht="29" x14ac:dyDescent="0.35">
      <c r="C75" s="20" t="s">
        <v>69</v>
      </c>
      <c r="D75" s="25">
        <v>0</v>
      </c>
      <c r="E75" s="25">
        <v>0</v>
      </c>
      <c r="F75" s="6" t="e">
        <f t="shared" si="4"/>
        <v>#DIV/0!</v>
      </c>
      <c r="G75" s="32">
        <v>0</v>
      </c>
      <c r="H75" s="6" t="e">
        <f t="shared" si="5"/>
        <v>#DIV/0!</v>
      </c>
    </row>
    <row r="76" spans="3:8" ht="29" x14ac:dyDescent="0.35">
      <c r="C76" s="20" t="s">
        <v>11</v>
      </c>
      <c r="D76" s="25">
        <v>55</v>
      </c>
      <c r="E76" s="25">
        <v>11</v>
      </c>
      <c r="F76" s="6">
        <f t="shared" si="4"/>
        <v>0.2</v>
      </c>
      <c r="G76" s="32">
        <v>11</v>
      </c>
      <c r="H76" s="6">
        <f t="shared" si="5"/>
        <v>1</v>
      </c>
    </row>
    <row r="77" spans="3:8" ht="29" x14ac:dyDescent="0.35">
      <c r="C77" s="20" t="s">
        <v>19</v>
      </c>
      <c r="D77" s="25">
        <v>0</v>
      </c>
      <c r="E77" s="25">
        <v>0</v>
      </c>
      <c r="F77" s="6" t="e">
        <f t="shared" si="4"/>
        <v>#DIV/0!</v>
      </c>
      <c r="G77" s="32">
        <v>0</v>
      </c>
      <c r="H77" s="6" t="e">
        <f t="shared" si="5"/>
        <v>#DIV/0!</v>
      </c>
    </row>
    <row r="78" spans="3:8" x14ac:dyDescent="0.35">
      <c r="C78" s="20" t="s">
        <v>43</v>
      </c>
      <c r="D78" s="25">
        <v>0</v>
      </c>
      <c r="E78" s="25">
        <v>0</v>
      </c>
      <c r="F78" s="6" t="e">
        <f t="shared" si="4"/>
        <v>#DIV/0!</v>
      </c>
      <c r="G78" s="32">
        <v>0</v>
      </c>
      <c r="H78" s="6" t="e">
        <f t="shared" si="5"/>
        <v>#DIV/0!</v>
      </c>
    </row>
    <row r="79" spans="3:8" ht="29" x14ac:dyDescent="0.35">
      <c r="C79" s="20" t="s">
        <v>15</v>
      </c>
      <c r="D79" s="25">
        <v>0</v>
      </c>
      <c r="E79" s="25">
        <v>0</v>
      </c>
      <c r="F79" s="6" t="e">
        <f t="shared" si="4"/>
        <v>#DIV/0!</v>
      </c>
      <c r="G79" s="32">
        <v>0</v>
      </c>
      <c r="H79" s="6" t="e">
        <f t="shared" si="5"/>
        <v>#DIV/0!</v>
      </c>
    </row>
    <row r="80" spans="3:8" ht="29" x14ac:dyDescent="0.35">
      <c r="C80" s="20" t="s">
        <v>25</v>
      </c>
      <c r="D80" s="25">
        <v>0</v>
      </c>
      <c r="E80" s="25">
        <v>0</v>
      </c>
      <c r="F80" s="6" t="e">
        <f t="shared" si="4"/>
        <v>#DIV/0!</v>
      </c>
      <c r="G80" s="32">
        <v>0</v>
      </c>
      <c r="H80" s="6" t="e">
        <f t="shared" si="5"/>
        <v>#DIV/0!</v>
      </c>
    </row>
    <row r="81" spans="2:8" ht="43.5" x14ac:dyDescent="0.35">
      <c r="C81" s="20" t="s">
        <v>12</v>
      </c>
      <c r="D81" s="25">
        <v>141</v>
      </c>
      <c r="E81" s="25">
        <v>50</v>
      </c>
      <c r="F81" s="6">
        <f t="shared" si="4"/>
        <v>0.3546099290780142</v>
      </c>
      <c r="G81" s="32">
        <v>50</v>
      </c>
      <c r="H81" s="6">
        <f t="shared" si="5"/>
        <v>1</v>
      </c>
    </row>
    <row r="82" spans="2:8" ht="29" x14ac:dyDescent="0.35">
      <c r="C82" s="20" t="s">
        <v>6</v>
      </c>
      <c r="D82" s="25">
        <v>84</v>
      </c>
      <c r="E82" s="25">
        <v>0</v>
      </c>
      <c r="F82" s="6">
        <f t="shared" si="4"/>
        <v>0</v>
      </c>
      <c r="G82" s="32">
        <v>0</v>
      </c>
      <c r="H82" s="6" t="e">
        <f t="shared" si="5"/>
        <v>#DIV/0!</v>
      </c>
    </row>
    <row r="83" spans="2:8" x14ac:dyDescent="0.35">
      <c r="C83" s="20" t="s">
        <v>30</v>
      </c>
      <c r="D83" s="25">
        <v>0</v>
      </c>
      <c r="E83" s="25">
        <v>0</v>
      </c>
      <c r="F83" s="6" t="e">
        <f t="shared" si="4"/>
        <v>#DIV/0!</v>
      </c>
      <c r="G83" s="32">
        <v>0</v>
      </c>
      <c r="H83" s="6" t="e">
        <f t="shared" si="5"/>
        <v>#DIV/0!</v>
      </c>
    </row>
    <row r="84" spans="2:8" ht="29" x14ac:dyDescent="0.35">
      <c r="C84" s="20" t="s">
        <v>20</v>
      </c>
      <c r="D84" s="25">
        <v>0</v>
      </c>
      <c r="E84" s="25">
        <v>0</v>
      </c>
      <c r="F84" s="6" t="e">
        <f t="shared" si="4"/>
        <v>#DIV/0!</v>
      </c>
      <c r="G84" s="32">
        <v>0</v>
      </c>
      <c r="H84" s="6" t="e">
        <f t="shared" si="5"/>
        <v>#DIV/0!</v>
      </c>
    </row>
    <row r="85" spans="2:8" ht="29" x14ac:dyDescent="0.35">
      <c r="C85" s="20" t="s">
        <v>63</v>
      </c>
      <c r="D85" s="25">
        <v>56</v>
      </c>
      <c r="E85" s="25">
        <v>14</v>
      </c>
      <c r="F85" s="6">
        <f t="shared" si="4"/>
        <v>0.25</v>
      </c>
      <c r="G85" s="32">
        <v>14</v>
      </c>
      <c r="H85" s="6">
        <f t="shared" si="5"/>
        <v>1</v>
      </c>
    </row>
    <row r="86" spans="2:8" x14ac:dyDescent="0.35">
      <c r="C86" s="20" t="s">
        <v>39</v>
      </c>
      <c r="D86" s="25">
        <v>154</v>
      </c>
      <c r="E86" s="25">
        <v>10</v>
      </c>
      <c r="F86" s="6">
        <f t="shared" si="4"/>
        <v>6.4935064935064929E-2</v>
      </c>
      <c r="G86" s="32">
        <v>10</v>
      </c>
      <c r="H86" s="6">
        <f t="shared" si="5"/>
        <v>1</v>
      </c>
    </row>
    <row r="87" spans="2:8" ht="29" x14ac:dyDescent="0.35">
      <c r="C87" s="20" t="s">
        <v>33</v>
      </c>
      <c r="D87" s="25">
        <v>68</v>
      </c>
      <c r="E87" s="25">
        <v>5</v>
      </c>
      <c r="F87" s="6">
        <f t="shared" si="4"/>
        <v>7.3529411764705885E-2</v>
      </c>
      <c r="G87" s="32">
        <v>5</v>
      </c>
      <c r="H87" s="6">
        <f t="shared" si="5"/>
        <v>1</v>
      </c>
    </row>
    <row r="88" spans="2:8" x14ac:dyDescent="0.35">
      <c r="B88" s="8" t="s">
        <v>91</v>
      </c>
      <c r="C88" s="20" t="s">
        <v>22</v>
      </c>
      <c r="D88" s="25">
        <v>182</v>
      </c>
      <c r="E88" s="25">
        <v>65</v>
      </c>
      <c r="F88" s="6">
        <f t="shared" si="4"/>
        <v>0.35714285714285715</v>
      </c>
      <c r="G88" s="32">
        <v>65</v>
      </c>
      <c r="H88" s="6">
        <f t="shared" si="5"/>
        <v>1</v>
      </c>
    </row>
    <row r="89" spans="2:8" ht="49.5" customHeight="1" x14ac:dyDescent="0.35">
      <c r="C89" s="20" t="s">
        <v>7</v>
      </c>
      <c r="D89" s="25">
        <v>0</v>
      </c>
      <c r="E89" s="25">
        <v>0</v>
      </c>
      <c r="F89" s="6" t="e">
        <f t="shared" si="4"/>
        <v>#DIV/0!</v>
      </c>
      <c r="G89" s="32">
        <v>0</v>
      </c>
      <c r="H89" s="6" t="e">
        <f t="shared" si="5"/>
        <v>#DIV/0!</v>
      </c>
    </row>
    <row r="90" spans="2:8" ht="16.5" customHeight="1" x14ac:dyDescent="0.35">
      <c r="C90" s="20" t="s">
        <v>166</v>
      </c>
      <c r="D90" s="25">
        <v>0</v>
      </c>
      <c r="E90" s="25">
        <v>0</v>
      </c>
      <c r="F90" s="6" t="e">
        <f t="shared" si="4"/>
        <v>#DIV/0!</v>
      </c>
      <c r="G90" s="32">
        <v>0</v>
      </c>
      <c r="H90" s="6" t="e">
        <f t="shared" si="5"/>
        <v>#DIV/0!</v>
      </c>
    </row>
    <row r="91" spans="2:8" x14ac:dyDescent="0.35">
      <c r="C91" s="20" t="s">
        <v>8</v>
      </c>
      <c r="D91" s="25">
        <v>280</v>
      </c>
      <c r="E91" s="25">
        <v>123</v>
      </c>
      <c r="F91" s="6">
        <f t="shared" si="4"/>
        <v>0.43928571428571428</v>
      </c>
      <c r="G91" s="32">
        <v>123</v>
      </c>
      <c r="H91" s="6">
        <f t="shared" si="5"/>
        <v>1</v>
      </c>
    </row>
    <row r="92" spans="2:8" ht="29" x14ac:dyDescent="0.35">
      <c r="C92" s="20" t="s">
        <v>9</v>
      </c>
      <c r="D92" s="25">
        <v>131</v>
      </c>
      <c r="E92" s="25">
        <v>35</v>
      </c>
      <c r="F92" s="6">
        <f t="shared" si="4"/>
        <v>0.26717557251908397</v>
      </c>
      <c r="G92" s="32">
        <v>35</v>
      </c>
      <c r="H92" s="6">
        <f t="shared" si="5"/>
        <v>1</v>
      </c>
    </row>
    <row r="93" spans="2:8" ht="29" x14ac:dyDescent="0.35">
      <c r="C93" s="20" t="s">
        <v>29</v>
      </c>
      <c r="D93" s="25">
        <v>121</v>
      </c>
      <c r="E93" s="25">
        <v>62</v>
      </c>
      <c r="F93" s="6">
        <f t="shared" si="4"/>
        <v>0.51239669421487599</v>
      </c>
      <c r="G93" s="32">
        <v>61</v>
      </c>
      <c r="H93" s="6">
        <f t="shared" si="5"/>
        <v>0.9838709677419355</v>
      </c>
    </row>
    <row r="94" spans="2:8" ht="29" x14ac:dyDescent="0.35">
      <c r="C94" s="20" t="s">
        <v>50</v>
      </c>
      <c r="D94" s="25">
        <v>0</v>
      </c>
      <c r="E94" s="25">
        <v>0</v>
      </c>
      <c r="F94" s="6" t="e">
        <f t="shared" si="4"/>
        <v>#DIV/0!</v>
      </c>
      <c r="G94" s="32">
        <v>0</v>
      </c>
      <c r="H94" s="6" t="e">
        <f t="shared" si="5"/>
        <v>#DIV/0!</v>
      </c>
    </row>
    <row r="95" spans="2:8" ht="29" x14ac:dyDescent="0.35">
      <c r="C95" s="20" t="s">
        <v>27</v>
      </c>
      <c r="D95" s="25">
        <v>104</v>
      </c>
      <c r="E95" s="25">
        <v>24</v>
      </c>
      <c r="F95" s="6">
        <f t="shared" si="4"/>
        <v>0.23076923076923078</v>
      </c>
      <c r="G95" s="32">
        <v>24</v>
      </c>
      <c r="H95" s="6">
        <f t="shared" si="5"/>
        <v>1</v>
      </c>
    </row>
    <row r="96" spans="2:8" x14ac:dyDescent="0.35">
      <c r="C96" s="20" t="s">
        <v>163</v>
      </c>
      <c r="D96" s="25">
        <v>0</v>
      </c>
      <c r="E96" s="25">
        <v>0</v>
      </c>
      <c r="F96" s="6" t="e">
        <f t="shared" si="4"/>
        <v>#DIV/0!</v>
      </c>
      <c r="G96" s="32">
        <v>0</v>
      </c>
      <c r="H96" s="6" t="e">
        <f t="shared" si="5"/>
        <v>#DIV/0!</v>
      </c>
    </row>
    <row r="97" spans="3:8" ht="29" x14ac:dyDescent="0.35">
      <c r="C97" s="20" t="s">
        <v>24</v>
      </c>
      <c r="D97" s="25">
        <v>93</v>
      </c>
      <c r="E97" s="25">
        <v>31</v>
      </c>
      <c r="F97" s="6">
        <f t="shared" si="4"/>
        <v>0.33333333333333331</v>
      </c>
      <c r="G97" s="32">
        <v>31</v>
      </c>
      <c r="H97" s="6">
        <f t="shared" si="5"/>
        <v>1</v>
      </c>
    </row>
    <row r="98" spans="3:8" x14ac:dyDescent="0.35">
      <c r="C98" s="20" t="s">
        <v>10</v>
      </c>
      <c r="D98" s="25">
        <v>0</v>
      </c>
      <c r="E98" s="25">
        <v>0</v>
      </c>
      <c r="F98" s="6" t="e">
        <f t="shared" si="4"/>
        <v>#DIV/0!</v>
      </c>
      <c r="G98" s="32">
        <v>0</v>
      </c>
      <c r="H98" s="6" t="e">
        <f t="shared" si="5"/>
        <v>#DIV/0!</v>
      </c>
    </row>
    <row r="99" spans="3:8" ht="29" x14ac:dyDescent="0.35">
      <c r="C99" s="20" t="s">
        <v>4</v>
      </c>
      <c r="D99" s="25">
        <v>28</v>
      </c>
      <c r="E99" s="25">
        <v>0</v>
      </c>
      <c r="F99" s="6">
        <f t="shared" si="4"/>
        <v>0</v>
      </c>
      <c r="G99" s="32">
        <v>0</v>
      </c>
      <c r="H99" s="6" t="e">
        <f t="shared" si="5"/>
        <v>#DIV/0!</v>
      </c>
    </row>
    <row r="100" spans="3:8" ht="29" x14ac:dyDescent="0.35">
      <c r="C100" s="20" t="s">
        <v>11</v>
      </c>
      <c r="D100" s="25">
        <v>1</v>
      </c>
      <c r="E100" s="25">
        <v>0</v>
      </c>
      <c r="F100" s="6">
        <f t="shared" si="4"/>
        <v>0</v>
      </c>
      <c r="G100" s="32">
        <v>0</v>
      </c>
      <c r="H100" s="6" t="e">
        <f t="shared" si="5"/>
        <v>#DIV/0!</v>
      </c>
    </row>
    <row r="101" spans="3:8" x14ac:dyDescent="0.35">
      <c r="C101" s="20" t="s">
        <v>43</v>
      </c>
      <c r="D101" s="25">
        <v>0</v>
      </c>
      <c r="E101" s="25">
        <v>0</v>
      </c>
      <c r="F101" s="6" t="e">
        <f t="shared" si="4"/>
        <v>#DIV/0!</v>
      </c>
      <c r="G101" s="32">
        <v>0</v>
      </c>
      <c r="H101" s="6" t="e">
        <f t="shared" si="5"/>
        <v>#DIV/0!</v>
      </c>
    </row>
    <row r="102" spans="3:8" x14ac:dyDescent="0.35">
      <c r="C102" s="20" t="s">
        <v>26</v>
      </c>
      <c r="D102" s="25">
        <v>0</v>
      </c>
      <c r="E102" s="25">
        <v>0</v>
      </c>
      <c r="F102" s="6" t="e">
        <f t="shared" si="4"/>
        <v>#DIV/0!</v>
      </c>
      <c r="G102" s="32">
        <v>0</v>
      </c>
      <c r="H102" s="6" t="e">
        <f t="shared" si="5"/>
        <v>#DIV/0!</v>
      </c>
    </row>
    <row r="103" spans="3:8" ht="29" x14ac:dyDescent="0.35">
      <c r="C103" s="20" t="s">
        <v>15</v>
      </c>
      <c r="D103" s="25">
        <v>0</v>
      </c>
      <c r="E103" s="25">
        <v>0</v>
      </c>
      <c r="F103" s="6" t="e">
        <f t="shared" ref="F103:F113" si="6">E103/D103</f>
        <v>#DIV/0!</v>
      </c>
      <c r="G103" s="32">
        <v>0</v>
      </c>
      <c r="H103" s="6" t="e">
        <f t="shared" ref="H103:H134" si="7">G103/E103</f>
        <v>#DIV/0!</v>
      </c>
    </row>
    <row r="104" spans="3:8" ht="29" x14ac:dyDescent="0.35">
      <c r="C104" s="20" t="s">
        <v>25</v>
      </c>
      <c r="D104" s="25">
        <v>0</v>
      </c>
      <c r="E104" s="25">
        <v>0</v>
      </c>
      <c r="F104" s="6" t="e">
        <f t="shared" si="6"/>
        <v>#DIV/0!</v>
      </c>
      <c r="G104" s="32">
        <v>0</v>
      </c>
      <c r="H104" s="6" t="e">
        <f t="shared" si="7"/>
        <v>#DIV/0!</v>
      </c>
    </row>
    <row r="105" spans="3:8" ht="43.5" x14ac:dyDescent="0.35">
      <c r="C105" s="20" t="s">
        <v>12</v>
      </c>
      <c r="D105" s="25">
        <v>109</v>
      </c>
      <c r="E105" s="25">
        <v>44</v>
      </c>
      <c r="F105" s="6">
        <f t="shared" si="6"/>
        <v>0.40366972477064222</v>
      </c>
      <c r="G105" s="32">
        <v>44</v>
      </c>
      <c r="H105" s="6">
        <f t="shared" si="7"/>
        <v>1</v>
      </c>
    </row>
    <row r="106" spans="3:8" ht="29" x14ac:dyDescent="0.35">
      <c r="C106" s="20" t="s">
        <v>6</v>
      </c>
      <c r="D106" s="25">
        <v>164</v>
      </c>
      <c r="E106" s="25">
        <v>51</v>
      </c>
      <c r="F106" s="6">
        <f t="shared" si="6"/>
        <v>0.31097560975609756</v>
      </c>
      <c r="G106" s="32">
        <v>51</v>
      </c>
      <c r="H106" s="6">
        <f t="shared" si="7"/>
        <v>1</v>
      </c>
    </row>
    <row r="107" spans="3:8" x14ac:dyDescent="0.35">
      <c r="C107" s="20" t="s">
        <v>30</v>
      </c>
      <c r="D107" s="25">
        <v>0</v>
      </c>
      <c r="E107" s="25">
        <v>0</v>
      </c>
      <c r="F107" s="6" t="e">
        <f t="shared" si="6"/>
        <v>#DIV/0!</v>
      </c>
      <c r="G107" s="32">
        <v>0</v>
      </c>
      <c r="H107" s="6" t="e">
        <f t="shared" si="7"/>
        <v>#DIV/0!</v>
      </c>
    </row>
    <row r="108" spans="3:8" ht="29" x14ac:dyDescent="0.35">
      <c r="C108" s="20" t="s">
        <v>20</v>
      </c>
      <c r="D108" s="25">
        <v>0</v>
      </c>
      <c r="E108" s="25">
        <v>0</v>
      </c>
      <c r="F108" s="6" t="e">
        <f t="shared" si="6"/>
        <v>#DIV/0!</v>
      </c>
      <c r="G108" s="32">
        <v>0</v>
      </c>
      <c r="H108" s="6" t="e">
        <f t="shared" si="7"/>
        <v>#DIV/0!</v>
      </c>
    </row>
    <row r="109" spans="3:8" x14ac:dyDescent="0.35">
      <c r="C109" s="20" t="s">
        <v>5</v>
      </c>
      <c r="D109" s="25">
        <v>30</v>
      </c>
      <c r="E109" s="25">
        <v>0</v>
      </c>
      <c r="F109" s="6">
        <f t="shared" si="6"/>
        <v>0</v>
      </c>
      <c r="G109" s="32">
        <v>0</v>
      </c>
      <c r="H109" s="6" t="e">
        <f t="shared" si="7"/>
        <v>#DIV/0!</v>
      </c>
    </row>
    <row r="110" spans="3:8" ht="29" x14ac:dyDescent="0.35">
      <c r="C110" s="20" t="s">
        <v>63</v>
      </c>
      <c r="D110" s="25">
        <v>115</v>
      </c>
      <c r="E110" s="25">
        <v>21</v>
      </c>
      <c r="F110" s="6">
        <f t="shared" si="6"/>
        <v>0.18260869565217391</v>
      </c>
      <c r="G110" s="32">
        <v>21</v>
      </c>
      <c r="H110" s="6">
        <f t="shared" si="7"/>
        <v>1</v>
      </c>
    </row>
    <row r="111" spans="3:8" x14ac:dyDescent="0.35">
      <c r="C111" s="20" t="s">
        <v>39</v>
      </c>
      <c r="D111" s="25">
        <v>0</v>
      </c>
      <c r="E111" s="25">
        <v>0</v>
      </c>
      <c r="F111" s="6" t="e">
        <f t="shared" si="6"/>
        <v>#DIV/0!</v>
      </c>
      <c r="G111" s="32">
        <v>0</v>
      </c>
      <c r="H111" s="6" t="e">
        <f t="shared" si="7"/>
        <v>#DIV/0!</v>
      </c>
    </row>
    <row r="112" spans="3:8" ht="29" x14ac:dyDescent="0.35">
      <c r="C112" s="20" t="s">
        <v>33</v>
      </c>
      <c r="D112" s="25">
        <v>146</v>
      </c>
      <c r="E112" s="25">
        <v>32</v>
      </c>
      <c r="F112" s="6">
        <f t="shared" si="6"/>
        <v>0.21917808219178081</v>
      </c>
      <c r="G112" s="32">
        <v>32</v>
      </c>
      <c r="H112" s="6">
        <f t="shared" si="7"/>
        <v>1</v>
      </c>
    </row>
    <row r="113" spans="2:8" ht="29" x14ac:dyDescent="0.35">
      <c r="B113" s="8" t="s">
        <v>92</v>
      </c>
      <c r="C113" s="20" t="s">
        <v>4</v>
      </c>
      <c r="D113" s="25">
        <v>1</v>
      </c>
      <c r="E113" s="25">
        <v>1</v>
      </c>
      <c r="F113" s="6">
        <f t="shared" si="6"/>
        <v>1</v>
      </c>
      <c r="G113" s="32">
        <v>1</v>
      </c>
      <c r="H113" s="6">
        <f t="shared" si="7"/>
        <v>1</v>
      </c>
    </row>
    <row r="114" spans="2:8" x14ac:dyDescent="0.35">
      <c r="C114" s="20" t="s">
        <v>8</v>
      </c>
      <c r="D114" s="25">
        <v>2</v>
      </c>
      <c r="E114" s="25">
        <v>2</v>
      </c>
      <c r="F114" s="6">
        <f t="shared" ref="F114:F145" si="8">E114/D114</f>
        <v>1</v>
      </c>
      <c r="G114" s="32">
        <v>2</v>
      </c>
      <c r="H114" s="6">
        <f t="shared" si="7"/>
        <v>1</v>
      </c>
    </row>
    <row r="115" spans="2:8" x14ac:dyDescent="0.35">
      <c r="C115" s="20" t="s">
        <v>164</v>
      </c>
      <c r="D115" s="25">
        <v>2</v>
      </c>
      <c r="E115" s="25">
        <v>0</v>
      </c>
      <c r="F115" s="6">
        <f t="shared" si="8"/>
        <v>0</v>
      </c>
      <c r="G115" s="32">
        <v>0</v>
      </c>
      <c r="H115" s="6" t="e">
        <f t="shared" si="7"/>
        <v>#DIV/0!</v>
      </c>
    </row>
    <row r="116" spans="2:8" x14ac:dyDescent="0.35">
      <c r="C116" s="20" t="s">
        <v>22</v>
      </c>
      <c r="D116" s="25">
        <v>2</v>
      </c>
      <c r="E116" s="25">
        <v>0</v>
      </c>
      <c r="F116" s="6">
        <f t="shared" si="8"/>
        <v>0</v>
      </c>
      <c r="G116" s="32">
        <v>0</v>
      </c>
      <c r="H116" s="6" t="e">
        <f t="shared" si="7"/>
        <v>#DIV/0!</v>
      </c>
    </row>
    <row r="117" spans="2:8" ht="29" x14ac:dyDescent="0.35">
      <c r="C117" s="20" t="s">
        <v>29</v>
      </c>
      <c r="D117" s="25">
        <v>1</v>
      </c>
      <c r="E117" s="25">
        <v>0</v>
      </c>
      <c r="F117" s="6">
        <f t="shared" si="8"/>
        <v>0</v>
      </c>
      <c r="G117" s="32">
        <v>0</v>
      </c>
      <c r="H117" s="6" t="e">
        <f t="shared" si="7"/>
        <v>#DIV/0!</v>
      </c>
    </row>
    <row r="118" spans="2:8" ht="29" x14ac:dyDescent="0.35">
      <c r="C118" s="20" t="s">
        <v>6</v>
      </c>
      <c r="D118" s="25">
        <v>2</v>
      </c>
      <c r="E118" s="25">
        <v>0</v>
      </c>
      <c r="F118" s="6">
        <f t="shared" si="8"/>
        <v>0</v>
      </c>
      <c r="G118" s="32">
        <v>0</v>
      </c>
      <c r="H118" s="6" t="e">
        <f t="shared" si="7"/>
        <v>#DIV/0!</v>
      </c>
    </row>
    <row r="119" spans="2:8" ht="29" x14ac:dyDescent="0.35">
      <c r="C119" s="20" t="s">
        <v>27</v>
      </c>
      <c r="D119" s="25">
        <v>2</v>
      </c>
      <c r="E119" s="25">
        <v>0</v>
      </c>
      <c r="F119" s="6">
        <f t="shared" si="8"/>
        <v>0</v>
      </c>
      <c r="G119" s="32">
        <v>0</v>
      </c>
      <c r="H119" s="6" t="e">
        <f t="shared" si="7"/>
        <v>#DIV/0!</v>
      </c>
    </row>
    <row r="120" spans="2:8" ht="29" x14ac:dyDescent="0.35">
      <c r="C120" s="20" t="s">
        <v>15</v>
      </c>
      <c r="D120" s="25">
        <v>0</v>
      </c>
      <c r="E120" s="25">
        <v>0</v>
      </c>
      <c r="F120" s="6" t="e">
        <f t="shared" si="8"/>
        <v>#DIV/0!</v>
      </c>
      <c r="G120" s="32">
        <v>0</v>
      </c>
      <c r="H120" s="6" t="e">
        <f t="shared" si="7"/>
        <v>#DIV/0!</v>
      </c>
    </row>
    <row r="121" spans="2:8" x14ac:dyDescent="0.35">
      <c r="B121" s="8" t="s">
        <v>93</v>
      </c>
      <c r="C121" s="20" t="s">
        <v>31</v>
      </c>
      <c r="D121" s="25">
        <v>0</v>
      </c>
      <c r="E121" s="25">
        <v>0</v>
      </c>
      <c r="F121" s="6" t="e">
        <f t="shared" si="8"/>
        <v>#DIV/0!</v>
      </c>
      <c r="G121" s="32">
        <v>0</v>
      </c>
      <c r="H121" s="6" t="e">
        <f t="shared" si="7"/>
        <v>#DIV/0!</v>
      </c>
    </row>
    <row r="122" spans="2:8" x14ac:dyDescent="0.35">
      <c r="B122" s="27"/>
      <c r="C122" s="20" t="s">
        <v>165</v>
      </c>
      <c r="D122" s="25">
        <v>139</v>
      </c>
      <c r="E122" s="25">
        <v>117</v>
      </c>
      <c r="F122" s="6">
        <f t="shared" si="8"/>
        <v>0.84172661870503596</v>
      </c>
      <c r="G122" s="32">
        <v>113</v>
      </c>
      <c r="H122" s="6">
        <f t="shared" si="7"/>
        <v>0.96581196581196582</v>
      </c>
    </row>
    <row r="123" spans="2:8" x14ac:dyDescent="0.35">
      <c r="C123" s="20" t="s">
        <v>164</v>
      </c>
      <c r="D123" s="25">
        <v>83</v>
      </c>
      <c r="E123" s="25">
        <v>44</v>
      </c>
      <c r="F123" s="6">
        <f t="shared" si="8"/>
        <v>0.53012048192771088</v>
      </c>
      <c r="G123" s="32">
        <v>39</v>
      </c>
      <c r="H123" s="6">
        <f t="shared" si="7"/>
        <v>0.88636363636363635</v>
      </c>
    </row>
    <row r="124" spans="2:8" x14ac:dyDescent="0.35">
      <c r="C124" s="20" t="s">
        <v>22</v>
      </c>
      <c r="D124" s="25">
        <v>60</v>
      </c>
      <c r="E124" s="25">
        <v>32</v>
      </c>
      <c r="F124" s="6">
        <f t="shared" si="8"/>
        <v>0.53333333333333333</v>
      </c>
      <c r="G124" s="32">
        <v>32</v>
      </c>
      <c r="H124" s="6">
        <f t="shared" si="7"/>
        <v>1</v>
      </c>
    </row>
    <row r="125" spans="2:8" ht="45" customHeight="1" x14ac:dyDescent="0.35">
      <c r="C125" s="20" t="s">
        <v>7</v>
      </c>
      <c r="D125" s="25">
        <v>0</v>
      </c>
      <c r="E125" s="25">
        <v>0</v>
      </c>
      <c r="F125" s="6" t="e">
        <f t="shared" si="8"/>
        <v>#DIV/0!</v>
      </c>
      <c r="G125" s="32">
        <v>0</v>
      </c>
      <c r="H125" s="6" t="e">
        <f t="shared" si="7"/>
        <v>#DIV/0!</v>
      </c>
    </row>
    <row r="126" spans="2:8" x14ac:dyDescent="0.35">
      <c r="C126" s="20" t="s">
        <v>8</v>
      </c>
      <c r="D126" s="25">
        <v>182</v>
      </c>
      <c r="E126" s="25">
        <v>73</v>
      </c>
      <c r="F126" s="6">
        <f t="shared" si="8"/>
        <v>0.40109890109890112</v>
      </c>
      <c r="G126" s="32">
        <v>72</v>
      </c>
      <c r="H126" s="6">
        <f t="shared" si="7"/>
        <v>0.98630136986301364</v>
      </c>
    </row>
    <row r="127" spans="2:8" ht="29" x14ac:dyDescent="0.35">
      <c r="C127" s="20" t="s">
        <v>9</v>
      </c>
      <c r="D127" s="25">
        <v>82</v>
      </c>
      <c r="E127" s="25">
        <v>23</v>
      </c>
      <c r="F127" s="6">
        <f t="shared" si="8"/>
        <v>0.28048780487804881</v>
      </c>
      <c r="G127" s="32">
        <v>23</v>
      </c>
      <c r="H127" s="6">
        <f t="shared" si="7"/>
        <v>1</v>
      </c>
    </row>
    <row r="128" spans="2:8" ht="29" x14ac:dyDescent="0.35">
      <c r="C128" s="20" t="s">
        <v>29</v>
      </c>
      <c r="D128" s="25">
        <v>0</v>
      </c>
      <c r="E128" s="25">
        <v>0</v>
      </c>
      <c r="F128" s="6" t="e">
        <f t="shared" si="8"/>
        <v>#DIV/0!</v>
      </c>
      <c r="G128" s="32">
        <v>0</v>
      </c>
      <c r="H128" s="6" t="e">
        <f t="shared" si="7"/>
        <v>#DIV/0!</v>
      </c>
    </row>
    <row r="129" spans="3:8" ht="29" x14ac:dyDescent="0.35">
      <c r="C129" s="20" t="s">
        <v>50</v>
      </c>
      <c r="D129" s="25">
        <v>0</v>
      </c>
      <c r="E129" s="25">
        <v>0</v>
      </c>
      <c r="F129" s="6" t="e">
        <f t="shared" si="8"/>
        <v>#DIV/0!</v>
      </c>
      <c r="G129" s="32">
        <v>0</v>
      </c>
      <c r="H129" s="6" t="e">
        <f t="shared" si="7"/>
        <v>#DIV/0!</v>
      </c>
    </row>
    <row r="130" spans="3:8" ht="29" x14ac:dyDescent="0.35">
      <c r="C130" s="20" t="s">
        <v>27</v>
      </c>
      <c r="D130" s="25">
        <v>69</v>
      </c>
      <c r="E130" s="25">
        <v>21</v>
      </c>
      <c r="F130" s="6">
        <f t="shared" si="8"/>
        <v>0.30434782608695654</v>
      </c>
      <c r="G130" s="32">
        <v>21</v>
      </c>
      <c r="H130" s="6">
        <f t="shared" si="7"/>
        <v>1</v>
      </c>
    </row>
    <row r="131" spans="3:8" ht="29" x14ac:dyDescent="0.35">
      <c r="C131" s="20" t="s">
        <v>24</v>
      </c>
      <c r="D131" s="25">
        <v>0</v>
      </c>
      <c r="E131" s="25">
        <v>0</v>
      </c>
      <c r="F131" s="6" t="e">
        <f t="shared" si="8"/>
        <v>#DIV/0!</v>
      </c>
      <c r="G131" s="32">
        <v>0</v>
      </c>
      <c r="H131" s="6" t="e">
        <f t="shared" si="7"/>
        <v>#DIV/0!</v>
      </c>
    </row>
    <row r="132" spans="3:8" x14ac:dyDescent="0.35">
      <c r="C132" s="20" t="s">
        <v>10</v>
      </c>
      <c r="D132" s="25">
        <v>0</v>
      </c>
      <c r="E132" s="25">
        <v>0</v>
      </c>
      <c r="F132" s="6" t="e">
        <f t="shared" si="8"/>
        <v>#DIV/0!</v>
      </c>
      <c r="G132" s="32">
        <v>0</v>
      </c>
      <c r="H132" s="6" t="e">
        <f t="shared" si="7"/>
        <v>#DIV/0!</v>
      </c>
    </row>
    <row r="133" spans="3:8" ht="29" x14ac:dyDescent="0.35">
      <c r="C133" s="20" t="s">
        <v>4</v>
      </c>
      <c r="D133" s="25">
        <v>54</v>
      </c>
      <c r="E133" s="25">
        <v>17</v>
      </c>
      <c r="F133" s="6">
        <f t="shared" si="8"/>
        <v>0.31481481481481483</v>
      </c>
      <c r="G133" s="32">
        <v>17</v>
      </c>
      <c r="H133" s="6">
        <f t="shared" si="7"/>
        <v>1</v>
      </c>
    </row>
    <row r="134" spans="3:8" ht="29" x14ac:dyDescent="0.35">
      <c r="C134" s="20" t="s">
        <v>11</v>
      </c>
      <c r="D134" s="25">
        <v>83</v>
      </c>
      <c r="E134" s="25">
        <v>40</v>
      </c>
      <c r="F134" s="6">
        <f t="shared" si="8"/>
        <v>0.48192771084337349</v>
      </c>
      <c r="G134" s="32">
        <v>40</v>
      </c>
      <c r="H134" s="6">
        <f t="shared" si="7"/>
        <v>1</v>
      </c>
    </row>
    <row r="135" spans="3:8" ht="29" x14ac:dyDescent="0.35">
      <c r="C135" s="20" t="s">
        <v>18</v>
      </c>
      <c r="D135" s="25">
        <v>0</v>
      </c>
      <c r="E135" s="25">
        <v>0</v>
      </c>
      <c r="F135" s="6" t="e">
        <f t="shared" si="8"/>
        <v>#DIV/0!</v>
      </c>
      <c r="G135" s="32">
        <v>0</v>
      </c>
      <c r="H135" s="6" t="e">
        <f t="shared" ref="H135:H166" si="9">G135/E135</f>
        <v>#DIV/0!</v>
      </c>
    </row>
    <row r="136" spans="3:8" x14ac:dyDescent="0.35">
      <c r="C136" s="20" t="s">
        <v>43</v>
      </c>
      <c r="D136" s="25">
        <v>0</v>
      </c>
      <c r="E136" s="25">
        <v>0</v>
      </c>
      <c r="F136" s="6" t="e">
        <f t="shared" si="8"/>
        <v>#DIV/0!</v>
      </c>
      <c r="G136" s="32">
        <v>0</v>
      </c>
      <c r="H136" s="6" t="e">
        <f t="shared" si="9"/>
        <v>#DIV/0!</v>
      </c>
    </row>
    <row r="137" spans="3:8" x14ac:dyDescent="0.35">
      <c r="C137" s="20" t="s">
        <v>26</v>
      </c>
      <c r="D137" s="25">
        <v>0</v>
      </c>
      <c r="E137" s="25">
        <v>0</v>
      </c>
      <c r="F137" s="6" t="e">
        <f t="shared" si="8"/>
        <v>#DIV/0!</v>
      </c>
      <c r="G137" s="32">
        <v>0</v>
      </c>
      <c r="H137" s="6" t="e">
        <f t="shared" si="9"/>
        <v>#DIV/0!</v>
      </c>
    </row>
    <row r="138" spans="3:8" ht="29" x14ac:dyDescent="0.35">
      <c r="C138" s="20" t="s">
        <v>15</v>
      </c>
      <c r="D138" s="25">
        <v>74</v>
      </c>
      <c r="E138" s="25">
        <v>30</v>
      </c>
      <c r="F138" s="6">
        <f t="shared" si="8"/>
        <v>0.40540540540540543</v>
      </c>
      <c r="G138" s="32">
        <v>30</v>
      </c>
      <c r="H138" s="6">
        <f t="shared" si="9"/>
        <v>1</v>
      </c>
    </row>
    <row r="139" spans="3:8" ht="43.5" x14ac:dyDescent="0.35">
      <c r="C139" s="20" t="s">
        <v>12</v>
      </c>
      <c r="D139" s="25">
        <v>88</v>
      </c>
      <c r="E139" s="25">
        <v>26</v>
      </c>
      <c r="F139" s="6">
        <f t="shared" si="8"/>
        <v>0.29545454545454547</v>
      </c>
      <c r="G139" s="32">
        <v>26</v>
      </c>
      <c r="H139" s="6">
        <f t="shared" si="9"/>
        <v>1</v>
      </c>
    </row>
    <row r="140" spans="3:8" ht="29" x14ac:dyDescent="0.35">
      <c r="C140" s="20" t="s">
        <v>6</v>
      </c>
      <c r="D140" s="25">
        <v>47</v>
      </c>
      <c r="E140" s="25">
        <v>0</v>
      </c>
      <c r="F140" s="6">
        <f t="shared" si="8"/>
        <v>0</v>
      </c>
      <c r="G140" s="32">
        <v>0</v>
      </c>
      <c r="H140" s="6" t="e">
        <f t="shared" si="9"/>
        <v>#DIV/0!</v>
      </c>
    </row>
    <row r="141" spans="3:8" x14ac:dyDescent="0.35">
      <c r="C141" s="20" t="s">
        <v>30</v>
      </c>
      <c r="D141" s="25">
        <v>0</v>
      </c>
      <c r="E141" s="25">
        <v>0</v>
      </c>
      <c r="F141" s="6" t="e">
        <f t="shared" si="8"/>
        <v>#DIV/0!</v>
      </c>
      <c r="G141" s="32">
        <v>0</v>
      </c>
      <c r="H141" s="6" t="e">
        <f t="shared" si="9"/>
        <v>#DIV/0!</v>
      </c>
    </row>
    <row r="142" spans="3:8" ht="29" x14ac:dyDescent="0.35">
      <c r="C142" s="20" t="s">
        <v>63</v>
      </c>
      <c r="D142" s="25">
        <v>21</v>
      </c>
      <c r="E142" s="25">
        <v>0</v>
      </c>
      <c r="F142" s="6">
        <f t="shared" si="8"/>
        <v>0</v>
      </c>
      <c r="G142" s="32">
        <v>0</v>
      </c>
      <c r="H142" s="6" t="e">
        <f t="shared" si="9"/>
        <v>#DIV/0!</v>
      </c>
    </row>
    <row r="143" spans="3:8" x14ac:dyDescent="0.35">
      <c r="C143" s="20" t="s">
        <v>39</v>
      </c>
      <c r="D143" s="25">
        <v>0</v>
      </c>
      <c r="E143" s="25">
        <v>0</v>
      </c>
      <c r="F143" s="6" t="e">
        <f t="shared" si="8"/>
        <v>#DIV/0!</v>
      </c>
      <c r="G143" s="32">
        <v>0</v>
      </c>
      <c r="H143" s="6" t="e">
        <f t="shared" si="9"/>
        <v>#DIV/0!</v>
      </c>
    </row>
    <row r="144" spans="3:8" ht="29" x14ac:dyDescent="0.35">
      <c r="C144" s="20" t="s">
        <v>33</v>
      </c>
      <c r="D144" s="25">
        <v>85</v>
      </c>
      <c r="E144" s="25">
        <v>5</v>
      </c>
      <c r="F144" s="6">
        <f t="shared" si="8"/>
        <v>5.8823529411764705E-2</v>
      </c>
      <c r="G144" s="32">
        <v>5</v>
      </c>
      <c r="H144" s="6">
        <f t="shared" si="9"/>
        <v>1</v>
      </c>
    </row>
    <row r="145" spans="2:8" ht="29" x14ac:dyDescent="0.35">
      <c r="C145" s="20" t="s">
        <v>21</v>
      </c>
      <c r="D145" s="25">
        <v>0</v>
      </c>
      <c r="E145" s="25">
        <v>0</v>
      </c>
      <c r="F145" s="6" t="e">
        <f t="shared" si="8"/>
        <v>#DIV/0!</v>
      </c>
      <c r="G145" s="32">
        <v>0</v>
      </c>
      <c r="H145" s="6" t="e">
        <f t="shared" si="9"/>
        <v>#DIV/0!</v>
      </c>
    </row>
    <row r="146" spans="2:8" x14ac:dyDescent="0.35">
      <c r="B146" s="8" t="s">
        <v>109</v>
      </c>
      <c r="C146" s="20" t="s">
        <v>22</v>
      </c>
      <c r="D146" s="25">
        <v>96</v>
      </c>
      <c r="E146" s="25">
        <v>50</v>
      </c>
      <c r="F146" s="6">
        <f t="shared" ref="F146:F177" si="10">E146/D146</f>
        <v>0.52083333333333337</v>
      </c>
      <c r="G146" s="32">
        <v>50</v>
      </c>
      <c r="H146" s="6">
        <f t="shared" si="9"/>
        <v>1</v>
      </c>
    </row>
    <row r="147" spans="2:8" ht="44.25" customHeight="1" x14ac:dyDescent="0.35">
      <c r="C147" s="20" t="s">
        <v>7</v>
      </c>
      <c r="D147" s="25">
        <v>0</v>
      </c>
      <c r="E147" s="25">
        <v>0</v>
      </c>
      <c r="F147" s="6" t="e">
        <f t="shared" si="10"/>
        <v>#DIV/0!</v>
      </c>
      <c r="G147" s="32">
        <v>0</v>
      </c>
      <c r="H147" s="6" t="e">
        <f t="shared" si="9"/>
        <v>#DIV/0!</v>
      </c>
    </row>
    <row r="148" spans="2:8" x14ac:dyDescent="0.35">
      <c r="C148" s="20" t="s">
        <v>8</v>
      </c>
      <c r="D148" s="25">
        <v>239</v>
      </c>
      <c r="E148" s="25">
        <v>104</v>
      </c>
      <c r="F148" s="6">
        <f t="shared" si="10"/>
        <v>0.43514644351464438</v>
      </c>
      <c r="G148" s="32">
        <v>103</v>
      </c>
      <c r="H148" s="6">
        <f t="shared" si="9"/>
        <v>0.99038461538461542</v>
      </c>
    </row>
    <row r="149" spans="2:8" ht="29" x14ac:dyDescent="0.35">
      <c r="C149" s="20" t="s">
        <v>9</v>
      </c>
      <c r="D149" s="25">
        <v>96</v>
      </c>
      <c r="E149" s="25">
        <v>0</v>
      </c>
      <c r="F149" s="6">
        <f t="shared" si="10"/>
        <v>0</v>
      </c>
      <c r="G149" s="32">
        <v>0</v>
      </c>
      <c r="H149" s="6" t="e">
        <f t="shared" si="9"/>
        <v>#DIV/0!</v>
      </c>
    </row>
    <row r="150" spans="2:8" ht="29" x14ac:dyDescent="0.35">
      <c r="C150" s="20" t="s">
        <v>29</v>
      </c>
      <c r="D150" s="25">
        <v>104</v>
      </c>
      <c r="E150" s="25">
        <v>42</v>
      </c>
      <c r="F150" s="6">
        <f t="shared" si="10"/>
        <v>0.40384615384615385</v>
      </c>
      <c r="G150" s="32">
        <v>42</v>
      </c>
      <c r="H150" s="6">
        <f t="shared" si="9"/>
        <v>1</v>
      </c>
    </row>
    <row r="151" spans="2:8" ht="29" x14ac:dyDescent="0.35">
      <c r="C151" s="20" t="s">
        <v>40</v>
      </c>
      <c r="D151" s="25">
        <v>63</v>
      </c>
      <c r="E151" s="25">
        <v>24</v>
      </c>
      <c r="F151" s="6">
        <f t="shared" si="10"/>
        <v>0.38095238095238093</v>
      </c>
      <c r="G151" s="32">
        <v>24</v>
      </c>
      <c r="H151" s="6">
        <f t="shared" si="9"/>
        <v>1</v>
      </c>
    </row>
    <row r="152" spans="2:8" ht="29" x14ac:dyDescent="0.35">
      <c r="C152" s="20" t="s">
        <v>50</v>
      </c>
      <c r="D152" s="25">
        <v>0</v>
      </c>
      <c r="E152" s="25">
        <v>0</v>
      </c>
      <c r="F152" s="6" t="e">
        <f t="shared" si="10"/>
        <v>#DIV/0!</v>
      </c>
      <c r="G152" s="32">
        <v>0</v>
      </c>
      <c r="H152" s="6" t="e">
        <f t="shared" si="9"/>
        <v>#DIV/0!</v>
      </c>
    </row>
    <row r="153" spans="2:8" ht="29" x14ac:dyDescent="0.35">
      <c r="C153" s="20" t="s">
        <v>27</v>
      </c>
      <c r="D153" s="25">
        <v>98</v>
      </c>
      <c r="E153" s="25">
        <v>50</v>
      </c>
      <c r="F153" s="6">
        <f t="shared" si="10"/>
        <v>0.51020408163265307</v>
      </c>
      <c r="G153" s="32">
        <v>50</v>
      </c>
      <c r="H153" s="6">
        <f t="shared" si="9"/>
        <v>1</v>
      </c>
    </row>
    <row r="154" spans="2:8" ht="29" x14ac:dyDescent="0.35">
      <c r="C154" s="20" t="s">
        <v>24</v>
      </c>
      <c r="D154" s="25">
        <v>100</v>
      </c>
      <c r="E154" s="25">
        <v>29</v>
      </c>
      <c r="F154" s="6">
        <f t="shared" si="10"/>
        <v>0.28999999999999998</v>
      </c>
      <c r="G154" s="32">
        <v>28</v>
      </c>
      <c r="H154" s="6">
        <f t="shared" si="9"/>
        <v>0.96551724137931039</v>
      </c>
    </row>
    <row r="155" spans="2:8" x14ac:dyDescent="0.35">
      <c r="C155" s="20" t="s">
        <v>10</v>
      </c>
      <c r="D155" s="25">
        <v>0</v>
      </c>
      <c r="E155" s="25">
        <v>0</v>
      </c>
      <c r="F155" s="6" t="e">
        <f t="shared" si="10"/>
        <v>#DIV/0!</v>
      </c>
      <c r="G155" s="32">
        <v>0</v>
      </c>
      <c r="H155" s="6" t="e">
        <f t="shared" si="9"/>
        <v>#DIV/0!</v>
      </c>
    </row>
    <row r="156" spans="2:8" ht="29" x14ac:dyDescent="0.35">
      <c r="C156" s="20" t="s">
        <v>69</v>
      </c>
      <c r="D156" s="25">
        <v>0</v>
      </c>
      <c r="E156" s="25">
        <v>0</v>
      </c>
      <c r="F156" s="6" t="e">
        <f t="shared" si="10"/>
        <v>#DIV/0!</v>
      </c>
      <c r="G156" s="32">
        <v>0</v>
      </c>
      <c r="H156" s="6" t="e">
        <f t="shared" si="9"/>
        <v>#DIV/0!</v>
      </c>
    </row>
    <row r="157" spans="2:8" ht="29" x14ac:dyDescent="0.35">
      <c r="C157" s="20" t="s">
        <v>4</v>
      </c>
      <c r="D157" s="25">
        <v>84</v>
      </c>
      <c r="E157" s="25">
        <v>14</v>
      </c>
      <c r="F157" s="6">
        <f t="shared" si="10"/>
        <v>0.16666666666666666</v>
      </c>
      <c r="G157" s="32">
        <v>14</v>
      </c>
      <c r="H157" s="6">
        <f t="shared" si="9"/>
        <v>1</v>
      </c>
    </row>
    <row r="158" spans="2:8" ht="29" x14ac:dyDescent="0.35">
      <c r="C158" s="20" t="s">
        <v>11</v>
      </c>
      <c r="D158" s="25">
        <v>1</v>
      </c>
      <c r="E158" s="25">
        <v>0</v>
      </c>
      <c r="F158" s="6">
        <f t="shared" si="10"/>
        <v>0</v>
      </c>
      <c r="G158" s="32">
        <v>0</v>
      </c>
      <c r="H158" s="6" t="e">
        <f t="shared" si="9"/>
        <v>#DIV/0!</v>
      </c>
    </row>
    <row r="159" spans="2:8" x14ac:dyDescent="0.35">
      <c r="C159" s="20" t="s">
        <v>43</v>
      </c>
      <c r="D159" s="25">
        <v>0</v>
      </c>
      <c r="E159" s="25">
        <v>0</v>
      </c>
      <c r="F159" s="6" t="e">
        <f t="shared" si="10"/>
        <v>#DIV/0!</v>
      </c>
      <c r="G159" s="32">
        <v>0</v>
      </c>
      <c r="H159" s="6" t="e">
        <f t="shared" si="9"/>
        <v>#DIV/0!</v>
      </c>
    </row>
    <row r="160" spans="2:8" ht="29" x14ac:dyDescent="0.35">
      <c r="C160" s="20" t="s">
        <v>25</v>
      </c>
      <c r="D160" s="25">
        <v>0</v>
      </c>
      <c r="E160" s="25">
        <v>0</v>
      </c>
      <c r="F160" s="6" t="e">
        <f t="shared" si="10"/>
        <v>#DIV/0!</v>
      </c>
      <c r="G160" s="32">
        <v>0</v>
      </c>
      <c r="H160" s="6" t="e">
        <f t="shared" si="9"/>
        <v>#DIV/0!</v>
      </c>
    </row>
    <row r="161" spans="2:8" ht="43.5" x14ac:dyDescent="0.35">
      <c r="C161" s="20" t="s">
        <v>12</v>
      </c>
      <c r="D161" s="25">
        <v>150</v>
      </c>
      <c r="E161" s="25">
        <v>41</v>
      </c>
      <c r="F161" s="6">
        <f t="shared" si="10"/>
        <v>0.27333333333333332</v>
      </c>
      <c r="G161" s="32">
        <v>41</v>
      </c>
      <c r="H161" s="6">
        <f t="shared" si="9"/>
        <v>1</v>
      </c>
    </row>
    <row r="162" spans="2:8" ht="29" x14ac:dyDescent="0.35">
      <c r="C162" s="20" t="s">
        <v>6</v>
      </c>
      <c r="D162" s="25">
        <v>119</v>
      </c>
      <c r="E162" s="25">
        <v>45</v>
      </c>
      <c r="F162" s="6">
        <f t="shared" si="10"/>
        <v>0.37815126050420167</v>
      </c>
      <c r="G162" s="32">
        <v>45</v>
      </c>
      <c r="H162" s="6">
        <f t="shared" si="9"/>
        <v>1</v>
      </c>
    </row>
    <row r="163" spans="2:8" x14ac:dyDescent="0.35">
      <c r="C163" s="20" t="s">
        <v>30</v>
      </c>
      <c r="D163" s="25">
        <v>0</v>
      </c>
      <c r="E163" s="25">
        <v>0</v>
      </c>
      <c r="F163" s="6" t="e">
        <f t="shared" si="10"/>
        <v>#DIV/0!</v>
      </c>
      <c r="G163" s="32">
        <v>0</v>
      </c>
      <c r="H163" s="6" t="e">
        <f t="shared" si="9"/>
        <v>#DIV/0!</v>
      </c>
    </row>
    <row r="164" spans="2:8" ht="29" x14ac:dyDescent="0.35">
      <c r="C164" s="20" t="s">
        <v>33</v>
      </c>
      <c r="D164" s="25">
        <v>51</v>
      </c>
      <c r="E164" s="25">
        <v>5</v>
      </c>
      <c r="F164" s="6">
        <f t="shared" si="10"/>
        <v>9.8039215686274508E-2</v>
      </c>
      <c r="G164" s="32">
        <v>5</v>
      </c>
      <c r="H164" s="6">
        <f t="shared" si="9"/>
        <v>1</v>
      </c>
    </row>
    <row r="165" spans="2:8" ht="29" x14ac:dyDescent="0.35">
      <c r="B165" s="21" t="s">
        <v>94</v>
      </c>
      <c r="C165" s="20" t="s">
        <v>22</v>
      </c>
      <c r="D165" s="25">
        <v>113</v>
      </c>
      <c r="E165" s="25">
        <v>37</v>
      </c>
      <c r="F165" s="6">
        <f t="shared" si="10"/>
        <v>0.32743362831858408</v>
      </c>
      <c r="G165" s="32">
        <v>37</v>
      </c>
      <c r="H165" s="6">
        <f t="shared" si="9"/>
        <v>1</v>
      </c>
    </row>
    <row r="166" spans="2:8" ht="43.5" x14ac:dyDescent="0.35">
      <c r="C166" s="20" t="s">
        <v>7</v>
      </c>
      <c r="D166" s="25">
        <v>0</v>
      </c>
      <c r="E166" s="25">
        <v>0</v>
      </c>
      <c r="F166" s="6" t="e">
        <f t="shared" si="10"/>
        <v>#DIV/0!</v>
      </c>
      <c r="G166" s="32">
        <v>0</v>
      </c>
      <c r="H166" s="6" t="e">
        <f t="shared" si="9"/>
        <v>#DIV/0!</v>
      </c>
    </row>
    <row r="167" spans="2:8" x14ac:dyDescent="0.35">
      <c r="C167" s="20" t="s">
        <v>8</v>
      </c>
      <c r="D167" s="25">
        <v>8</v>
      </c>
      <c r="E167" s="25">
        <v>0</v>
      </c>
      <c r="F167" s="6">
        <f t="shared" si="10"/>
        <v>0</v>
      </c>
      <c r="G167" s="32">
        <v>0</v>
      </c>
      <c r="H167" s="6" t="e">
        <f t="shared" ref="H167:H192" si="11">G167/E167</f>
        <v>#DIV/0!</v>
      </c>
    </row>
    <row r="168" spans="2:8" ht="29" x14ac:dyDescent="0.35">
      <c r="C168" s="20" t="s">
        <v>9</v>
      </c>
      <c r="D168" s="25">
        <v>134</v>
      </c>
      <c r="E168" s="25">
        <v>28</v>
      </c>
      <c r="F168" s="6">
        <f t="shared" si="10"/>
        <v>0.20895522388059701</v>
      </c>
      <c r="G168" s="32">
        <v>26</v>
      </c>
      <c r="H168" s="6">
        <f t="shared" si="11"/>
        <v>0.9285714285714286</v>
      </c>
    </row>
    <row r="169" spans="2:8" ht="29" x14ac:dyDescent="0.35">
      <c r="C169" s="20" t="s">
        <v>17</v>
      </c>
      <c r="D169" s="25">
        <v>5</v>
      </c>
      <c r="E169" s="25">
        <v>2</v>
      </c>
      <c r="F169" s="6">
        <f t="shared" si="10"/>
        <v>0.4</v>
      </c>
      <c r="G169" s="32">
        <v>2</v>
      </c>
      <c r="H169" s="6">
        <f t="shared" si="11"/>
        <v>1</v>
      </c>
    </row>
    <row r="170" spans="2:8" ht="29" x14ac:dyDescent="0.35">
      <c r="C170" s="20" t="s">
        <v>29</v>
      </c>
      <c r="D170" s="25">
        <v>77</v>
      </c>
      <c r="E170" s="25">
        <v>31</v>
      </c>
      <c r="F170" s="6">
        <f t="shared" si="10"/>
        <v>0.40259740259740262</v>
      </c>
      <c r="G170" s="32">
        <v>31</v>
      </c>
      <c r="H170" s="6">
        <f t="shared" si="11"/>
        <v>1</v>
      </c>
    </row>
    <row r="171" spans="2:8" ht="29" x14ac:dyDescent="0.35">
      <c r="C171" s="20" t="s">
        <v>44</v>
      </c>
      <c r="D171" s="25">
        <v>0</v>
      </c>
      <c r="E171" s="25">
        <v>0</v>
      </c>
      <c r="F171" s="6" t="e">
        <f t="shared" si="10"/>
        <v>#DIV/0!</v>
      </c>
      <c r="G171" s="32">
        <v>0</v>
      </c>
      <c r="H171" s="6" t="e">
        <f t="shared" si="11"/>
        <v>#DIV/0!</v>
      </c>
    </row>
    <row r="172" spans="2:8" ht="29" x14ac:dyDescent="0.35">
      <c r="C172" s="20" t="s">
        <v>50</v>
      </c>
      <c r="D172" s="25">
        <v>0</v>
      </c>
      <c r="E172" s="25">
        <v>0</v>
      </c>
      <c r="F172" s="6" t="e">
        <f t="shared" si="10"/>
        <v>#DIV/0!</v>
      </c>
      <c r="G172" s="32">
        <v>0</v>
      </c>
      <c r="H172" s="6" t="e">
        <f t="shared" si="11"/>
        <v>#DIV/0!</v>
      </c>
    </row>
    <row r="173" spans="2:8" ht="29" x14ac:dyDescent="0.35">
      <c r="C173" s="20" t="s">
        <v>27</v>
      </c>
      <c r="D173" s="25">
        <v>83</v>
      </c>
      <c r="E173" s="25">
        <v>16</v>
      </c>
      <c r="F173" s="6">
        <f t="shared" si="10"/>
        <v>0.19277108433734941</v>
      </c>
      <c r="G173" s="32">
        <v>16</v>
      </c>
      <c r="H173" s="6">
        <f t="shared" si="11"/>
        <v>1</v>
      </c>
    </row>
    <row r="174" spans="2:8" x14ac:dyDescent="0.35">
      <c r="C174" s="20" t="s">
        <v>163</v>
      </c>
      <c r="D174" s="25">
        <v>0</v>
      </c>
      <c r="E174" s="25">
        <v>0</v>
      </c>
      <c r="F174" s="6" t="e">
        <f t="shared" si="10"/>
        <v>#DIV/0!</v>
      </c>
      <c r="G174" s="32">
        <v>0</v>
      </c>
      <c r="H174" s="6" t="e">
        <f t="shared" si="11"/>
        <v>#DIV/0!</v>
      </c>
    </row>
    <row r="175" spans="2:8" ht="29" x14ac:dyDescent="0.35">
      <c r="C175" s="20" t="s">
        <v>24</v>
      </c>
      <c r="D175" s="25">
        <v>106</v>
      </c>
      <c r="E175" s="25">
        <v>34</v>
      </c>
      <c r="F175" s="6">
        <f t="shared" si="10"/>
        <v>0.32075471698113206</v>
      </c>
      <c r="G175" s="32">
        <v>33</v>
      </c>
      <c r="H175" s="6">
        <f t="shared" si="11"/>
        <v>0.97058823529411764</v>
      </c>
    </row>
    <row r="176" spans="2:8" x14ac:dyDescent="0.35">
      <c r="C176" s="20" t="s">
        <v>10</v>
      </c>
      <c r="D176" s="25">
        <v>41</v>
      </c>
      <c r="E176" s="25">
        <v>30</v>
      </c>
      <c r="F176" s="6">
        <f t="shared" si="10"/>
        <v>0.73170731707317072</v>
      </c>
      <c r="G176" s="32">
        <v>30</v>
      </c>
      <c r="H176" s="6">
        <f t="shared" si="11"/>
        <v>1</v>
      </c>
    </row>
    <row r="177" spans="3:8" ht="29" x14ac:dyDescent="0.35">
      <c r="C177" s="20" t="s">
        <v>11</v>
      </c>
      <c r="D177" s="25">
        <v>109</v>
      </c>
      <c r="E177" s="25">
        <v>39</v>
      </c>
      <c r="F177" s="6">
        <f t="shared" si="10"/>
        <v>0.3577981651376147</v>
      </c>
      <c r="G177" s="32">
        <v>39</v>
      </c>
      <c r="H177" s="6">
        <f t="shared" si="11"/>
        <v>1</v>
      </c>
    </row>
    <row r="178" spans="3:8" ht="29" x14ac:dyDescent="0.35">
      <c r="C178" s="20" t="s">
        <v>18</v>
      </c>
      <c r="D178" s="25">
        <v>0</v>
      </c>
      <c r="E178" s="25">
        <v>0</v>
      </c>
      <c r="F178" s="6" t="e">
        <f t="shared" ref="F178:F192" si="12">E178/D178</f>
        <v>#DIV/0!</v>
      </c>
      <c r="G178" s="32">
        <v>0</v>
      </c>
      <c r="H178" s="6" t="e">
        <f t="shared" si="11"/>
        <v>#DIV/0!</v>
      </c>
    </row>
    <row r="179" spans="3:8" ht="29" x14ac:dyDescent="0.35">
      <c r="C179" s="20" t="s">
        <v>19</v>
      </c>
      <c r="D179" s="25">
        <v>0</v>
      </c>
      <c r="E179" s="25">
        <v>0</v>
      </c>
      <c r="F179" s="6" t="e">
        <f t="shared" si="12"/>
        <v>#DIV/0!</v>
      </c>
      <c r="G179" s="32">
        <v>0</v>
      </c>
      <c r="H179" s="6" t="e">
        <f t="shared" si="11"/>
        <v>#DIV/0!</v>
      </c>
    </row>
    <row r="180" spans="3:8" x14ac:dyDescent="0.35">
      <c r="C180" s="20" t="s">
        <v>43</v>
      </c>
      <c r="D180" s="25">
        <v>0</v>
      </c>
      <c r="E180" s="25">
        <v>0</v>
      </c>
      <c r="F180" s="6" t="e">
        <f t="shared" si="12"/>
        <v>#DIV/0!</v>
      </c>
      <c r="G180" s="32">
        <v>0</v>
      </c>
      <c r="H180" s="6" t="e">
        <f t="shared" si="11"/>
        <v>#DIV/0!</v>
      </c>
    </row>
    <row r="181" spans="3:8" ht="29" x14ac:dyDescent="0.35">
      <c r="C181" s="20" t="s">
        <v>25</v>
      </c>
      <c r="D181" s="25">
        <v>0</v>
      </c>
      <c r="E181" s="25">
        <v>0</v>
      </c>
      <c r="F181" s="6" t="e">
        <f t="shared" si="12"/>
        <v>#DIV/0!</v>
      </c>
      <c r="G181" s="32">
        <v>0</v>
      </c>
      <c r="H181" s="6" t="e">
        <f t="shared" si="11"/>
        <v>#DIV/0!</v>
      </c>
    </row>
    <row r="182" spans="3:8" ht="29" x14ac:dyDescent="0.35">
      <c r="C182" s="20" t="s">
        <v>15</v>
      </c>
      <c r="D182" s="25">
        <v>0</v>
      </c>
      <c r="E182" s="25">
        <v>0</v>
      </c>
      <c r="F182" s="6" t="e">
        <f t="shared" si="12"/>
        <v>#DIV/0!</v>
      </c>
      <c r="G182" s="32">
        <v>0</v>
      </c>
      <c r="H182" s="6" t="e">
        <f t="shared" si="11"/>
        <v>#DIV/0!</v>
      </c>
    </row>
    <row r="183" spans="3:8" ht="43.5" x14ac:dyDescent="0.35">
      <c r="C183" s="20" t="s">
        <v>12</v>
      </c>
      <c r="D183" s="25">
        <v>101</v>
      </c>
      <c r="E183" s="25">
        <v>17</v>
      </c>
      <c r="F183" s="6">
        <f t="shared" si="12"/>
        <v>0.16831683168316833</v>
      </c>
      <c r="G183" s="32">
        <v>17</v>
      </c>
      <c r="H183" s="6">
        <f t="shared" si="11"/>
        <v>1</v>
      </c>
    </row>
    <row r="184" spans="3:8" ht="29" x14ac:dyDescent="0.35">
      <c r="C184" s="20" t="s">
        <v>6</v>
      </c>
      <c r="D184" s="25">
        <v>94</v>
      </c>
      <c r="E184" s="25">
        <v>0</v>
      </c>
      <c r="F184" s="6">
        <f t="shared" si="12"/>
        <v>0</v>
      </c>
      <c r="G184" s="32">
        <v>0</v>
      </c>
      <c r="H184" s="6" t="e">
        <f t="shared" si="11"/>
        <v>#DIV/0!</v>
      </c>
    </row>
    <row r="185" spans="3:8" x14ac:dyDescent="0.35">
      <c r="C185" s="20" t="s">
        <v>30</v>
      </c>
      <c r="D185" s="25">
        <v>0</v>
      </c>
      <c r="E185" s="25">
        <v>0</v>
      </c>
      <c r="F185" s="6" t="e">
        <f t="shared" si="12"/>
        <v>#DIV/0!</v>
      </c>
      <c r="G185" s="32">
        <v>0</v>
      </c>
      <c r="H185" s="6" t="e">
        <f t="shared" si="11"/>
        <v>#DIV/0!</v>
      </c>
    </row>
    <row r="186" spans="3:8" ht="29" x14ac:dyDescent="0.35">
      <c r="C186" s="20" t="s">
        <v>20</v>
      </c>
      <c r="D186" s="25">
        <v>0</v>
      </c>
      <c r="E186" s="25">
        <v>0</v>
      </c>
      <c r="F186" s="6" t="e">
        <f t="shared" si="12"/>
        <v>#DIV/0!</v>
      </c>
      <c r="G186" s="32">
        <v>0</v>
      </c>
      <c r="H186" s="6" t="e">
        <f t="shared" si="11"/>
        <v>#DIV/0!</v>
      </c>
    </row>
    <row r="187" spans="3:8" x14ac:dyDescent="0.35">
      <c r="C187" s="20" t="s">
        <v>5</v>
      </c>
      <c r="D187" s="25">
        <v>52</v>
      </c>
      <c r="E187" s="25">
        <v>47</v>
      </c>
      <c r="F187" s="6">
        <f t="shared" si="12"/>
        <v>0.90384615384615385</v>
      </c>
      <c r="G187" s="32">
        <v>47</v>
      </c>
      <c r="H187" s="6">
        <f t="shared" si="11"/>
        <v>1</v>
      </c>
    </row>
    <row r="188" spans="3:8" ht="29" x14ac:dyDescent="0.35">
      <c r="C188" s="20" t="s">
        <v>47</v>
      </c>
      <c r="D188" s="25">
        <v>1</v>
      </c>
      <c r="E188" s="25">
        <v>1</v>
      </c>
      <c r="F188" s="6">
        <f t="shared" si="12"/>
        <v>1</v>
      </c>
      <c r="G188" s="32">
        <v>1</v>
      </c>
      <c r="H188" s="6">
        <f t="shared" si="11"/>
        <v>1</v>
      </c>
    </row>
    <row r="189" spans="3:8" ht="29" x14ac:dyDescent="0.35">
      <c r="C189" s="20" t="s">
        <v>63</v>
      </c>
      <c r="D189" s="25">
        <v>22</v>
      </c>
      <c r="E189" s="25">
        <v>0</v>
      </c>
      <c r="F189" s="6">
        <f t="shared" si="12"/>
        <v>0</v>
      </c>
      <c r="G189" s="32">
        <v>0</v>
      </c>
      <c r="H189" s="6" t="e">
        <f t="shared" si="11"/>
        <v>#DIV/0!</v>
      </c>
    </row>
    <row r="190" spans="3:8" x14ac:dyDescent="0.35">
      <c r="C190" s="20" t="s">
        <v>39</v>
      </c>
      <c r="D190" s="25">
        <v>6</v>
      </c>
      <c r="E190" s="25">
        <v>0</v>
      </c>
      <c r="F190" s="6">
        <f t="shared" si="12"/>
        <v>0</v>
      </c>
      <c r="G190" s="32">
        <v>0</v>
      </c>
      <c r="H190" s="6" t="e">
        <f t="shared" si="11"/>
        <v>#DIV/0!</v>
      </c>
    </row>
    <row r="191" spans="3:8" ht="29" x14ac:dyDescent="0.35">
      <c r="C191" s="20" t="s">
        <v>33</v>
      </c>
      <c r="D191" s="25">
        <v>111</v>
      </c>
      <c r="E191" s="25">
        <v>22</v>
      </c>
      <c r="F191" s="6">
        <f t="shared" si="12"/>
        <v>0.1981981981981982</v>
      </c>
      <c r="G191" s="32">
        <v>22</v>
      </c>
      <c r="H191" s="6">
        <f t="shared" si="11"/>
        <v>1</v>
      </c>
    </row>
    <row r="192" spans="3:8" ht="29" x14ac:dyDescent="0.35">
      <c r="C192" s="20" t="s">
        <v>21</v>
      </c>
      <c r="D192" s="25">
        <v>33</v>
      </c>
      <c r="E192" s="25">
        <v>10</v>
      </c>
      <c r="F192" s="6">
        <f t="shared" si="12"/>
        <v>0.30303030303030304</v>
      </c>
      <c r="G192" s="32">
        <v>10</v>
      </c>
      <c r="H192" s="6">
        <f t="shared" si="11"/>
        <v>1</v>
      </c>
    </row>
    <row r="193" spans="3:8" x14ac:dyDescent="0.35">
      <c r="C193" s="22"/>
      <c r="D193" s="26">
        <f>SUM(D7:D192)</f>
        <v>8306</v>
      </c>
      <c r="E193" s="26">
        <f>SUM(E7:E192)</f>
        <v>2677</v>
      </c>
      <c r="G193" s="31">
        <f>SUM(G7:G192)</f>
        <v>2646</v>
      </c>
      <c r="H193" s="30"/>
    </row>
    <row r="194" spans="3:8" x14ac:dyDescent="0.35">
      <c r="C194" s="22"/>
      <c r="G194" s="30"/>
      <c r="H194" s="30"/>
    </row>
    <row r="195" spans="3:8" x14ac:dyDescent="0.35">
      <c r="C195" s="22"/>
      <c r="G195" s="30"/>
      <c r="H195" s="30"/>
    </row>
    <row r="196" spans="3:8" x14ac:dyDescent="0.35">
      <c r="C196" s="22"/>
    </row>
    <row r="197" spans="3:8" x14ac:dyDescent="0.35">
      <c r="C197" s="22"/>
    </row>
    <row r="198" spans="3:8" x14ac:dyDescent="0.35">
      <c r="C198" s="22"/>
    </row>
  </sheetData>
  <mergeCells count="1">
    <mergeCell ref="A1:F4"/>
  </mergeCells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9"/>
  <sheetViews>
    <sheetView zoomScale="130" zoomScaleNormal="130" workbookViewId="0">
      <selection activeCell="J6" sqref="J6"/>
    </sheetView>
  </sheetViews>
  <sheetFormatPr defaultColWidth="9.1796875" defaultRowHeight="14.5" x14ac:dyDescent="0.35"/>
  <cols>
    <col min="1" max="1" width="25.453125" style="17" customWidth="1"/>
    <col min="2" max="2" width="23" style="17" customWidth="1"/>
    <col min="3" max="3" width="17.453125" style="17" customWidth="1"/>
    <col min="4" max="5" width="25.453125" style="17" customWidth="1"/>
    <col min="6" max="6" width="12.453125" style="17" customWidth="1"/>
    <col min="7" max="7" width="25.453125" style="17" customWidth="1"/>
    <col min="8" max="8" width="12.453125" style="17" customWidth="1"/>
    <col min="9" max="16384" width="9.1796875" style="17"/>
  </cols>
  <sheetData>
    <row r="1" spans="1:10" ht="15" customHeight="1" x14ac:dyDescent="0.35">
      <c r="A1" s="64" t="s">
        <v>116</v>
      </c>
      <c r="B1" s="65"/>
      <c r="C1" s="65"/>
      <c r="D1" s="65"/>
      <c r="E1" s="65"/>
      <c r="F1" s="66"/>
      <c r="G1" s="35"/>
      <c r="H1" s="35"/>
      <c r="I1" s="35"/>
      <c r="J1" s="35"/>
    </row>
    <row r="2" spans="1:10" ht="15" customHeight="1" x14ac:dyDescent="0.35">
      <c r="A2" s="67"/>
      <c r="B2" s="68"/>
      <c r="C2" s="68"/>
      <c r="D2" s="68"/>
      <c r="E2" s="68"/>
      <c r="F2" s="69"/>
      <c r="G2" s="35"/>
      <c r="H2" s="35"/>
      <c r="I2" s="35"/>
      <c r="J2" s="35"/>
    </row>
    <row r="3" spans="1:10" ht="15.75" customHeight="1" x14ac:dyDescent="0.35">
      <c r="A3" s="67"/>
      <c r="B3" s="68"/>
      <c r="C3" s="68"/>
      <c r="D3" s="68"/>
      <c r="E3" s="68"/>
      <c r="F3" s="69"/>
      <c r="G3" s="35"/>
      <c r="H3" s="35"/>
      <c r="I3" s="35"/>
      <c r="J3" s="35"/>
    </row>
    <row r="4" spans="1:10" ht="14.25" customHeight="1" thickBot="1" x14ac:dyDescent="0.4">
      <c r="A4" s="70"/>
      <c r="B4" s="71"/>
      <c r="C4" s="71"/>
      <c r="D4" s="71"/>
      <c r="E4" s="71"/>
      <c r="F4" s="72"/>
      <c r="G4" s="35"/>
      <c r="H4" s="35"/>
      <c r="I4" s="35"/>
      <c r="J4" s="35"/>
    </row>
    <row r="5" spans="1:10" x14ac:dyDescent="0.35">
      <c r="A5" s="23" t="s">
        <v>3</v>
      </c>
      <c r="B5" s="24" t="s">
        <v>3</v>
      </c>
    </row>
    <row r="6" spans="1:10" ht="87" x14ac:dyDescent="0.35">
      <c r="A6" s="18" t="s">
        <v>95</v>
      </c>
      <c r="B6" s="21" t="s">
        <v>0</v>
      </c>
      <c r="C6" s="19" t="s">
        <v>1</v>
      </c>
      <c r="D6" s="18" t="s">
        <v>121</v>
      </c>
      <c r="E6" s="18" t="s">
        <v>122</v>
      </c>
      <c r="F6" s="18" t="s">
        <v>2</v>
      </c>
      <c r="G6" s="18" t="s">
        <v>123</v>
      </c>
      <c r="H6" s="36" t="s">
        <v>106</v>
      </c>
    </row>
    <row r="7" spans="1:10" ht="29" x14ac:dyDescent="0.35">
      <c r="B7" s="21" t="s">
        <v>96</v>
      </c>
      <c r="C7" s="20" t="s">
        <v>57</v>
      </c>
      <c r="D7" s="25">
        <v>32</v>
      </c>
      <c r="E7" s="25">
        <v>13</v>
      </c>
      <c r="F7" s="6">
        <f>E7/D7</f>
        <v>0.40625</v>
      </c>
      <c r="G7" s="32">
        <v>13</v>
      </c>
      <c r="H7" s="6">
        <f>G7/E7</f>
        <v>1</v>
      </c>
    </row>
    <row r="8" spans="1:10" ht="29" x14ac:dyDescent="0.35">
      <c r="B8" s="28"/>
      <c r="C8" s="20" t="s">
        <v>14</v>
      </c>
      <c r="D8" s="25">
        <v>40</v>
      </c>
      <c r="E8" s="25">
        <v>10</v>
      </c>
      <c r="F8" s="6">
        <f t="shared" ref="F8:F13" si="0">E8/D8</f>
        <v>0.25</v>
      </c>
      <c r="G8" s="32">
        <v>10</v>
      </c>
      <c r="H8" s="6">
        <f>G8/E8</f>
        <v>1</v>
      </c>
    </row>
    <row r="9" spans="1:10" ht="29" x14ac:dyDescent="0.35">
      <c r="B9" s="27" t="s">
        <v>3</v>
      </c>
      <c r="C9" s="20" t="s">
        <v>4</v>
      </c>
      <c r="D9" s="25">
        <v>51</v>
      </c>
      <c r="E9" s="25">
        <v>31</v>
      </c>
      <c r="F9" s="6">
        <f t="shared" si="0"/>
        <v>0.60784313725490191</v>
      </c>
      <c r="G9" s="32">
        <v>31</v>
      </c>
      <c r="H9" s="6">
        <f t="shared" ref="H9:H13" si="1">G9/E9</f>
        <v>1</v>
      </c>
    </row>
    <row r="10" spans="1:10" ht="29" x14ac:dyDescent="0.35">
      <c r="B10" s="63" t="s">
        <v>176</v>
      </c>
      <c r="C10" s="20" t="s">
        <v>9</v>
      </c>
      <c r="D10" s="25">
        <v>32</v>
      </c>
      <c r="E10" s="25">
        <v>4</v>
      </c>
      <c r="F10" s="6">
        <f t="shared" si="0"/>
        <v>0.125</v>
      </c>
      <c r="G10" s="32">
        <v>4</v>
      </c>
      <c r="H10" s="6">
        <f t="shared" si="1"/>
        <v>1</v>
      </c>
    </row>
    <row r="11" spans="1:10" ht="29" x14ac:dyDescent="0.35">
      <c r="B11" s="27"/>
      <c r="C11" s="20" t="s">
        <v>177</v>
      </c>
      <c r="D11" s="25">
        <v>11</v>
      </c>
      <c r="E11" s="25">
        <v>7</v>
      </c>
      <c r="F11" s="6">
        <f t="shared" si="0"/>
        <v>0.63636363636363635</v>
      </c>
      <c r="G11" s="32">
        <v>7</v>
      </c>
      <c r="H11" s="6">
        <f t="shared" si="1"/>
        <v>1</v>
      </c>
    </row>
    <row r="12" spans="1:10" ht="43.5" x14ac:dyDescent="0.35">
      <c r="B12" s="63" t="s">
        <v>178</v>
      </c>
      <c r="C12" s="20" t="s">
        <v>179</v>
      </c>
      <c r="D12" s="25">
        <v>15</v>
      </c>
      <c r="E12" s="25">
        <v>0</v>
      </c>
      <c r="F12" s="6">
        <f t="shared" si="0"/>
        <v>0</v>
      </c>
      <c r="G12" s="32">
        <v>0</v>
      </c>
      <c r="H12" s="6" t="e">
        <f t="shared" si="1"/>
        <v>#DIV/0!</v>
      </c>
    </row>
    <row r="13" spans="1:10" ht="58" x14ac:dyDescent="0.35">
      <c r="C13" s="20" t="s">
        <v>36</v>
      </c>
      <c r="D13" s="25">
        <v>33</v>
      </c>
      <c r="E13" s="25">
        <v>9</v>
      </c>
      <c r="F13" s="6">
        <f t="shared" si="0"/>
        <v>0.27272727272727271</v>
      </c>
      <c r="G13" s="32">
        <v>9</v>
      </c>
      <c r="H13" s="6">
        <f t="shared" si="1"/>
        <v>1</v>
      </c>
    </row>
    <row r="14" spans="1:10" x14ac:dyDescent="0.35">
      <c r="C14" s="22"/>
      <c r="D14" s="26">
        <f>SUM(D7:D13)</f>
        <v>214</v>
      </c>
      <c r="E14" s="26">
        <f>SUM(E7:E13)</f>
        <v>74</v>
      </c>
      <c r="G14" s="31">
        <f>SUM(G7:G13)</f>
        <v>74</v>
      </c>
      <c r="H14" s="30"/>
    </row>
    <row r="15" spans="1:10" x14ac:dyDescent="0.35">
      <c r="C15" s="22"/>
      <c r="G15" s="30"/>
      <c r="H15" s="30"/>
    </row>
    <row r="16" spans="1:10" x14ac:dyDescent="0.35">
      <c r="C16" s="22"/>
      <c r="G16" s="30"/>
      <c r="H16" s="30"/>
    </row>
    <row r="17" spans="3:3" x14ac:dyDescent="0.35">
      <c r="C17" s="22"/>
    </row>
    <row r="18" spans="3:3" x14ac:dyDescent="0.35">
      <c r="C18" s="22"/>
    </row>
    <row r="19" spans="3:3" x14ac:dyDescent="0.35">
      <c r="C19" s="22"/>
    </row>
  </sheetData>
  <mergeCells count="1">
    <mergeCell ref="A1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West-MEC</vt:lpstr>
      <vt:lpstr>Agua Fria Union HSD</vt:lpstr>
      <vt:lpstr>Buckeye Union HSD</vt:lpstr>
      <vt:lpstr>Deer Valley Unified SD</vt:lpstr>
      <vt:lpstr>Dysart Unified SD</vt:lpstr>
      <vt:lpstr>Glendale Union HSD</vt:lpstr>
      <vt:lpstr>Paradise Valley Unified SD</vt:lpstr>
      <vt:lpstr>Peoria Unified SD</vt:lpstr>
      <vt:lpstr>Saddle Mountain Unified SD</vt:lpstr>
      <vt:lpstr>Tolleson Union HSD</vt:lpstr>
      <vt:lpstr>Wickenburg Unified SD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Gardner, Marilyn</dc:creator>
  <cp:lastModifiedBy>Irvin, Samuel</cp:lastModifiedBy>
  <dcterms:created xsi:type="dcterms:W3CDTF">2017-09-22T20:11:54Z</dcterms:created>
  <dcterms:modified xsi:type="dcterms:W3CDTF">2020-12-09T17:30:03Z</dcterms:modified>
</cp:coreProperties>
</file>