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I:\CTE\FISMIS\2021 Funds\FY21 CTED\FY21 CTED Annual Report\FINAL FOLDERS ONLY\FOLDER ONE- ADM Student Count &amp; Cost Spreadsheets\2019-2020 Cost Reporting Summaries by CTED-Janet\"/>
    </mc:Choice>
  </mc:AlternateContent>
  <xr:revisionPtr revIDLastSave="0" documentId="8_{CEE75685-EE18-4716-960C-AEFF263D554B}" xr6:coauthVersionLast="45" xr6:coauthVersionMax="45" xr10:uidLastSave="{00000000-0000-0000-0000-000000000000}"/>
  <bookViews>
    <workbookView xWindow="495" yWindow="495" windowWidth="18615" windowHeight="10425" activeTab="2" xr2:uid="{00000000-000D-0000-FFFF-FFFF00000000}"/>
  </bookViews>
  <sheets>
    <sheet name="INSTRUCTIONS" sheetId="35" r:id="rId1"/>
    <sheet name="Comments&amp;Additional Info" sheetId="58" r:id="rId2"/>
    <sheet name="Central" sheetId="1" r:id="rId3"/>
    <sheet name="Leased Central" sheetId="10" r:id="rId4"/>
    <sheet name=" Member District 1" sheetId="8" r:id="rId5"/>
    <sheet name=" Member District 2" sheetId="59" r:id="rId6"/>
    <sheet name=" Member District 3" sheetId="60" r:id="rId7"/>
    <sheet name=" Member District 4" sheetId="70" r:id="rId8"/>
    <sheet name=" Member District 5" sheetId="71" r:id="rId9"/>
    <sheet name=" Member District 6" sheetId="72" r:id="rId10"/>
    <sheet name=" Member District 7" sheetId="73" r:id="rId11"/>
    <sheet name=" Member District 8" sheetId="74" r:id="rId12"/>
    <sheet name=" Member District 9" sheetId="75" r:id="rId13"/>
    <sheet name=" Member District 10" sheetId="76" r:id="rId14"/>
    <sheet name=" Member District 11" sheetId="77" r:id="rId15"/>
    <sheet name=" Member District 12" sheetId="7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Print_Area" localSheetId="4">' Member District 1'!$A$1:$K$100</definedName>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5">' Member District 2'!$A$1:$K$100</definedName>
    <definedName name="_xlnm.Print_Area" localSheetId="6">' Member District 3'!$A$1:$K$100</definedName>
    <definedName name="_xlnm.Print_Area" localSheetId="7">' Member District 4'!$A$1:$K$100</definedName>
    <definedName name="_xlnm.Print_Area" localSheetId="8">' Member District 5'!$A$1:$K$100</definedName>
    <definedName name="_xlnm.Print_Area" localSheetId="9">' Member District 6'!$A$1:$K$100</definedName>
    <definedName name="_xlnm.Print_Area" localSheetId="10">' Member District 7'!$A$1:$K$100</definedName>
    <definedName name="_xlnm.Print_Area" localSheetId="11">' Member District 8'!$A$1:$K$100</definedName>
    <definedName name="_xlnm.Print_Area" localSheetId="12">' Member District 9'!$A$1:$K$100</definedName>
    <definedName name="_xlnm.Print_Area" localSheetId="2">Central!$A$1:$K$100</definedName>
    <definedName name="_xlnm.Print_Area" localSheetId="0">INSTRUCTIONS!$A$1:$C$14</definedName>
    <definedName name="_xlnm.Print_Area" localSheetId="3">'Leased Central'!$A$1:$K$100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2" i="1" l="1"/>
  <c r="K76" i="76" l="1"/>
  <c r="J76" i="76"/>
  <c r="I76" i="76"/>
  <c r="H76" i="76"/>
  <c r="G76" i="76"/>
  <c r="F76" i="76"/>
  <c r="E76" i="76"/>
  <c r="K75" i="76"/>
  <c r="J75" i="76"/>
  <c r="I75" i="76"/>
  <c r="H75" i="76"/>
  <c r="G75" i="76"/>
  <c r="F75" i="76"/>
  <c r="E75" i="76"/>
  <c r="K74" i="76"/>
  <c r="J74" i="76"/>
  <c r="I74" i="76"/>
  <c r="H74" i="76"/>
  <c r="G74" i="76"/>
  <c r="F74" i="76"/>
  <c r="D74" i="76" s="1"/>
  <c r="E74" i="76"/>
  <c r="K73" i="76"/>
  <c r="J73" i="76"/>
  <c r="I73" i="76"/>
  <c r="H73" i="76"/>
  <c r="G73" i="76"/>
  <c r="F73" i="76"/>
  <c r="E73" i="76"/>
  <c r="D73" i="76" s="1"/>
  <c r="K72" i="76"/>
  <c r="J72" i="76"/>
  <c r="I72" i="76"/>
  <c r="H72" i="76"/>
  <c r="D72" i="76" s="1"/>
  <c r="G72" i="76"/>
  <c r="F72" i="76"/>
  <c r="E72" i="76"/>
  <c r="K71" i="76"/>
  <c r="J71" i="76"/>
  <c r="I71" i="76"/>
  <c r="H71" i="76"/>
  <c r="G71" i="76"/>
  <c r="D71" i="76" s="1"/>
  <c r="F71" i="76"/>
  <c r="E71" i="76"/>
  <c r="K70" i="76"/>
  <c r="J70" i="76"/>
  <c r="I70" i="76"/>
  <c r="H70" i="76"/>
  <c r="G70" i="76"/>
  <c r="F70" i="76"/>
  <c r="D70" i="76" s="1"/>
  <c r="E70" i="76"/>
  <c r="K69" i="76"/>
  <c r="J69" i="76"/>
  <c r="I69" i="76"/>
  <c r="H69" i="76"/>
  <c r="G69" i="76"/>
  <c r="F69" i="76"/>
  <c r="E69" i="76"/>
  <c r="D69" i="76" s="1"/>
  <c r="K68" i="76"/>
  <c r="J68" i="76"/>
  <c r="I68" i="76"/>
  <c r="H68" i="76"/>
  <c r="G68" i="76"/>
  <c r="F68" i="76"/>
  <c r="E68" i="76"/>
  <c r="K67" i="76"/>
  <c r="J67" i="76"/>
  <c r="I67" i="76"/>
  <c r="H67" i="76"/>
  <c r="G67" i="76"/>
  <c r="D67" i="76" s="1"/>
  <c r="F67" i="76"/>
  <c r="E67" i="76"/>
  <c r="K66" i="76"/>
  <c r="J66" i="76"/>
  <c r="I66" i="76"/>
  <c r="H66" i="76"/>
  <c r="G66" i="76"/>
  <c r="F66" i="76"/>
  <c r="D66" i="76" s="1"/>
  <c r="E66" i="76"/>
  <c r="K65" i="76"/>
  <c r="J65" i="76"/>
  <c r="I65" i="76"/>
  <c r="H65" i="76"/>
  <c r="G65" i="76"/>
  <c r="F65" i="76"/>
  <c r="E65" i="76"/>
  <c r="D65" i="76" s="1"/>
  <c r="K64" i="76"/>
  <c r="J64" i="76"/>
  <c r="I64" i="76"/>
  <c r="H64" i="76"/>
  <c r="G64" i="76"/>
  <c r="F64" i="76"/>
  <c r="E64" i="76"/>
  <c r="K63" i="76"/>
  <c r="J63" i="76"/>
  <c r="I63" i="76"/>
  <c r="H63" i="76"/>
  <c r="G63" i="76"/>
  <c r="D63" i="76" s="1"/>
  <c r="F63" i="76"/>
  <c r="E63" i="76"/>
  <c r="K62" i="76"/>
  <c r="J62" i="76"/>
  <c r="I62" i="76"/>
  <c r="H62" i="76"/>
  <c r="G62" i="76"/>
  <c r="F62" i="76"/>
  <c r="D62" i="76" s="1"/>
  <c r="E62" i="76"/>
  <c r="K61" i="76"/>
  <c r="J61" i="76"/>
  <c r="I61" i="76"/>
  <c r="H61" i="76"/>
  <c r="G61" i="76"/>
  <c r="F61" i="76"/>
  <c r="E61" i="76"/>
  <c r="D61" i="76" s="1"/>
  <c r="K60" i="76"/>
  <c r="J60" i="76"/>
  <c r="I60" i="76"/>
  <c r="H60" i="76"/>
  <c r="D60" i="76" s="1"/>
  <c r="G60" i="76"/>
  <c r="F60" i="76"/>
  <c r="E60" i="76"/>
  <c r="K59" i="76"/>
  <c r="J59" i="76"/>
  <c r="I59" i="76"/>
  <c r="H59" i="76"/>
  <c r="G59" i="76"/>
  <c r="D59" i="76" s="1"/>
  <c r="F59" i="76"/>
  <c r="E59" i="76"/>
  <c r="K58" i="76"/>
  <c r="J58" i="76"/>
  <c r="I58" i="76"/>
  <c r="H58" i="76"/>
  <c r="G58" i="76"/>
  <c r="F58" i="76"/>
  <c r="D58" i="76" s="1"/>
  <c r="E58" i="76"/>
  <c r="K57" i="76"/>
  <c r="J57" i="76"/>
  <c r="I57" i="76"/>
  <c r="H57" i="76"/>
  <c r="G57" i="76"/>
  <c r="F57" i="76"/>
  <c r="E57" i="76"/>
  <c r="D57" i="76" s="1"/>
  <c r="K56" i="76"/>
  <c r="J56" i="76"/>
  <c r="I56" i="76"/>
  <c r="H56" i="76"/>
  <c r="G56" i="76"/>
  <c r="F56" i="76"/>
  <c r="E56" i="76"/>
  <c r="K55" i="76"/>
  <c r="J55" i="76"/>
  <c r="I55" i="76"/>
  <c r="H55" i="76"/>
  <c r="G55" i="76"/>
  <c r="D55" i="76" s="1"/>
  <c r="F55" i="76"/>
  <c r="E55" i="76"/>
  <c r="K54" i="76"/>
  <c r="J54" i="76"/>
  <c r="I54" i="76"/>
  <c r="H54" i="76"/>
  <c r="G54" i="76"/>
  <c r="F54" i="76"/>
  <c r="D54" i="76" s="1"/>
  <c r="E54" i="76"/>
  <c r="K53" i="76"/>
  <c r="J53" i="76"/>
  <c r="I53" i="76"/>
  <c r="H53" i="76"/>
  <c r="G53" i="76"/>
  <c r="F53" i="76"/>
  <c r="E53" i="76"/>
  <c r="K52" i="76"/>
  <c r="J52" i="76"/>
  <c r="I52" i="76"/>
  <c r="H52" i="76"/>
  <c r="D52" i="76" s="1"/>
  <c r="G52" i="76"/>
  <c r="F52" i="76"/>
  <c r="E52" i="76"/>
  <c r="K51" i="76"/>
  <c r="J51" i="76"/>
  <c r="I51" i="76"/>
  <c r="H51" i="76"/>
  <c r="G51" i="76"/>
  <c r="D51" i="76" s="1"/>
  <c r="F51" i="76"/>
  <c r="E51" i="76"/>
  <c r="K50" i="76"/>
  <c r="J50" i="76"/>
  <c r="I50" i="76"/>
  <c r="H50" i="76"/>
  <c r="G50" i="76"/>
  <c r="F50" i="76"/>
  <c r="D50" i="76" s="1"/>
  <c r="E50" i="76"/>
  <c r="K49" i="76"/>
  <c r="J49" i="76"/>
  <c r="I49" i="76"/>
  <c r="H49" i="76"/>
  <c r="G49" i="76"/>
  <c r="F49" i="76"/>
  <c r="E49" i="76"/>
  <c r="D49" i="76" s="1"/>
  <c r="K48" i="76"/>
  <c r="J48" i="76"/>
  <c r="I48" i="76"/>
  <c r="H48" i="76"/>
  <c r="D48" i="76" s="1"/>
  <c r="G48" i="76"/>
  <c r="F48" i="76"/>
  <c r="E48" i="76"/>
  <c r="K47" i="76"/>
  <c r="J47" i="76"/>
  <c r="I47" i="76"/>
  <c r="H47" i="76"/>
  <c r="G47" i="76"/>
  <c r="D47" i="76" s="1"/>
  <c r="F47" i="76"/>
  <c r="E47" i="76"/>
  <c r="K46" i="76"/>
  <c r="J46" i="76"/>
  <c r="I46" i="76"/>
  <c r="H46" i="76"/>
  <c r="G46" i="76"/>
  <c r="F46" i="76"/>
  <c r="D46" i="76" s="1"/>
  <c r="E46" i="76"/>
  <c r="K45" i="76"/>
  <c r="J45" i="76"/>
  <c r="I45" i="76"/>
  <c r="H45" i="76"/>
  <c r="G45" i="76"/>
  <c r="F45" i="76"/>
  <c r="E45" i="76"/>
  <c r="K44" i="76"/>
  <c r="J44" i="76"/>
  <c r="I44" i="76"/>
  <c r="H44" i="76"/>
  <c r="G44" i="76"/>
  <c r="F44" i="76"/>
  <c r="E44" i="76"/>
  <c r="K43" i="76"/>
  <c r="J43" i="76"/>
  <c r="I43" i="76"/>
  <c r="H43" i="76"/>
  <c r="G43" i="76"/>
  <c r="D43" i="76" s="1"/>
  <c r="F43" i="76"/>
  <c r="E43" i="76"/>
  <c r="K42" i="76"/>
  <c r="J42" i="76"/>
  <c r="I42" i="76"/>
  <c r="H42" i="76"/>
  <c r="G42" i="76"/>
  <c r="F42" i="76"/>
  <c r="D42" i="76" s="1"/>
  <c r="E42" i="76"/>
  <c r="K41" i="76"/>
  <c r="J41" i="76"/>
  <c r="I41" i="76"/>
  <c r="H41" i="76"/>
  <c r="G41" i="76"/>
  <c r="F41" i="76"/>
  <c r="E41" i="76"/>
  <c r="D41" i="76" s="1"/>
  <c r="K40" i="76"/>
  <c r="J40" i="76"/>
  <c r="I40" i="76"/>
  <c r="H40" i="76"/>
  <c r="D40" i="76" s="1"/>
  <c r="G40" i="76"/>
  <c r="F40" i="76"/>
  <c r="E40" i="76"/>
  <c r="K39" i="76"/>
  <c r="J39" i="76"/>
  <c r="I39" i="76"/>
  <c r="H39" i="76"/>
  <c r="G39" i="76"/>
  <c r="D39" i="76" s="1"/>
  <c r="F39" i="76"/>
  <c r="E39" i="76"/>
  <c r="K38" i="76"/>
  <c r="J38" i="76"/>
  <c r="I38" i="76"/>
  <c r="H38" i="76"/>
  <c r="G38" i="76"/>
  <c r="F38" i="76"/>
  <c r="D38" i="76" s="1"/>
  <c r="E38" i="76"/>
  <c r="K37" i="76"/>
  <c r="J37" i="76"/>
  <c r="I37" i="76"/>
  <c r="H37" i="76"/>
  <c r="G37" i="76"/>
  <c r="F37" i="76"/>
  <c r="E37" i="76"/>
  <c r="D37" i="76" s="1"/>
  <c r="K36" i="76"/>
  <c r="J36" i="76"/>
  <c r="I36" i="76"/>
  <c r="H36" i="76"/>
  <c r="G36" i="76"/>
  <c r="F36" i="76"/>
  <c r="E36" i="76"/>
  <c r="K35" i="76"/>
  <c r="J35" i="76"/>
  <c r="I35" i="76"/>
  <c r="H35" i="76"/>
  <c r="G35" i="76"/>
  <c r="D35" i="76" s="1"/>
  <c r="F35" i="76"/>
  <c r="E35" i="76"/>
  <c r="K34" i="76"/>
  <c r="J34" i="76"/>
  <c r="I34" i="76"/>
  <c r="H34" i="76"/>
  <c r="G34" i="76"/>
  <c r="F34" i="76"/>
  <c r="D34" i="76" s="1"/>
  <c r="E34" i="76"/>
  <c r="K33" i="76"/>
  <c r="J33" i="76"/>
  <c r="I33" i="76"/>
  <c r="H33" i="76"/>
  <c r="G33" i="76"/>
  <c r="F33" i="76"/>
  <c r="E33" i="76"/>
  <c r="D33" i="76" s="1"/>
  <c r="K32" i="76"/>
  <c r="J32" i="76"/>
  <c r="I32" i="76"/>
  <c r="H32" i="76"/>
  <c r="H95" i="76" s="1"/>
  <c r="G32" i="76"/>
  <c r="F32" i="76"/>
  <c r="E32" i="76"/>
  <c r="K31" i="76"/>
  <c r="K95" i="76" s="1"/>
  <c r="J31" i="76"/>
  <c r="I31" i="76"/>
  <c r="H31" i="76"/>
  <c r="G31" i="76"/>
  <c r="F31" i="76"/>
  <c r="E31" i="76"/>
  <c r="K30" i="76"/>
  <c r="J30" i="76"/>
  <c r="J95" i="76" s="1"/>
  <c r="I30" i="76"/>
  <c r="H30" i="76"/>
  <c r="G30" i="76"/>
  <c r="F30" i="76"/>
  <c r="E30" i="76"/>
  <c r="K29" i="76"/>
  <c r="J29" i="76"/>
  <c r="I29" i="76"/>
  <c r="H29" i="76"/>
  <c r="G29" i="76"/>
  <c r="F29" i="76"/>
  <c r="E29" i="76"/>
  <c r="E95" i="76" s="1"/>
  <c r="K81" i="75"/>
  <c r="J81" i="75"/>
  <c r="I81" i="75"/>
  <c r="H81" i="75"/>
  <c r="D81" i="75" s="1"/>
  <c r="G81" i="75"/>
  <c r="F81" i="75"/>
  <c r="E81" i="75"/>
  <c r="K79" i="75"/>
  <c r="J79" i="75"/>
  <c r="I79" i="75"/>
  <c r="H79" i="75"/>
  <c r="G79" i="75"/>
  <c r="F79" i="75"/>
  <c r="E79" i="75"/>
  <c r="K78" i="75"/>
  <c r="J78" i="75"/>
  <c r="I78" i="75"/>
  <c r="H78" i="75"/>
  <c r="G78" i="75"/>
  <c r="F78" i="75"/>
  <c r="D78" i="75" s="1"/>
  <c r="E78" i="75"/>
  <c r="K77" i="75"/>
  <c r="J77" i="75"/>
  <c r="I77" i="75"/>
  <c r="H77" i="75"/>
  <c r="G77" i="75"/>
  <c r="F77" i="75"/>
  <c r="E77" i="75"/>
  <c r="D77" i="75" s="1"/>
  <c r="K76" i="75"/>
  <c r="J76" i="75"/>
  <c r="I76" i="75"/>
  <c r="H76" i="75"/>
  <c r="G76" i="75"/>
  <c r="F76" i="75"/>
  <c r="E76" i="75"/>
  <c r="K75" i="75"/>
  <c r="J75" i="75"/>
  <c r="I75" i="75"/>
  <c r="H75" i="75"/>
  <c r="G75" i="75"/>
  <c r="D75" i="75" s="1"/>
  <c r="F75" i="75"/>
  <c r="E75" i="75"/>
  <c r="K74" i="75"/>
  <c r="J74" i="75"/>
  <c r="I74" i="75"/>
  <c r="H74" i="75"/>
  <c r="G74" i="75"/>
  <c r="F74" i="75"/>
  <c r="D74" i="75" s="1"/>
  <c r="E74" i="75"/>
  <c r="K73" i="75"/>
  <c r="J73" i="75"/>
  <c r="I73" i="75"/>
  <c r="H73" i="75"/>
  <c r="G73" i="75"/>
  <c r="F73" i="75"/>
  <c r="E73" i="75"/>
  <c r="D73" i="75" s="1"/>
  <c r="K72" i="75"/>
  <c r="J72" i="75"/>
  <c r="I72" i="75"/>
  <c r="H72" i="75"/>
  <c r="D72" i="75" s="1"/>
  <c r="G72" i="75"/>
  <c r="F72" i="75"/>
  <c r="E72" i="75"/>
  <c r="K71" i="75"/>
  <c r="J71" i="75"/>
  <c r="I71" i="75"/>
  <c r="H71" i="75"/>
  <c r="G71" i="75"/>
  <c r="D71" i="75" s="1"/>
  <c r="F71" i="75"/>
  <c r="E71" i="75"/>
  <c r="K70" i="75"/>
  <c r="J70" i="75"/>
  <c r="I70" i="75"/>
  <c r="H70" i="75"/>
  <c r="G70" i="75"/>
  <c r="F70" i="75"/>
  <c r="D70" i="75" s="1"/>
  <c r="E70" i="75"/>
  <c r="K69" i="75"/>
  <c r="J69" i="75"/>
  <c r="I69" i="75"/>
  <c r="H69" i="75"/>
  <c r="G69" i="75"/>
  <c r="F69" i="75"/>
  <c r="E69" i="75"/>
  <c r="D69" i="75" s="1"/>
  <c r="K68" i="75"/>
  <c r="J68" i="75"/>
  <c r="I68" i="75"/>
  <c r="H68" i="75"/>
  <c r="G68" i="75"/>
  <c r="F68" i="75"/>
  <c r="E68" i="75"/>
  <c r="K67" i="75"/>
  <c r="J67" i="75"/>
  <c r="I67" i="75"/>
  <c r="H67" i="75"/>
  <c r="G67" i="75"/>
  <c r="D67" i="75" s="1"/>
  <c r="F67" i="75"/>
  <c r="E67" i="75"/>
  <c r="K66" i="75"/>
  <c r="J66" i="75"/>
  <c r="I66" i="75"/>
  <c r="H66" i="75"/>
  <c r="G66" i="75"/>
  <c r="F66" i="75"/>
  <c r="D66" i="75" s="1"/>
  <c r="E66" i="75"/>
  <c r="K65" i="75"/>
  <c r="J65" i="75"/>
  <c r="I65" i="75"/>
  <c r="H65" i="75"/>
  <c r="G65" i="75"/>
  <c r="F65" i="75"/>
  <c r="E65" i="75"/>
  <c r="D65" i="75" s="1"/>
  <c r="K64" i="75"/>
  <c r="J64" i="75"/>
  <c r="I64" i="75"/>
  <c r="H64" i="75"/>
  <c r="G64" i="75"/>
  <c r="F64" i="75"/>
  <c r="E64" i="75"/>
  <c r="K63" i="75"/>
  <c r="J63" i="75"/>
  <c r="I63" i="75"/>
  <c r="H63" i="75"/>
  <c r="G63" i="75"/>
  <c r="D63" i="75" s="1"/>
  <c r="F63" i="75"/>
  <c r="E63" i="75"/>
  <c r="K62" i="75"/>
  <c r="J62" i="75"/>
  <c r="I62" i="75"/>
  <c r="H62" i="75"/>
  <c r="G62" i="75"/>
  <c r="F62" i="75"/>
  <c r="D62" i="75" s="1"/>
  <c r="E62" i="75"/>
  <c r="K61" i="75"/>
  <c r="J61" i="75"/>
  <c r="I61" i="75"/>
  <c r="H61" i="75"/>
  <c r="G61" i="75"/>
  <c r="F61" i="75"/>
  <c r="E61" i="75"/>
  <c r="D61" i="75" s="1"/>
  <c r="K60" i="75"/>
  <c r="J60" i="75"/>
  <c r="I60" i="75"/>
  <c r="H60" i="75"/>
  <c r="D60" i="75" s="1"/>
  <c r="G60" i="75"/>
  <c r="F60" i="75"/>
  <c r="E60" i="75"/>
  <c r="K59" i="75"/>
  <c r="J59" i="75"/>
  <c r="I59" i="75"/>
  <c r="H59" i="75"/>
  <c r="G59" i="75"/>
  <c r="D59" i="75" s="1"/>
  <c r="F59" i="75"/>
  <c r="E59" i="75"/>
  <c r="K58" i="75"/>
  <c r="J58" i="75"/>
  <c r="I58" i="75"/>
  <c r="H58" i="75"/>
  <c r="G58" i="75"/>
  <c r="F58" i="75"/>
  <c r="D58" i="75" s="1"/>
  <c r="E58" i="75"/>
  <c r="K57" i="75"/>
  <c r="J57" i="75"/>
  <c r="I57" i="75"/>
  <c r="H57" i="75"/>
  <c r="G57" i="75"/>
  <c r="F57" i="75"/>
  <c r="E57" i="75"/>
  <c r="D57" i="75" s="1"/>
  <c r="K56" i="75"/>
  <c r="J56" i="75"/>
  <c r="I56" i="75"/>
  <c r="H56" i="75"/>
  <c r="G56" i="75"/>
  <c r="F56" i="75"/>
  <c r="E56" i="75"/>
  <c r="K55" i="75"/>
  <c r="J55" i="75"/>
  <c r="I55" i="75"/>
  <c r="H55" i="75"/>
  <c r="G55" i="75"/>
  <c r="F55" i="75"/>
  <c r="E55" i="75"/>
  <c r="K54" i="75"/>
  <c r="J54" i="75"/>
  <c r="I54" i="75"/>
  <c r="H54" i="75"/>
  <c r="G54" i="75"/>
  <c r="F54" i="75"/>
  <c r="D54" i="75" s="1"/>
  <c r="E54" i="75"/>
  <c r="K53" i="75"/>
  <c r="J53" i="75"/>
  <c r="I53" i="75"/>
  <c r="H53" i="75"/>
  <c r="G53" i="75"/>
  <c r="F53" i="75"/>
  <c r="E53" i="75"/>
  <c r="D53" i="75" s="1"/>
  <c r="K52" i="75"/>
  <c r="J52" i="75"/>
  <c r="I52" i="75"/>
  <c r="H52" i="75"/>
  <c r="D52" i="75" s="1"/>
  <c r="G52" i="75"/>
  <c r="F52" i="75"/>
  <c r="E52" i="75"/>
  <c r="K51" i="75"/>
  <c r="J51" i="75"/>
  <c r="I51" i="75"/>
  <c r="H51" i="75"/>
  <c r="G51" i="75"/>
  <c r="D51" i="75" s="1"/>
  <c r="F51" i="75"/>
  <c r="E51" i="75"/>
  <c r="K50" i="75"/>
  <c r="J50" i="75"/>
  <c r="I50" i="75"/>
  <c r="H50" i="75"/>
  <c r="G50" i="75"/>
  <c r="F50" i="75"/>
  <c r="D50" i="75" s="1"/>
  <c r="E50" i="75"/>
  <c r="K49" i="75"/>
  <c r="J49" i="75"/>
  <c r="I49" i="75"/>
  <c r="H49" i="75"/>
  <c r="G49" i="75"/>
  <c r="F49" i="75"/>
  <c r="E49" i="75"/>
  <c r="D49" i="75" s="1"/>
  <c r="K48" i="75"/>
  <c r="J48" i="75"/>
  <c r="I48" i="75"/>
  <c r="H48" i="75"/>
  <c r="D48" i="75" s="1"/>
  <c r="G48" i="75"/>
  <c r="F48" i="75"/>
  <c r="E48" i="75"/>
  <c r="K47" i="75"/>
  <c r="J47" i="75"/>
  <c r="I47" i="75"/>
  <c r="H47" i="75"/>
  <c r="G47" i="75"/>
  <c r="F47" i="75"/>
  <c r="E47" i="75"/>
  <c r="K46" i="75"/>
  <c r="J46" i="75"/>
  <c r="I46" i="75"/>
  <c r="H46" i="75"/>
  <c r="G46" i="75"/>
  <c r="F46" i="75"/>
  <c r="D46" i="75" s="1"/>
  <c r="E46" i="75"/>
  <c r="K45" i="75"/>
  <c r="J45" i="75"/>
  <c r="I45" i="75"/>
  <c r="H45" i="75"/>
  <c r="G45" i="75"/>
  <c r="F45" i="75"/>
  <c r="E45" i="75"/>
  <c r="D45" i="75" s="1"/>
  <c r="K44" i="75"/>
  <c r="J44" i="75"/>
  <c r="I44" i="75"/>
  <c r="H44" i="75"/>
  <c r="G44" i="75"/>
  <c r="F44" i="75"/>
  <c r="E44" i="75"/>
  <c r="K43" i="75"/>
  <c r="J43" i="75"/>
  <c r="I43" i="75"/>
  <c r="H43" i="75"/>
  <c r="G43" i="75"/>
  <c r="D43" i="75" s="1"/>
  <c r="F43" i="75"/>
  <c r="E43" i="75"/>
  <c r="K42" i="75"/>
  <c r="J42" i="75"/>
  <c r="I42" i="75"/>
  <c r="H42" i="75"/>
  <c r="G42" i="75"/>
  <c r="F42" i="75"/>
  <c r="D42" i="75" s="1"/>
  <c r="E42" i="75"/>
  <c r="K41" i="75"/>
  <c r="J41" i="75"/>
  <c r="I41" i="75"/>
  <c r="H41" i="75"/>
  <c r="G41" i="75"/>
  <c r="F41" i="75"/>
  <c r="E41" i="75"/>
  <c r="D41" i="75" s="1"/>
  <c r="K40" i="75"/>
  <c r="J40" i="75"/>
  <c r="I40" i="75"/>
  <c r="H40" i="75"/>
  <c r="D40" i="75" s="1"/>
  <c r="G40" i="75"/>
  <c r="F40" i="75"/>
  <c r="E40" i="75"/>
  <c r="K39" i="75"/>
  <c r="J39" i="75"/>
  <c r="I39" i="75"/>
  <c r="H39" i="75"/>
  <c r="G39" i="75"/>
  <c r="D39" i="75" s="1"/>
  <c r="F39" i="75"/>
  <c r="E39" i="75"/>
  <c r="K38" i="75"/>
  <c r="J38" i="75"/>
  <c r="I38" i="75"/>
  <c r="H38" i="75"/>
  <c r="G38" i="75"/>
  <c r="F38" i="75"/>
  <c r="D38" i="75" s="1"/>
  <c r="E38" i="75"/>
  <c r="K37" i="75"/>
  <c r="J37" i="75"/>
  <c r="I37" i="75"/>
  <c r="H37" i="75"/>
  <c r="G37" i="75"/>
  <c r="F37" i="75"/>
  <c r="E37" i="75"/>
  <c r="D37" i="75" s="1"/>
  <c r="K36" i="75"/>
  <c r="J36" i="75"/>
  <c r="I36" i="75"/>
  <c r="H36" i="75"/>
  <c r="G36" i="75"/>
  <c r="F36" i="75"/>
  <c r="E36" i="75"/>
  <c r="K35" i="75"/>
  <c r="J35" i="75"/>
  <c r="I35" i="75"/>
  <c r="H35" i="75"/>
  <c r="G35" i="75"/>
  <c r="D35" i="75" s="1"/>
  <c r="F35" i="75"/>
  <c r="E35" i="75"/>
  <c r="K34" i="75"/>
  <c r="J34" i="75"/>
  <c r="I34" i="75"/>
  <c r="H34" i="75"/>
  <c r="G34" i="75"/>
  <c r="F34" i="75"/>
  <c r="D34" i="75" s="1"/>
  <c r="E34" i="75"/>
  <c r="K33" i="75"/>
  <c r="J33" i="75"/>
  <c r="I33" i="75"/>
  <c r="H33" i="75"/>
  <c r="G33" i="75"/>
  <c r="F33" i="75"/>
  <c r="E33" i="75"/>
  <c r="D33" i="75" s="1"/>
  <c r="K32" i="75"/>
  <c r="J32" i="75"/>
  <c r="I32" i="75"/>
  <c r="H32" i="75"/>
  <c r="G32" i="75"/>
  <c r="F32" i="75"/>
  <c r="E32" i="75"/>
  <c r="K31" i="75"/>
  <c r="J31" i="75"/>
  <c r="I31" i="75"/>
  <c r="H31" i="75"/>
  <c r="G31" i="75"/>
  <c r="D31" i="75" s="1"/>
  <c r="F31" i="75"/>
  <c r="E31" i="75"/>
  <c r="K30" i="75"/>
  <c r="J30" i="75"/>
  <c r="I30" i="75"/>
  <c r="H30" i="75"/>
  <c r="G30" i="75"/>
  <c r="F30" i="75"/>
  <c r="E30" i="75"/>
  <c r="K29" i="75"/>
  <c r="J29" i="75"/>
  <c r="I29" i="75"/>
  <c r="I95" i="75" s="1"/>
  <c r="H29" i="75"/>
  <c r="G29" i="75"/>
  <c r="F29" i="75"/>
  <c r="E29" i="75"/>
  <c r="D29" i="75" s="1"/>
  <c r="K28" i="75"/>
  <c r="J28" i="75"/>
  <c r="I28" i="75"/>
  <c r="H28" i="75"/>
  <c r="H95" i="75" s="1"/>
  <c r="G28" i="75"/>
  <c r="F28" i="75"/>
  <c r="E28" i="75"/>
  <c r="K27" i="75"/>
  <c r="K95" i="75" s="1"/>
  <c r="J27" i="75"/>
  <c r="I27" i="75"/>
  <c r="H27" i="75"/>
  <c r="G27" i="75"/>
  <c r="F27" i="75"/>
  <c r="E27" i="75"/>
  <c r="K79" i="74"/>
  <c r="J79" i="74"/>
  <c r="I79" i="74"/>
  <c r="H79" i="74"/>
  <c r="G79" i="74"/>
  <c r="F79" i="74"/>
  <c r="E79" i="74"/>
  <c r="K78" i="74"/>
  <c r="J78" i="74"/>
  <c r="I78" i="74"/>
  <c r="H78" i="74"/>
  <c r="G78" i="74"/>
  <c r="F78" i="74"/>
  <c r="E78" i="74"/>
  <c r="K77" i="74"/>
  <c r="J77" i="74"/>
  <c r="I77" i="74"/>
  <c r="H77" i="74"/>
  <c r="D77" i="74" s="1"/>
  <c r="G77" i="74"/>
  <c r="F77" i="74"/>
  <c r="E77" i="74"/>
  <c r="K76" i="74"/>
  <c r="J76" i="74"/>
  <c r="I76" i="74"/>
  <c r="H76" i="74"/>
  <c r="G76" i="74"/>
  <c r="D76" i="74" s="1"/>
  <c r="F76" i="74"/>
  <c r="E76" i="74"/>
  <c r="K75" i="74"/>
  <c r="J75" i="74"/>
  <c r="I75" i="74"/>
  <c r="H75" i="74"/>
  <c r="G75" i="74"/>
  <c r="F75" i="74"/>
  <c r="D75" i="74" s="1"/>
  <c r="E75" i="74"/>
  <c r="K74" i="74"/>
  <c r="J74" i="74"/>
  <c r="I74" i="74"/>
  <c r="H74" i="74"/>
  <c r="G74" i="74"/>
  <c r="F74" i="74"/>
  <c r="E74" i="74"/>
  <c r="D74" i="74" s="1"/>
  <c r="K73" i="74"/>
  <c r="J73" i="74"/>
  <c r="I73" i="74"/>
  <c r="H73" i="74"/>
  <c r="D73" i="74" s="1"/>
  <c r="G73" i="74"/>
  <c r="F73" i="74"/>
  <c r="E73" i="74"/>
  <c r="K72" i="74"/>
  <c r="J72" i="74"/>
  <c r="I72" i="74"/>
  <c r="H72" i="74"/>
  <c r="G72" i="74"/>
  <c r="D72" i="74" s="1"/>
  <c r="F72" i="74"/>
  <c r="E72" i="74"/>
  <c r="K71" i="74"/>
  <c r="J71" i="74"/>
  <c r="I71" i="74"/>
  <c r="H71" i="74"/>
  <c r="G71" i="74"/>
  <c r="F71" i="74"/>
  <c r="D71" i="74" s="1"/>
  <c r="E71" i="74"/>
  <c r="K70" i="74"/>
  <c r="J70" i="74"/>
  <c r="I70" i="74"/>
  <c r="H70" i="74"/>
  <c r="G70" i="74"/>
  <c r="F70" i="74"/>
  <c r="E70" i="74"/>
  <c r="K69" i="74"/>
  <c r="J69" i="74"/>
  <c r="I69" i="74"/>
  <c r="H69" i="74"/>
  <c r="D69" i="74" s="1"/>
  <c r="G69" i="74"/>
  <c r="F69" i="74"/>
  <c r="E69" i="74"/>
  <c r="K68" i="74"/>
  <c r="J68" i="74"/>
  <c r="I68" i="74"/>
  <c r="H68" i="74"/>
  <c r="G68" i="74"/>
  <c r="D68" i="74" s="1"/>
  <c r="F68" i="74"/>
  <c r="E68" i="74"/>
  <c r="K67" i="74"/>
  <c r="J67" i="74"/>
  <c r="I67" i="74"/>
  <c r="H67" i="74"/>
  <c r="G67" i="74"/>
  <c r="F67" i="74"/>
  <c r="E67" i="74"/>
  <c r="K66" i="74"/>
  <c r="J66" i="74"/>
  <c r="I66" i="74"/>
  <c r="H66" i="74"/>
  <c r="G66" i="74"/>
  <c r="F66" i="74"/>
  <c r="E66" i="74"/>
  <c r="D66" i="74" s="1"/>
  <c r="K65" i="74"/>
  <c r="J65" i="74"/>
  <c r="I65" i="74"/>
  <c r="H65" i="74"/>
  <c r="D65" i="74" s="1"/>
  <c r="G65" i="74"/>
  <c r="F65" i="74"/>
  <c r="E65" i="74"/>
  <c r="K64" i="74"/>
  <c r="J64" i="74"/>
  <c r="I64" i="74"/>
  <c r="H64" i="74"/>
  <c r="G64" i="74"/>
  <c r="D64" i="74" s="1"/>
  <c r="F64" i="74"/>
  <c r="E64" i="74"/>
  <c r="K63" i="74"/>
  <c r="J63" i="74"/>
  <c r="I63" i="74"/>
  <c r="H63" i="74"/>
  <c r="G63" i="74"/>
  <c r="F63" i="74"/>
  <c r="D63" i="74" s="1"/>
  <c r="E63" i="74"/>
  <c r="K62" i="74"/>
  <c r="J62" i="74"/>
  <c r="I62" i="74"/>
  <c r="H62" i="74"/>
  <c r="G62" i="74"/>
  <c r="F62" i="74"/>
  <c r="E62" i="74"/>
  <c r="D62" i="74" s="1"/>
  <c r="K61" i="74"/>
  <c r="J61" i="74"/>
  <c r="I61" i="74"/>
  <c r="H61" i="74"/>
  <c r="D61" i="74" s="1"/>
  <c r="G61" i="74"/>
  <c r="F61" i="74"/>
  <c r="E61" i="74"/>
  <c r="K60" i="74"/>
  <c r="J60" i="74"/>
  <c r="I60" i="74"/>
  <c r="H60" i="74"/>
  <c r="G60" i="74"/>
  <c r="D60" i="74" s="1"/>
  <c r="F60" i="74"/>
  <c r="E60" i="74"/>
  <c r="K59" i="74"/>
  <c r="J59" i="74"/>
  <c r="I59" i="74"/>
  <c r="H59" i="74"/>
  <c r="G59" i="74"/>
  <c r="F59" i="74"/>
  <c r="E59" i="74"/>
  <c r="K58" i="74"/>
  <c r="J58" i="74"/>
  <c r="I58" i="74"/>
  <c r="H58" i="74"/>
  <c r="G58" i="74"/>
  <c r="F58" i="74"/>
  <c r="E58" i="74"/>
  <c r="D58" i="74" s="1"/>
  <c r="K57" i="74"/>
  <c r="J57" i="74"/>
  <c r="I57" i="74"/>
  <c r="H57" i="74"/>
  <c r="D57" i="74" s="1"/>
  <c r="G57" i="74"/>
  <c r="F57" i="74"/>
  <c r="E57" i="74"/>
  <c r="K56" i="74"/>
  <c r="J56" i="74"/>
  <c r="I56" i="74"/>
  <c r="H56" i="74"/>
  <c r="G56" i="74"/>
  <c r="D56" i="74" s="1"/>
  <c r="F56" i="74"/>
  <c r="E56" i="74"/>
  <c r="K55" i="74"/>
  <c r="J55" i="74"/>
  <c r="I55" i="74"/>
  <c r="H55" i="74"/>
  <c r="G55" i="74"/>
  <c r="F55" i="74"/>
  <c r="E55" i="74"/>
  <c r="K54" i="74"/>
  <c r="J54" i="74"/>
  <c r="I54" i="74"/>
  <c r="H54" i="74"/>
  <c r="G54" i="74"/>
  <c r="F54" i="74"/>
  <c r="E54" i="74"/>
  <c r="D54" i="74" s="1"/>
  <c r="K53" i="74"/>
  <c r="J53" i="74"/>
  <c r="I53" i="74"/>
  <c r="H53" i="74"/>
  <c r="D53" i="74" s="1"/>
  <c r="G53" i="74"/>
  <c r="F53" i="74"/>
  <c r="E53" i="74"/>
  <c r="K52" i="74"/>
  <c r="J52" i="74"/>
  <c r="I52" i="74"/>
  <c r="H52" i="74"/>
  <c r="G52" i="74"/>
  <c r="D52" i="74" s="1"/>
  <c r="F52" i="74"/>
  <c r="E52" i="74"/>
  <c r="K51" i="74"/>
  <c r="J51" i="74"/>
  <c r="I51" i="74"/>
  <c r="H51" i="74"/>
  <c r="G51" i="74"/>
  <c r="F51" i="74"/>
  <c r="D51" i="74" s="1"/>
  <c r="E51" i="74"/>
  <c r="K50" i="74"/>
  <c r="J50" i="74"/>
  <c r="I50" i="74"/>
  <c r="H50" i="74"/>
  <c r="G50" i="74"/>
  <c r="F50" i="74"/>
  <c r="E50" i="74"/>
  <c r="D50" i="74" s="1"/>
  <c r="K49" i="74"/>
  <c r="J49" i="74"/>
  <c r="I49" i="74"/>
  <c r="H49" i="74"/>
  <c r="D49" i="74" s="1"/>
  <c r="G49" i="74"/>
  <c r="F49" i="74"/>
  <c r="E49" i="74"/>
  <c r="K48" i="74"/>
  <c r="J48" i="74"/>
  <c r="I48" i="74"/>
  <c r="H48" i="74"/>
  <c r="G48" i="74"/>
  <c r="D48" i="74" s="1"/>
  <c r="F48" i="74"/>
  <c r="E48" i="74"/>
  <c r="K47" i="74"/>
  <c r="J47" i="74"/>
  <c r="I47" i="74"/>
  <c r="H47" i="74"/>
  <c r="G47" i="74"/>
  <c r="F47" i="74"/>
  <c r="E47" i="74"/>
  <c r="K46" i="74"/>
  <c r="J46" i="74"/>
  <c r="I46" i="74"/>
  <c r="H46" i="74"/>
  <c r="G46" i="74"/>
  <c r="F46" i="74"/>
  <c r="E46" i="74"/>
  <c r="K45" i="74"/>
  <c r="J45" i="74"/>
  <c r="I45" i="74"/>
  <c r="H45" i="74"/>
  <c r="D45" i="74" s="1"/>
  <c r="G45" i="74"/>
  <c r="F45" i="74"/>
  <c r="E45" i="74"/>
  <c r="K44" i="74"/>
  <c r="J44" i="74"/>
  <c r="I44" i="74"/>
  <c r="H44" i="74"/>
  <c r="G44" i="74"/>
  <c r="D44" i="74" s="1"/>
  <c r="F44" i="74"/>
  <c r="E44" i="74"/>
  <c r="K43" i="74"/>
  <c r="J43" i="74"/>
  <c r="I43" i="74"/>
  <c r="H43" i="74"/>
  <c r="G43" i="74"/>
  <c r="F43" i="74"/>
  <c r="D43" i="74" s="1"/>
  <c r="E43" i="74"/>
  <c r="K42" i="74"/>
  <c r="J42" i="74"/>
  <c r="I42" i="74"/>
  <c r="H42" i="74"/>
  <c r="G42" i="74"/>
  <c r="F42" i="74"/>
  <c r="E42" i="74"/>
  <c r="D42" i="74" s="1"/>
  <c r="K41" i="74"/>
  <c r="J41" i="74"/>
  <c r="I41" i="74"/>
  <c r="H41" i="74"/>
  <c r="D41" i="74" s="1"/>
  <c r="G41" i="74"/>
  <c r="F41" i="74"/>
  <c r="E41" i="74"/>
  <c r="K40" i="74"/>
  <c r="J40" i="74"/>
  <c r="I40" i="74"/>
  <c r="H40" i="74"/>
  <c r="G40" i="74"/>
  <c r="D40" i="74" s="1"/>
  <c r="F40" i="74"/>
  <c r="E40" i="74"/>
  <c r="K39" i="74"/>
  <c r="J39" i="74"/>
  <c r="I39" i="74"/>
  <c r="H39" i="74"/>
  <c r="G39" i="74"/>
  <c r="F39" i="74"/>
  <c r="D39" i="74" s="1"/>
  <c r="E39" i="74"/>
  <c r="K38" i="74"/>
  <c r="J38" i="74"/>
  <c r="I38" i="74"/>
  <c r="H38" i="74"/>
  <c r="G38" i="74"/>
  <c r="F38" i="74"/>
  <c r="E38" i="74"/>
  <c r="K37" i="74"/>
  <c r="J37" i="74"/>
  <c r="I37" i="74"/>
  <c r="H37" i="74"/>
  <c r="D37" i="74" s="1"/>
  <c r="G37" i="74"/>
  <c r="F37" i="74"/>
  <c r="E37" i="74"/>
  <c r="K36" i="74"/>
  <c r="J36" i="74"/>
  <c r="I36" i="74"/>
  <c r="H36" i="74"/>
  <c r="G36" i="74"/>
  <c r="D36" i="74" s="1"/>
  <c r="F36" i="74"/>
  <c r="E36" i="74"/>
  <c r="K35" i="74"/>
  <c r="J35" i="74"/>
  <c r="I35" i="74"/>
  <c r="H35" i="74"/>
  <c r="G35" i="74"/>
  <c r="F35" i="74"/>
  <c r="E35" i="74"/>
  <c r="K34" i="74"/>
  <c r="J34" i="74"/>
  <c r="I34" i="74"/>
  <c r="H34" i="74"/>
  <c r="G34" i="74"/>
  <c r="F34" i="74"/>
  <c r="E34" i="74"/>
  <c r="D34" i="74" s="1"/>
  <c r="K33" i="74"/>
  <c r="J33" i="74"/>
  <c r="I33" i="74"/>
  <c r="H33" i="74"/>
  <c r="D33" i="74" s="1"/>
  <c r="G33" i="74"/>
  <c r="F33" i="74"/>
  <c r="E33" i="74"/>
  <c r="K32" i="74"/>
  <c r="J32" i="74"/>
  <c r="I32" i="74"/>
  <c r="H32" i="74"/>
  <c r="G32" i="74"/>
  <c r="D32" i="74" s="1"/>
  <c r="F32" i="74"/>
  <c r="E32" i="74"/>
  <c r="K31" i="74"/>
  <c r="J31" i="74"/>
  <c r="I31" i="74"/>
  <c r="H31" i="74"/>
  <c r="G31" i="74"/>
  <c r="F31" i="74"/>
  <c r="D31" i="74" s="1"/>
  <c r="E31" i="74"/>
  <c r="K30" i="74"/>
  <c r="J30" i="74"/>
  <c r="I30" i="74"/>
  <c r="H30" i="74"/>
  <c r="G30" i="74"/>
  <c r="F30" i="74"/>
  <c r="E30" i="74"/>
  <c r="D30" i="74" s="1"/>
  <c r="K29" i="74"/>
  <c r="J29" i="74"/>
  <c r="I29" i="74"/>
  <c r="H29" i="74"/>
  <c r="D29" i="74" s="1"/>
  <c r="G29" i="74"/>
  <c r="F29" i="74"/>
  <c r="E29" i="74"/>
  <c r="K28" i="74"/>
  <c r="J28" i="74"/>
  <c r="I28" i="74"/>
  <c r="H28" i="74"/>
  <c r="G28" i="74"/>
  <c r="D28" i="74" s="1"/>
  <c r="F28" i="74"/>
  <c r="E28" i="74"/>
  <c r="K27" i="74"/>
  <c r="J27" i="74"/>
  <c r="I27" i="74"/>
  <c r="H27" i="74"/>
  <c r="G27" i="74"/>
  <c r="F27" i="74"/>
  <c r="D27" i="74" s="1"/>
  <c r="E27" i="74"/>
  <c r="K26" i="74"/>
  <c r="J26" i="74"/>
  <c r="I26" i="74"/>
  <c r="H26" i="74"/>
  <c r="G26" i="74"/>
  <c r="F26" i="74"/>
  <c r="E26" i="74"/>
  <c r="D26" i="74" s="1"/>
  <c r="K25" i="74"/>
  <c r="J25" i="74"/>
  <c r="I25" i="74"/>
  <c r="H25" i="74"/>
  <c r="D25" i="74" s="1"/>
  <c r="G25" i="74"/>
  <c r="F25" i="74"/>
  <c r="E25" i="74"/>
  <c r="K24" i="74"/>
  <c r="J24" i="74"/>
  <c r="I24" i="74"/>
  <c r="H24" i="74"/>
  <c r="G24" i="74"/>
  <c r="D24" i="74" s="1"/>
  <c r="F24" i="74"/>
  <c r="E24" i="74"/>
  <c r="K23" i="74"/>
  <c r="J23" i="74"/>
  <c r="I23" i="74"/>
  <c r="H23" i="74"/>
  <c r="G23" i="74"/>
  <c r="F23" i="74"/>
  <c r="E23" i="74"/>
  <c r="K22" i="74"/>
  <c r="J22" i="74"/>
  <c r="I22" i="74"/>
  <c r="H22" i="74"/>
  <c r="G22" i="74"/>
  <c r="F22" i="74"/>
  <c r="E22" i="74"/>
  <c r="D22" i="74" s="1"/>
  <c r="K21" i="74"/>
  <c r="J21" i="74"/>
  <c r="I21" i="74"/>
  <c r="H21" i="74"/>
  <c r="G21" i="74"/>
  <c r="F21" i="74"/>
  <c r="E21" i="74"/>
  <c r="K20" i="74"/>
  <c r="K95" i="74" s="1"/>
  <c r="J20" i="74"/>
  <c r="I20" i="74"/>
  <c r="H20" i="74"/>
  <c r="G20" i="74"/>
  <c r="D20" i="74" s="1"/>
  <c r="F20" i="74"/>
  <c r="E20" i="74"/>
  <c r="K19" i="74"/>
  <c r="J19" i="74"/>
  <c r="J95" i="74" s="1"/>
  <c r="I19" i="74"/>
  <c r="H19" i="74"/>
  <c r="G19" i="74"/>
  <c r="F19" i="74"/>
  <c r="D19" i="74" s="1"/>
  <c r="E19" i="74"/>
  <c r="K18" i="74"/>
  <c r="J18" i="74"/>
  <c r="I18" i="74"/>
  <c r="I95" i="74" s="1"/>
  <c r="H18" i="74"/>
  <c r="G18" i="74"/>
  <c r="F18" i="74"/>
  <c r="E18" i="74"/>
  <c r="K81" i="73"/>
  <c r="J81" i="73"/>
  <c r="I81" i="73"/>
  <c r="H81" i="73"/>
  <c r="D81" i="73" s="1"/>
  <c r="G81" i="73"/>
  <c r="F81" i="73"/>
  <c r="E81" i="73"/>
  <c r="K80" i="73"/>
  <c r="J80" i="73"/>
  <c r="I80" i="73"/>
  <c r="H80" i="73"/>
  <c r="G80" i="73"/>
  <c r="F80" i="73"/>
  <c r="E80" i="73"/>
  <c r="K79" i="73"/>
  <c r="J79" i="73"/>
  <c r="I79" i="73"/>
  <c r="H79" i="73"/>
  <c r="G79" i="73"/>
  <c r="F79" i="73"/>
  <c r="D79" i="73" s="1"/>
  <c r="E79" i="73"/>
  <c r="K78" i="73"/>
  <c r="J78" i="73"/>
  <c r="I78" i="73"/>
  <c r="H78" i="73"/>
  <c r="G78" i="73"/>
  <c r="F78" i="73"/>
  <c r="E78" i="73"/>
  <c r="D78" i="73" s="1"/>
  <c r="K77" i="73"/>
  <c r="J77" i="73"/>
  <c r="I77" i="73"/>
  <c r="H77" i="73"/>
  <c r="D77" i="73" s="1"/>
  <c r="G77" i="73"/>
  <c r="F77" i="73"/>
  <c r="E77" i="73"/>
  <c r="K76" i="73"/>
  <c r="J76" i="73"/>
  <c r="I76" i="73"/>
  <c r="H76" i="73"/>
  <c r="G76" i="73"/>
  <c r="D76" i="73" s="1"/>
  <c r="F76" i="73"/>
  <c r="E76" i="73"/>
  <c r="K75" i="73"/>
  <c r="J75" i="73"/>
  <c r="I75" i="73"/>
  <c r="H75" i="73"/>
  <c r="G75" i="73"/>
  <c r="F75" i="73"/>
  <c r="D75" i="73" s="1"/>
  <c r="E75" i="73"/>
  <c r="K74" i="73"/>
  <c r="J74" i="73"/>
  <c r="I74" i="73"/>
  <c r="H74" i="73"/>
  <c r="G74" i="73"/>
  <c r="F74" i="73"/>
  <c r="E74" i="73"/>
  <c r="K73" i="73"/>
  <c r="J73" i="73"/>
  <c r="I73" i="73"/>
  <c r="H73" i="73"/>
  <c r="D73" i="73" s="1"/>
  <c r="G73" i="73"/>
  <c r="F73" i="73"/>
  <c r="E73" i="73"/>
  <c r="K72" i="73"/>
  <c r="J72" i="73"/>
  <c r="I72" i="73"/>
  <c r="H72" i="73"/>
  <c r="G72" i="73"/>
  <c r="D72" i="73" s="1"/>
  <c r="F72" i="73"/>
  <c r="E72" i="73"/>
  <c r="K71" i="73"/>
  <c r="J71" i="73"/>
  <c r="I71" i="73"/>
  <c r="H71" i="73"/>
  <c r="G71" i="73"/>
  <c r="F71" i="73"/>
  <c r="D71" i="73" s="1"/>
  <c r="E71" i="73"/>
  <c r="K70" i="73"/>
  <c r="J70" i="73"/>
  <c r="I70" i="73"/>
  <c r="H70" i="73"/>
  <c r="G70" i="73"/>
  <c r="F70" i="73"/>
  <c r="E70" i="73"/>
  <c r="D70" i="73" s="1"/>
  <c r="K69" i="73"/>
  <c r="J69" i="73"/>
  <c r="I69" i="73"/>
  <c r="H69" i="73"/>
  <c r="D69" i="73" s="1"/>
  <c r="G69" i="73"/>
  <c r="F69" i="73"/>
  <c r="E69" i="73"/>
  <c r="K68" i="73"/>
  <c r="J68" i="73"/>
  <c r="I68" i="73"/>
  <c r="H68" i="73"/>
  <c r="G68" i="73"/>
  <c r="D68" i="73" s="1"/>
  <c r="F68" i="73"/>
  <c r="E68" i="73"/>
  <c r="K67" i="73"/>
  <c r="J67" i="73"/>
  <c r="I67" i="73"/>
  <c r="H67" i="73"/>
  <c r="G67" i="73"/>
  <c r="F67" i="73"/>
  <c r="D67" i="73" s="1"/>
  <c r="E67" i="73"/>
  <c r="K66" i="73"/>
  <c r="J66" i="73"/>
  <c r="I66" i="73"/>
  <c r="H66" i="73"/>
  <c r="G66" i="73"/>
  <c r="F66" i="73"/>
  <c r="E66" i="73"/>
  <c r="D66" i="73" s="1"/>
  <c r="K65" i="73"/>
  <c r="J65" i="73"/>
  <c r="I65" i="73"/>
  <c r="H65" i="73"/>
  <c r="G65" i="73"/>
  <c r="F65" i="73"/>
  <c r="E65" i="73"/>
  <c r="K64" i="73"/>
  <c r="J64" i="73"/>
  <c r="I64" i="73"/>
  <c r="H64" i="73"/>
  <c r="G64" i="73"/>
  <c r="D64" i="73" s="1"/>
  <c r="F64" i="73"/>
  <c r="E64" i="73"/>
  <c r="K63" i="73"/>
  <c r="J63" i="73"/>
  <c r="I63" i="73"/>
  <c r="H63" i="73"/>
  <c r="G63" i="73"/>
  <c r="F63" i="73"/>
  <c r="D63" i="73" s="1"/>
  <c r="E63" i="73"/>
  <c r="K62" i="73"/>
  <c r="J62" i="73"/>
  <c r="I62" i="73"/>
  <c r="H62" i="73"/>
  <c r="G62" i="73"/>
  <c r="F62" i="73"/>
  <c r="E62" i="73"/>
  <c r="D62" i="73" s="1"/>
  <c r="K61" i="73"/>
  <c r="J61" i="73"/>
  <c r="I61" i="73"/>
  <c r="H61" i="73"/>
  <c r="D61" i="73" s="1"/>
  <c r="G61" i="73"/>
  <c r="F61" i="73"/>
  <c r="E61" i="73"/>
  <c r="K60" i="73"/>
  <c r="J60" i="73"/>
  <c r="I60" i="73"/>
  <c r="H60" i="73"/>
  <c r="G60" i="73"/>
  <c r="D60" i="73" s="1"/>
  <c r="F60" i="73"/>
  <c r="E60" i="73"/>
  <c r="K59" i="73"/>
  <c r="J59" i="73"/>
  <c r="I59" i="73"/>
  <c r="H59" i="73"/>
  <c r="G59" i="73"/>
  <c r="F59" i="73"/>
  <c r="D59" i="73" s="1"/>
  <c r="E59" i="73"/>
  <c r="K58" i="73"/>
  <c r="J58" i="73"/>
  <c r="I58" i="73"/>
  <c r="H58" i="73"/>
  <c r="G58" i="73"/>
  <c r="F58" i="73"/>
  <c r="E58" i="73"/>
  <c r="D58" i="73" s="1"/>
  <c r="K57" i="73"/>
  <c r="J57" i="73"/>
  <c r="I57" i="73"/>
  <c r="H57" i="73"/>
  <c r="D57" i="73" s="1"/>
  <c r="G57" i="73"/>
  <c r="F57" i="73"/>
  <c r="E57" i="73"/>
  <c r="K56" i="73"/>
  <c r="J56" i="73"/>
  <c r="I56" i="73"/>
  <c r="H56" i="73"/>
  <c r="G56" i="73"/>
  <c r="D56" i="73" s="1"/>
  <c r="F56" i="73"/>
  <c r="E56" i="73"/>
  <c r="K55" i="73"/>
  <c r="J55" i="73"/>
  <c r="I55" i="73"/>
  <c r="H55" i="73"/>
  <c r="G55" i="73"/>
  <c r="F55" i="73"/>
  <c r="D55" i="73" s="1"/>
  <c r="E55" i="73"/>
  <c r="K54" i="73"/>
  <c r="J54" i="73"/>
  <c r="I54" i="73"/>
  <c r="H54" i="73"/>
  <c r="G54" i="73"/>
  <c r="F54" i="73"/>
  <c r="E54" i="73"/>
  <c r="D54" i="73" s="1"/>
  <c r="K53" i="73"/>
  <c r="J53" i="73"/>
  <c r="I53" i="73"/>
  <c r="H53" i="73"/>
  <c r="G53" i="73"/>
  <c r="F53" i="73"/>
  <c r="E53" i="73"/>
  <c r="K52" i="73"/>
  <c r="J52" i="73"/>
  <c r="I52" i="73"/>
  <c r="H52" i="73"/>
  <c r="G52" i="73"/>
  <c r="D52" i="73" s="1"/>
  <c r="F52" i="73"/>
  <c r="E52" i="73"/>
  <c r="K51" i="73"/>
  <c r="J51" i="73"/>
  <c r="I51" i="73"/>
  <c r="H51" i="73"/>
  <c r="G51" i="73"/>
  <c r="F51" i="73"/>
  <c r="D51" i="73" s="1"/>
  <c r="E51" i="73"/>
  <c r="K50" i="73"/>
  <c r="J50" i="73"/>
  <c r="I50" i="73"/>
  <c r="H50" i="73"/>
  <c r="G50" i="73"/>
  <c r="F50" i="73"/>
  <c r="E50" i="73"/>
  <c r="D50" i="73" s="1"/>
  <c r="K49" i="73"/>
  <c r="J49" i="73"/>
  <c r="I49" i="73"/>
  <c r="H49" i="73"/>
  <c r="D49" i="73" s="1"/>
  <c r="G49" i="73"/>
  <c r="F49" i="73"/>
  <c r="E49" i="73"/>
  <c r="K48" i="73"/>
  <c r="J48" i="73"/>
  <c r="I48" i="73"/>
  <c r="H48" i="73"/>
  <c r="G48" i="73"/>
  <c r="D48" i="73" s="1"/>
  <c r="F48" i="73"/>
  <c r="E48" i="73"/>
  <c r="K47" i="73"/>
  <c r="J47" i="73"/>
  <c r="I47" i="73"/>
  <c r="H47" i="73"/>
  <c r="G47" i="73"/>
  <c r="F47" i="73"/>
  <c r="D47" i="73" s="1"/>
  <c r="E47" i="73"/>
  <c r="K46" i="73"/>
  <c r="J46" i="73"/>
  <c r="I46" i="73"/>
  <c r="H46" i="73"/>
  <c r="G46" i="73"/>
  <c r="F46" i="73"/>
  <c r="E46" i="73"/>
  <c r="D46" i="73" s="1"/>
  <c r="K45" i="73"/>
  <c r="J45" i="73"/>
  <c r="I45" i="73"/>
  <c r="H45" i="73"/>
  <c r="D45" i="73" s="1"/>
  <c r="G45" i="73"/>
  <c r="F45" i="73"/>
  <c r="E45" i="73"/>
  <c r="K44" i="73"/>
  <c r="J44" i="73"/>
  <c r="I44" i="73"/>
  <c r="H44" i="73"/>
  <c r="G44" i="73"/>
  <c r="D44" i="73" s="1"/>
  <c r="F44" i="73"/>
  <c r="E44" i="73"/>
  <c r="K43" i="73"/>
  <c r="J43" i="73"/>
  <c r="I43" i="73"/>
  <c r="H43" i="73"/>
  <c r="G43" i="73"/>
  <c r="F43" i="73"/>
  <c r="D43" i="73" s="1"/>
  <c r="E43" i="73"/>
  <c r="K42" i="73"/>
  <c r="J42" i="73"/>
  <c r="I42" i="73"/>
  <c r="H42" i="73"/>
  <c r="G42" i="73"/>
  <c r="F42" i="73"/>
  <c r="E42" i="73"/>
  <c r="D42" i="73" s="1"/>
  <c r="K41" i="73"/>
  <c r="J41" i="73"/>
  <c r="I41" i="73"/>
  <c r="H41" i="73"/>
  <c r="D41" i="73" s="1"/>
  <c r="G41" i="73"/>
  <c r="F41" i="73"/>
  <c r="E41" i="73"/>
  <c r="K40" i="73"/>
  <c r="J40" i="73"/>
  <c r="I40" i="73"/>
  <c r="H40" i="73"/>
  <c r="G40" i="73"/>
  <c r="D40" i="73" s="1"/>
  <c r="F40" i="73"/>
  <c r="E40" i="73"/>
  <c r="K39" i="73"/>
  <c r="J39" i="73"/>
  <c r="I39" i="73"/>
  <c r="H39" i="73"/>
  <c r="G39" i="73"/>
  <c r="F39" i="73"/>
  <c r="D39" i="73" s="1"/>
  <c r="E39" i="73"/>
  <c r="K38" i="73"/>
  <c r="J38" i="73"/>
  <c r="I38" i="73"/>
  <c r="H38" i="73"/>
  <c r="G38" i="73"/>
  <c r="F38" i="73"/>
  <c r="E38" i="73"/>
  <c r="D38" i="73" s="1"/>
  <c r="K37" i="73"/>
  <c r="J37" i="73"/>
  <c r="I37" i="73"/>
  <c r="H37" i="73"/>
  <c r="D37" i="73" s="1"/>
  <c r="G37" i="73"/>
  <c r="F37" i="73"/>
  <c r="E37" i="73"/>
  <c r="K36" i="73"/>
  <c r="J36" i="73"/>
  <c r="I36" i="73"/>
  <c r="H36" i="73"/>
  <c r="G36" i="73"/>
  <c r="D36" i="73" s="1"/>
  <c r="F36" i="73"/>
  <c r="E36" i="73"/>
  <c r="K35" i="73"/>
  <c r="J35" i="73"/>
  <c r="I35" i="73"/>
  <c r="H35" i="73"/>
  <c r="G35" i="73"/>
  <c r="F35" i="73"/>
  <c r="D35" i="73" s="1"/>
  <c r="E35" i="73"/>
  <c r="K34" i="73"/>
  <c r="J34" i="73"/>
  <c r="I34" i="73"/>
  <c r="H34" i="73"/>
  <c r="G34" i="73"/>
  <c r="F34" i="73"/>
  <c r="E34" i="73"/>
  <c r="D34" i="73" s="1"/>
  <c r="K33" i="73"/>
  <c r="J33" i="73"/>
  <c r="I33" i="73"/>
  <c r="H33" i="73"/>
  <c r="D33" i="73" s="1"/>
  <c r="G33" i="73"/>
  <c r="F33" i="73"/>
  <c r="E33" i="73"/>
  <c r="K32" i="73"/>
  <c r="J32" i="73"/>
  <c r="I32" i="73"/>
  <c r="H32" i="73"/>
  <c r="G32" i="73"/>
  <c r="D32" i="73" s="1"/>
  <c r="F32" i="73"/>
  <c r="E32" i="73"/>
  <c r="K31" i="73"/>
  <c r="J31" i="73"/>
  <c r="I31" i="73"/>
  <c r="H31" i="73"/>
  <c r="G31" i="73"/>
  <c r="F31" i="73"/>
  <c r="D31" i="73" s="1"/>
  <c r="E31" i="73"/>
  <c r="K30" i="73"/>
  <c r="J30" i="73"/>
  <c r="I30" i="73"/>
  <c r="H30" i="73"/>
  <c r="G30" i="73"/>
  <c r="F30" i="73"/>
  <c r="E30" i="73"/>
  <c r="D30" i="73" s="1"/>
  <c r="K29" i="73"/>
  <c r="J29" i="73"/>
  <c r="I29" i="73"/>
  <c r="H29" i="73"/>
  <c r="D29" i="73" s="1"/>
  <c r="G29" i="73"/>
  <c r="F29" i="73"/>
  <c r="E29" i="73"/>
  <c r="K28" i="73"/>
  <c r="J28" i="73"/>
  <c r="I28" i="73"/>
  <c r="H28" i="73"/>
  <c r="G28" i="73"/>
  <c r="D28" i="73" s="1"/>
  <c r="F28" i="73"/>
  <c r="E28" i="73"/>
  <c r="K27" i="73"/>
  <c r="J27" i="73"/>
  <c r="I27" i="73"/>
  <c r="H27" i="73"/>
  <c r="G27" i="73"/>
  <c r="F27" i="73"/>
  <c r="D27" i="73" s="1"/>
  <c r="E27" i="73"/>
  <c r="K26" i="73"/>
  <c r="J26" i="73"/>
  <c r="I26" i="73"/>
  <c r="H26" i="73"/>
  <c r="G26" i="73"/>
  <c r="F26" i="73"/>
  <c r="E26" i="73"/>
  <c r="D26" i="73" s="1"/>
  <c r="K25" i="73"/>
  <c r="J25" i="73"/>
  <c r="I25" i="73"/>
  <c r="H25" i="73"/>
  <c r="D25" i="73" s="1"/>
  <c r="G25" i="73"/>
  <c r="F25" i="73"/>
  <c r="E25" i="73"/>
  <c r="K24" i="73"/>
  <c r="J24" i="73"/>
  <c r="I24" i="73"/>
  <c r="H24" i="73"/>
  <c r="G24" i="73"/>
  <c r="D24" i="73" s="1"/>
  <c r="F24" i="73"/>
  <c r="E24" i="73"/>
  <c r="K23" i="73"/>
  <c r="J23" i="73"/>
  <c r="I23" i="73"/>
  <c r="H23" i="73"/>
  <c r="G23" i="73"/>
  <c r="F23" i="73"/>
  <c r="D23" i="73" s="1"/>
  <c r="E23" i="73"/>
  <c r="K22" i="73"/>
  <c r="J22" i="73"/>
  <c r="I22" i="73"/>
  <c r="H22" i="73"/>
  <c r="G22" i="73"/>
  <c r="F22" i="73"/>
  <c r="E22" i="73"/>
  <c r="D22" i="73" s="1"/>
  <c r="K21" i="73"/>
  <c r="J21" i="73"/>
  <c r="I21" i="73"/>
  <c r="H21" i="73"/>
  <c r="G21" i="73"/>
  <c r="F21" i="73"/>
  <c r="E21" i="73"/>
  <c r="K20" i="73"/>
  <c r="K95" i="73" s="1"/>
  <c r="J20" i="73"/>
  <c r="I20" i="73"/>
  <c r="H20" i="73"/>
  <c r="G20" i="73"/>
  <c r="F20" i="73"/>
  <c r="E20" i="73"/>
  <c r="K19" i="73"/>
  <c r="J19" i="73"/>
  <c r="J95" i="73" s="1"/>
  <c r="I19" i="73"/>
  <c r="H19" i="73"/>
  <c r="G19" i="73"/>
  <c r="F19" i="73"/>
  <c r="E19" i="73"/>
  <c r="K18" i="73"/>
  <c r="J18" i="73"/>
  <c r="I18" i="73"/>
  <c r="I95" i="73" s="1"/>
  <c r="H18" i="73"/>
  <c r="G18" i="73"/>
  <c r="F18" i="73"/>
  <c r="E18" i="73"/>
  <c r="K17" i="73"/>
  <c r="J17" i="73"/>
  <c r="I17" i="73"/>
  <c r="H17" i="73"/>
  <c r="G17" i="73"/>
  <c r="F17" i="73"/>
  <c r="E17" i="73"/>
  <c r="K81" i="72"/>
  <c r="J81" i="72"/>
  <c r="I81" i="72"/>
  <c r="H81" i="72"/>
  <c r="G81" i="72"/>
  <c r="D81" i="72" s="1"/>
  <c r="F81" i="72"/>
  <c r="E81" i="72"/>
  <c r="K80" i="72"/>
  <c r="J80" i="72"/>
  <c r="I80" i="72"/>
  <c r="H80" i="72"/>
  <c r="G80" i="72"/>
  <c r="F80" i="72"/>
  <c r="E80" i="72"/>
  <c r="K79" i="72"/>
  <c r="J79" i="72"/>
  <c r="I79" i="72"/>
  <c r="H79" i="72"/>
  <c r="G79" i="72"/>
  <c r="F79" i="72"/>
  <c r="E79" i="72"/>
  <c r="D79" i="72" s="1"/>
  <c r="K78" i="72"/>
  <c r="J78" i="72"/>
  <c r="I78" i="72"/>
  <c r="H78" i="72"/>
  <c r="D78" i="72" s="1"/>
  <c r="G78" i="72"/>
  <c r="F78" i="72"/>
  <c r="E78" i="72"/>
  <c r="K77" i="72"/>
  <c r="J77" i="72"/>
  <c r="I77" i="72"/>
  <c r="H77" i="72"/>
  <c r="G77" i="72"/>
  <c r="D77" i="72" s="1"/>
  <c r="F77" i="72"/>
  <c r="E77" i="72"/>
  <c r="K76" i="72"/>
  <c r="J76" i="72"/>
  <c r="I76" i="72"/>
  <c r="H76" i="72"/>
  <c r="G76" i="72"/>
  <c r="F76" i="72"/>
  <c r="D76" i="72" s="1"/>
  <c r="E76" i="72"/>
  <c r="K75" i="72"/>
  <c r="J75" i="72"/>
  <c r="I75" i="72"/>
  <c r="H75" i="72"/>
  <c r="G75" i="72"/>
  <c r="F75" i="72"/>
  <c r="E75" i="72"/>
  <c r="D75" i="72" s="1"/>
  <c r="K74" i="72"/>
  <c r="J74" i="72"/>
  <c r="I74" i="72"/>
  <c r="H74" i="72"/>
  <c r="D74" i="72" s="1"/>
  <c r="G74" i="72"/>
  <c r="F74" i="72"/>
  <c r="E74" i="72"/>
  <c r="K73" i="72"/>
  <c r="J73" i="72"/>
  <c r="I73" i="72"/>
  <c r="H73" i="72"/>
  <c r="G73" i="72"/>
  <c r="D73" i="72" s="1"/>
  <c r="F73" i="72"/>
  <c r="E73" i="72"/>
  <c r="K72" i="72"/>
  <c r="J72" i="72"/>
  <c r="I72" i="72"/>
  <c r="H72" i="72"/>
  <c r="G72" i="72"/>
  <c r="F72" i="72"/>
  <c r="E72" i="72"/>
  <c r="K71" i="72"/>
  <c r="J71" i="72"/>
  <c r="I71" i="72"/>
  <c r="H71" i="72"/>
  <c r="G71" i="72"/>
  <c r="F71" i="72"/>
  <c r="E71" i="72"/>
  <c r="D71" i="72" s="1"/>
  <c r="K70" i="72"/>
  <c r="J70" i="72"/>
  <c r="I70" i="72"/>
  <c r="H70" i="72"/>
  <c r="D70" i="72" s="1"/>
  <c r="G70" i="72"/>
  <c r="F70" i="72"/>
  <c r="E70" i="72"/>
  <c r="K69" i="72"/>
  <c r="J69" i="72"/>
  <c r="I69" i="72"/>
  <c r="H69" i="72"/>
  <c r="G69" i="72"/>
  <c r="D69" i="72" s="1"/>
  <c r="F69" i="72"/>
  <c r="E69" i="72"/>
  <c r="K68" i="72"/>
  <c r="J68" i="72"/>
  <c r="I68" i="72"/>
  <c r="H68" i="72"/>
  <c r="G68" i="72"/>
  <c r="F68" i="72"/>
  <c r="D68" i="72" s="1"/>
  <c r="E68" i="72"/>
  <c r="K67" i="72"/>
  <c r="J67" i="72"/>
  <c r="I67" i="72"/>
  <c r="H67" i="72"/>
  <c r="G67" i="72"/>
  <c r="F67" i="72"/>
  <c r="E67" i="72"/>
  <c r="D67" i="72" s="1"/>
  <c r="K66" i="72"/>
  <c r="J66" i="72"/>
  <c r="I66" i="72"/>
  <c r="H66" i="72"/>
  <c r="D66" i="72" s="1"/>
  <c r="G66" i="72"/>
  <c r="F66" i="72"/>
  <c r="E66" i="72"/>
  <c r="K65" i="72"/>
  <c r="J65" i="72"/>
  <c r="I65" i="72"/>
  <c r="H65" i="72"/>
  <c r="G65" i="72"/>
  <c r="D65" i="72" s="1"/>
  <c r="F65" i="72"/>
  <c r="E65" i="72"/>
  <c r="K64" i="72"/>
  <c r="J64" i="72"/>
  <c r="I64" i="72"/>
  <c r="H64" i="72"/>
  <c r="G64" i="72"/>
  <c r="F64" i="72"/>
  <c r="D64" i="72" s="1"/>
  <c r="E64" i="72"/>
  <c r="K63" i="72"/>
  <c r="J63" i="72"/>
  <c r="I63" i="72"/>
  <c r="H63" i="72"/>
  <c r="G63" i="72"/>
  <c r="F63" i="72"/>
  <c r="E63" i="72"/>
  <c r="D63" i="72" s="1"/>
  <c r="K62" i="72"/>
  <c r="J62" i="72"/>
  <c r="I62" i="72"/>
  <c r="H62" i="72"/>
  <c r="D62" i="72" s="1"/>
  <c r="G62" i="72"/>
  <c r="F62" i="72"/>
  <c r="E62" i="72"/>
  <c r="K61" i="72"/>
  <c r="J61" i="72"/>
  <c r="I61" i="72"/>
  <c r="H61" i="72"/>
  <c r="G61" i="72"/>
  <c r="D61" i="72" s="1"/>
  <c r="F61" i="72"/>
  <c r="E61" i="72"/>
  <c r="K60" i="72"/>
  <c r="J60" i="72"/>
  <c r="I60" i="72"/>
  <c r="H60" i="72"/>
  <c r="G60" i="72"/>
  <c r="F60" i="72"/>
  <c r="D60" i="72" s="1"/>
  <c r="E60" i="72"/>
  <c r="K59" i="72"/>
  <c r="J59" i="72"/>
  <c r="I59" i="72"/>
  <c r="H59" i="72"/>
  <c r="G59" i="72"/>
  <c r="F59" i="72"/>
  <c r="E59" i="72"/>
  <c r="D59" i="72" s="1"/>
  <c r="K58" i="72"/>
  <c r="J58" i="72"/>
  <c r="I58" i="72"/>
  <c r="H58" i="72"/>
  <c r="D58" i="72" s="1"/>
  <c r="G58" i="72"/>
  <c r="F58" i="72"/>
  <c r="E58" i="72"/>
  <c r="K57" i="72"/>
  <c r="J57" i="72"/>
  <c r="I57" i="72"/>
  <c r="H57" i="72"/>
  <c r="G57" i="72"/>
  <c r="D57" i="72" s="1"/>
  <c r="F57" i="72"/>
  <c r="E57" i="72"/>
  <c r="K56" i="72"/>
  <c r="J56" i="72"/>
  <c r="I56" i="72"/>
  <c r="H56" i="72"/>
  <c r="G56" i="72"/>
  <c r="F56" i="72"/>
  <c r="D56" i="72" s="1"/>
  <c r="E56" i="72"/>
  <c r="K55" i="72"/>
  <c r="J55" i="72"/>
  <c r="I55" i="72"/>
  <c r="H55" i="72"/>
  <c r="G55" i="72"/>
  <c r="F55" i="72"/>
  <c r="E55" i="72"/>
  <c r="D55" i="72" s="1"/>
  <c r="K54" i="72"/>
  <c r="J54" i="72"/>
  <c r="I54" i="72"/>
  <c r="H54" i="72"/>
  <c r="D54" i="72" s="1"/>
  <c r="G54" i="72"/>
  <c r="F54" i="72"/>
  <c r="E54" i="72"/>
  <c r="K53" i="72"/>
  <c r="J53" i="72"/>
  <c r="I53" i="72"/>
  <c r="H53" i="72"/>
  <c r="G53" i="72"/>
  <c r="D53" i="72" s="1"/>
  <c r="F53" i="72"/>
  <c r="E53" i="72"/>
  <c r="K52" i="72"/>
  <c r="J52" i="72"/>
  <c r="I52" i="72"/>
  <c r="H52" i="72"/>
  <c r="G52" i="72"/>
  <c r="F52" i="72"/>
  <c r="D52" i="72" s="1"/>
  <c r="E52" i="72"/>
  <c r="K51" i="72"/>
  <c r="J51" i="72"/>
  <c r="I51" i="72"/>
  <c r="H51" i="72"/>
  <c r="G51" i="72"/>
  <c r="F51" i="72"/>
  <c r="E51" i="72"/>
  <c r="D51" i="72" s="1"/>
  <c r="K50" i="72"/>
  <c r="J50" i="72"/>
  <c r="I50" i="72"/>
  <c r="H50" i="72"/>
  <c r="D50" i="72" s="1"/>
  <c r="G50" i="72"/>
  <c r="F50" i="72"/>
  <c r="E50" i="72"/>
  <c r="K49" i="72"/>
  <c r="J49" i="72"/>
  <c r="I49" i="72"/>
  <c r="H49" i="72"/>
  <c r="G49" i="72"/>
  <c r="D49" i="72" s="1"/>
  <c r="F49" i="72"/>
  <c r="E49" i="72"/>
  <c r="K48" i="72"/>
  <c r="J48" i="72"/>
  <c r="I48" i="72"/>
  <c r="H48" i="72"/>
  <c r="G48" i="72"/>
  <c r="F48" i="72"/>
  <c r="D48" i="72" s="1"/>
  <c r="E48" i="72"/>
  <c r="K47" i="72"/>
  <c r="J47" i="72"/>
  <c r="I47" i="72"/>
  <c r="H47" i="72"/>
  <c r="G47" i="72"/>
  <c r="F47" i="72"/>
  <c r="E47" i="72"/>
  <c r="D47" i="72" s="1"/>
  <c r="K46" i="72"/>
  <c r="J46" i="72"/>
  <c r="I46" i="72"/>
  <c r="H46" i="72"/>
  <c r="D46" i="72" s="1"/>
  <c r="G46" i="72"/>
  <c r="F46" i="72"/>
  <c r="E46" i="72"/>
  <c r="K45" i="72"/>
  <c r="J45" i="72"/>
  <c r="I45" i="72"/>
  <c r="H45" i="72"/>
  <c r="G45" i="72"/>
  <c r="D45" i="72" s="1"/>
  <c r="F45" i="72"/>
  <c r="E45" i="72"/>
  <c r="K44" i="72"/>
  <c r="J44" i="72"/>
  <c r="I44" i="72"/>
  <c r="H44" i="72"/>
  <c r="G44" i="72"/>
  <c r="F44" i="72"/>
  <c r="D44" i="72" s="1"/>
  <c r="E44" i="72"/>
  <c r="K43" i="72"/>
  <c r="J43" i="72"/>
  <c r="I43" i="72"/>
  <c r="H43" i="72"/>
  <c r="G43" i="72"/>
  <c r="F43" i="72"/>
  <c r="E43" i="72"/>
  <c r="D43" i="72" s="1"/>
  <c r="K42" i="72"/>
  <c r="J42" i="72"/>
  <c r="I42" i="72"/>
  <c r="H42" i="72"/>
  <c r="D42" i="72" s="1"/>
  <c r="G42" i="72"/>
  <c r="F42" i="72"/>
  <c r="E42" i="72"/>
  <c r="K41" i="72"/>
  <c r="J41" i="72"/>
  <c r="I41" i="72"/>
  <c r="H41" i="72"/>
  <c r="G41" i="72"/>
  <c r="D41" i="72" s="1"/>
  <c r="F41" i="72"/>
  <c r="E41" i="72"/>
  <c r="K40" i="72"/>
  <c r="J40" i="72"/>
  <c r="I40" i="72"/>
  <c r="H40" i="72"/>
  <c r="G40" i="72"/>
  <c r="F40" i="72"/>
  <c r="D40" i="72" s="1"/>
  <c r="E40" i="72"/>
  <c r="K39" i="72"/>
  <c r="J39" i="72"/>
  <c r="I39" i="72"/>
  <c r="H39" i="72"/>
  <c r="G39" i="72"/>
  <c r="F39" i="72"/>
  <c r="E39" i="72"/>
  <c r="D39" i="72" s="1"/>
  <c r="K38" i="72"/>
  <c r="J38" i="72"/>
  <c r="I38" i="72"/>
  <c r="H38" i="72"/>
  <c r="D38" i="72" s="1"/>
  <c r="G38" i="72"/>
  <c r="F38" i="72"/>
  <c r="E38" i="72"/>
  <c r="K37" i="72"/>
  <c r="J37" i="72"/>
  <c r="I37" i="72"/>
  <c r="H37" i="72"/>
  <c r="G37" i="72"/>
  <c r="D37" i="72" s="1"/>
  <c r="F37" i="72"/>
  <c r="E37" i="72"/>
  <c r="K36" i="72"/>
  <c r="J36" i="72"/>
  <c r="I36" i="72"/>
  <c r="H36" i="72"/>
  <c r="G36" i="72"/>
  <c r="F36" i="72"/>
  <c r="D36" i="72" s="1"/>
  <c r="E36" i="72"/>
  <c r="K35" i="72"/>
  <c r="J35" i="72"/>
  <c r="I35" i="72"/>
  <c r="H35" i="72"/>
  <c r="G35" i="72"/>
  <c r="F35" i="72"/>
  <c r="E35" i="72"/>
  <c r="D35" i="72" s="1"/>
  <c r="K34" i="72"/>
  <c r="J34" i="72"/>
  <c r="I34" i="72"/>
  <c r="H34" i="72"/>
  <c r="D34" i="72" s="1"/>
  <c r="G34" i="72"/>
  <c r="F34" i="72"/>
  <c r="E34" i="72"/>
  <c r="K33" i="72"/>
  <c r="J33" i="72"/>
  <c r="I33" i="72"/>
  <c r="H33" i="72"/>
  <c r="G33" i="72"/>
  <c r="D33" i="72" s="1"/>
  <c r="F33" i="72"/>
  <c r="E33" i="72"/>
  <c r="K32" i="72"/>
  <c r="J32" i="72"/>
  <c r="I32" i="72"/>
  <c r="H32" i="72"/>
  <c r="G32" i="72"/>
  <c r="F32" i="72"/>
  <c r="E32" i="72"/>
  <c r="K31" i="72"/>
  <c r="J31" i="72"/>
  <c r="I31" i="72"/>
  <c r="H31" i="72"/>
  <c r="G31" i="72"/>
  <c r="F31" i="72"/>
  <c r="E31" i="72"/>
  <c r="D31" i="72" s="1"/>
  <c r="K30" i="72"/>
  <c r="J30" i="72"/>
  <c r="I30" i="72"/>
  <c r="H30" i="72"/>
  <c r="G30" i="72"/>
  <c r="F30" i="72"/>
  <c r="E30" i="72"/>
  <c r="K29" i="72"/>
  <c r="K95" i="72" s="1"/>
  <c r="J29" i="72"/>
  <c r="I29" i="72"/>
  <c r="H29" i="72"/>
  <c r="G29" i="72"/>
  <c r="G95" i="72" s="1"/>
  <c r="F29" i="72"/>
  <c r="E29" i="72"/>
  <c r="K28" i="72"/>
  <c r="J28" i="72"/>
  <c r="J95" i="72" s="1"/>
  <c r="I28" i="72"/>
  <c r="H28" i="72"/>
  <c r="G28" i="72"/>
  <c r="F28" i="72"/>
  <c r="E28" i="72"/>
  <c r="K27" i="72"/>
  <c r="J27" i="72"/>
  <c r="I27" i="72"/>
  <c r="I95" i="72" s="1"/>
  <c r="H27" i="72"/>
  <c r="G27" i="72"/>
  <c r="F27" i="72"/>
  <c r="E27" i="72"/>
  <c r="K82" i="71"/>
  <c r="J82" i="71"/>
  <c r="I82" i="71"/>
  <c r="H82" i="71"/>
  <c r="D82" i="71" s="1"/>
  <c r="G82" i="71"/>
  <c r="F82" i="71"/>
  <c r="E82" i="71"/>
  <c r="K81" i="71"/>
  <c r="J81" i="71"/>
  <c r="I81" i="71"/>
  <c r="H81" i="71"/>
  <c r="G81" i="71"/>
  <c r="D81" i="71" s="1"/>
  <c r="F81" i="71"/>
  <c r="E81" i="71"/>
  <c r="K80" i="71"/>
  <c r="J80" i="71"/>
  <c r="I80" i="71"/>
  <c r="H80" i="71"/>
  <c r="G80" i="71"/>
  <c r="F80" i="71"/>
  <c r="E80" i="71"/>
  <c r="K79" i="71"/>
  <c r="J79" i="71"/>
  <c r="I79" i="71"/>
  <c r="H79" i="71"/>
  <c r="G79" i="71"/>
  <c r="F79" i="71"/>
  <c r="E79" i="71"/>
  <c r="K78" i="71"/>
  <c r="J78" i="71"/>
  <c r="I78" i="71"/>
  <c r="H78" i="71"/>
  <c r="D78" i="71" s="1"/>
  <c r="G78" i="71"/>
  <c r="F78" i="71"/>
  <c r="E78" i="71"/>
  <c r="K77" i="71"/>
  <c r="J77" i="71"/>
  <c r="I77" i="71"/>
  <c r="H77" i="71"/>
  <c r="G77" i="71"/>
  <c r="F77" i="71"/>
  <c r="E77" i="71"/>
  <c r="K76" i="71"/>
  <c r="J76" i="71"/>
  <c r="I76" i="71"/>
  <c r="H76" i="71"/>
  <c r="G76" i="71"/>
  <c r="F76" i="71"/>
  <c r="D76" i="71" s="1"/>
  <c r="E76" i="71"/>
  <c r="K75" i="71"/>
  <c r="J75" i="71"/>
  <c r="I75" i="71"/>
  <c r="H75" i="71"/>
  <c r="G75" i="71"/>
  <c r="F75" i="71"/>
  <c r="E75" i="71"/>
  <c r="D75" i="71" s="1"/>
  <c r="K74" i="71"/>
  <c r="J74" i="71"/>
  <c r="I74" i="71"/>
  <c r="H74" i="71"/>
  <c r="D74" i="71" s="1"/>
  <c r="G74" i="71"/>
  <c r="F74" i="71"/>
  <c r="E74" i="71"/>
  <c r="K73" i="71"/>
  <c r="J73" i="71"/>
  <c r="I73" i="71"/>
  <c r="H73" i="71"/>
  <c r="G73" i="71"/>
  <c r="D73" i="71" s="1"/>
  <c r="F73" i="71"/>
  <c r="E73" i="71"/>
  <c r="K72" i="71"/>
  <c r="J72" i="71"/>
  <c r="I72" i="71"/>
  <c r="H72" i="71"/>
  <c r="G72" i="71"/>
  <c r="F72" i="71"/>
  <c r="D72" i="71" s="1"/>
  <c r="E72" i="71"/>
  <c r="K71" i="71"/>
  <c r="J71" i="71"/>
  <c r="I71" i="71"/>
  <c r="H71" i="71"/>
  <c r="G71" i="71"/>
  <c r="F71" i="71"/>
  <c r="E71" i="71"/>
  <c r="D71" i="71" s="1"/>
  <c r="K70" i="71"/>
  <c r="J70" i="71"/>
  <c r="I70" i="71"/>
  <c r="H70" i="71"/>
  <c r="D70" i="71" s="1"/>
  <c r="G70" i="71"/>
  <c r="F70" i="71"/>
  <c r="E70" i="71"/>
  <c r="K69" i="71"/>
  <c r="J69" i="71"/>
  <c r="I69" i="71"/>
  <c r="H69" i="71"/>
  <c r="G69" i="71"/>
  <c r="D69" i="71" s="1"/>
  <c r="F69" i="71"/>
  <c r="E69" i="71"/>
  <c r="K68" i="71"/>
  <c r="J68" i="71"/>
  <c r="I68" i="71"/>
  <c r="H68" i="71"/>
  <c r="G68" i="71"/>
  <c r="F68" i="71"/>
  <c r="D68" i="71" s="1"/>
  <c r="E68" i="71"/>
  <c r="K67" i="71"/>
  <c r="J67" i="71"/>
  <c r="I67" i="71"/>
  <c r="H67" i="71"/>
  <c r="G67" i="71"/>
  <c r="F67" i="71"/>
  <c r="E67" i="71"/>
  <c r="D67" i="71" s="1"/>
  <c r="K66" i="71"/>
  <c r="J66" i="71"/>
  <c r="I66" i="71"/>
  <c r="H66" i="71"/>
  <c r="D66" i="71" s="1"/>
  <c r="G66" i="71"/>
  <c r="F66" i="71"/>
  <c r="E66" i="71"/>
  <c r="K65" i="71"/>
  <c r="J65" i="71"/>
  <c r="I65" i="71"/>
  <c r="H65" i="71"/>
  <c r="G65" i="71"/>
  <c r="D65" i="71" s="1"/>
  <c r="F65" i="71"/>
  <c r="E65" i="71"/>
  <c r="K64" i="71"/>
  <c r="J64" i="71"/>
  <c r="I64" i="71"/>
  <c r="H64" i="71"/>
  <c r="G64" i="71"/>
  <c r="F64" i="71"/>
  <c r="D64" i="71" s="1"/>
  <c r="E64" i="71"/>
  <c r="K63" i="71"/>
  <c r="J63" i="71"/>
  <c r="I63" i="71"/>
  <c r="H63" i="71"/>
  <c r="G63" i="71"/>
  <c r="F63" i="71"/>
  <c r="E63" i="71"/>
  <c r="D63" i="71" s="1"/>
  <c r="K62" i="71"/>
  <c r="J62" i="71"/>
  <c r="I62" i="71"/>
  <c r="H62" i="71"/>
  <c r="D62" i="71" s="1"/>
  <c r="G62" i="71"/>
  <c r="F62" i="71"/>
  <c r="E62" i="71"/>
  <c r="K61" i="71"/>
  <c r="J61" i="71"/>
  <c r="I61" i="71"/>
  <c r="H61" i="71"/>
  <c r="G61" i="71"/>
  <c r="D61" i="71" s="1"/>
  <c r="F61" i="71"/>
  <c r="E61" i="71"/>
  <c r="K60" i="71"/>
  <c r="J60" i="71"/>
  <c r="I60" i="71"/>
  <c r="H60" i="71"/>
  <c r="G60" i="71"/>
  <c r="F60" i="71"/>
  <c r="D60" i="71" s="1"/>
  <c r="E60" i="71"/>
  <c r="K59" i="71"/>
  <c r="J59" i="71"/>
  <c r="I59" i="71"/>
  <c r="H59" i="71"/>
  <c r="G59" i="71"/>
  <c r="F59" i="71"/>
  <c r="E59" i="71"/>
  <c r="D59" i="71" s="1"/>
  <c r="K58" i="71"/>
  <c r="J58" i="71"/>
  <c r="I58" i="71"/>
  <c r="H58" i="71"/>
  <c r="D58" i="71" s="1"/>
  <c r="G58" i="71"/>
  <c r="F58" i="71"/>
  <c r="E58" i="71"/>
  <c r="K57" i="71"/>
  <c r="J57" i="71"/>
  <c r="I57" i="71"/>
  <c r="H57" i="71"/>
  <c r="G57" i="71"/>
  <c r="D57" i="71" s="1"/>
  <c r="F57" i="71"/>
  <c r="E57" i="71"/>
  <c r="K56" i="71"/>
  <c r="J56" i="71"/>
  <c r="I56" i="71"/>
  <c r="H56" i="71"/>
  <c r="G56" i="71"/>
  <c r="F56" i="71"/>
  <c r="E56" i="71"/>
  <c r="K55" i="71"/>
  <c r="J55" i="71"/>
  <c r="I55" i="71"/>
  <c r="H55" i="71"/>
  <c r="G55" i="71"/>
  <c r="F55" i="71"/>
  <c r="E55" i="71"/>
  <c r="K54" i="71"/>
  <c r="J54" i="71"/>
  <c r="I54" i="71"/>
  <c r="H54" i="71"/>
  <c r="D54" i="71" s="1"/>
  <c r="G54" i="71"/>
  <c r="F54" i="71"/>
  <c r="E54" i="71"/>
  <c r="K53" i="71"/>
  <c r="J53" i="71"/>
  <c r="I53" i="71"/>
  <c r="H53" i="71"/>
  <c r="G53" i="71"/>
  <c r="D53" i="71" s="1"/>
  <c r="F53" i="71"/>
  <c r="E53" i="71"/>
  <c r="K52" i="71"/>
  <c r="J52" i="71"/>
  <c r="I52" i="71"/>
  <c r="H52" i="71"/>
  <c r="G52" i="71"/>
  <c r="F52" i="71"/>
  <c r="D52" i="71" s="1"/>
  <c r="E52" i="71"/>
  <c r="K51" i="71"/>
  <c r="J51" i="71"/>
  <c r="I51" i="71"/>
  <c r="H51" i="71"/>
  <c r="G51" i="71"/>
  <c r="F51" i="71"/>
  <c r="E51" i="71"/>
  <c r="D51" i="71" s="1"/>
  <c r="K50" i="71"/>
  <c r="J50" i="71"/>
  <c r="I50" i="71"/>
  <c r="H50" i="71"/>
  <c r="D50" i="71" s="1"/>
  <c r="G50" i="71"/>
  <c r="F50" i="71"/>
  <c r="E50" i="71"/>
  <c r="K49" i="71"/>
  <c r="J49" i="71"/>
  <c r="I49" i="71"/>
  <c r="H49" i="71"/>
  <c r="G49" i="71"/>
  <c r="D49" i="71" s="1"/>
  <c r="F49" i="71"/>
  <c r="E49" i="71"/>
  <c r="K48" i="71"/>
  <c r="J48" i="71"/>
  <c r="I48" i="71"/>
  <c r="H48" i="71"/>
  <c r="G48" i="71"/>
  <c r="F48" i="71"/>
  <c r="D48" i="71" s="1"/>
  <c r="E48" i="71"/>
  <c r="K47" i="71"/>
  <c r="J47" i="71"/>
  <c r="I47" i="71"/>
  <c r="H47" i="71"/>
  <c r="G47" i="71"/>
  <c r="F47" i="71"/>
  <c r="E47" i="71"/>
  <c r="D47" i="71" s="1"/>
  <c r="K46" i="71"/>
  <c r="J46" i="71"/>
  <c r="I46" i="71"/>
  <c r="H46" i="71"/>
  <c r="D46" i="71" s="1"/>
  <c r="G46" i="71"/>
  <c r="F46" i="71"/>
  <c r="E46" i="71"/>
  <c r="K45" i="71"/>
  <c r="J45" i="71"/>
  <c r="I45" i="71"/>
  <c r="H45" i="71"/>
  <c r="G45" i="71"/>
  <c r="D45" i="71" s="1"/>
  <c r="F45" i="71"/>
  <c r="E45" i="71"/>
  <c r="K44" i="71"/>
  <c r="J44" i="71"/>
  <c r="I44" i="71"/>
  <c r="H44" i="71"/>
  <c r="G44" i="71"/>
  <c r="F44" i="71"/>
  <c r="D44" i="71" s="1"/>
  <c r="E44" i="71"/>
  <c r="K43" i="71"/>
  <c r="J43" i="71"/>
  <c r="I43" i="71"/>
  <c r="H43" i="71"/>
  <c r="G43" i="71"/>
  <c r="F43" i="71"/>
  <c r="E43" i="71"/>
  <c r="D43" i="71" s="1"/>
  <c r="K42" i="71"/>
  <c r="J42" i="71"/>
  <c r="I42" i="71"/>
  <c r="H42" i="71"/>
  <c r="D42" i="71" s="1"/>
  <c r="G42" i="71"/>
  <c r="F42" i="71"/>
  <c r="E42" i="71"/>
  <c r="K41" i="71"/>
  <c r="J41" i="71"/>
  <c r="I41" i="71"/>
  <c r="H41" i="71"/>
  <c r="G41" i="71"/>
  <c r="D41" i="71" s="1"/>
  <c r="F41" i="71"/>
  <c r="E41" i="71"/>
  <c r="K40" i="71"/>
  <c r="J40" i="71"/>
  <c r="I40" i="71"/>
  <c r="H40" i="71"/>
  <c r="G40" i="71"/>
  <c r="F40" i="71"/>
  <c r="D40" i="71" s="1"/>
  <c r="E40" i="71"/>
  <c r="K39" i="71"/>
  <c r="J39" i="71"/>
  <c r="I39" i="71"/>
  <c r="H39" i="71"/>
  <c r="G39" i="71"/>
  <c r="F39" i="71"/>
  <c r="E39" i="71"/>
  <c r="D39" i="71" s="1"/>
  <c r="K38" i="71"/>
  <c r="J38" i="71"/>
  <c r="I38" i="71"/>
  <c r="H38" i="71"/>
  <c r="D38" i="71" s="1"/>
  <c r="G38" i="71"/>
  <c r="F38" i="71"/>
  <c r="E38" i="71"/>
  <c r="K37" i="71"/>
  <c r="J37" i="71"/>
  <c r="I37" i="71"/>
  <c r="H37" i="71"/>
  <c r="G37" i="71"/>
  <c r="D37" i="71" s="1"/>
  <c r="F37" i="71"/>
  <c r="E37" i="71"/>
  <c r="K36" i="71"/>
  <c r="J36" i="71"/>
  <c r="I36" i="71"/>
  <c r="H36" i="71"/>
  <c r="G36" i="71"/>
  <c r="F36" i="71"/>
  <c r="D36" i="71" s="1"/>
  <c r="E36" i="71"/>
  <c r="K35" i="71"/>
  <c r="J35" i="71"/>
  <c r="I35" i="71"/>
  <c r="H35" i="71"/>
  <c r="G35" i="71"/>
  <c r="F35" i="71"/>
  <c r="E35" i="71"/>
  <c r="K34" i="71"/>
  <c r="J34" i="71"/>
  <c r="I34" i="71"/>
  <c r="H34" i="71"/>
  <c r="D34" i="71" s="1"/>
  <c r="G34" i="71"/>
  <c r="F34" i="71"/>
  <c r="E34" i="71"/>
  <c r="K33" i="71"/>
  <c r="J33" i="71"/>
  <c r="I33" i="71"/>
  <c r="H33" i="71"/>
  <c r="G33" i="71"/>
  <c r="D33" i="71" s="1"/>
  <c r="F33" i="71"/>
  <c r="E33" i="71"/>
  <c r="K32" i="71"/>
  <c r="J32" i="71"/>
  <c r="I32" i="71"/>
  <c r="H32" i="71"/>
  <c r="G32" i="71"/>
  <c r="F32" i="71"/>
  <c r="D32" i="71" s="1"/>
  <c r="E32" i="71"/>
  <c r="K31" i="71"/>
  <c r="J31" i="71"/>
  <c r="I31" i="71"/>
  <c r="H31" i="71"/>
  <c r="G31" i="71"/>
  <c r="F31" i="71"/>
  <c r="E31" i="71"/>
  <c r="D31" i="71" s="1"/>
  <c r="K30" i="71"/>
  <c r="J30" i="71"/>
  <c r="I30" i="71"/>
  <c r="H30" i="71"/>
  <c r="D30" i="71" s="1"/>
  <c r="G30" i="71"/>
  <c r="F30" i="71"/>
  <c r="E30" i="71"/>
  <c r="K29" i="71"/>
  <c r="J29" i="71"/>
  <c r="I29" i="71"/>
  <c r="H29" i="71"/>
  <c r="G29" i="71"/>
  <c r="D29" i="71" s="1"/>
  <c r="F29" i="71"/>
  <c r="E29" i="71"/>
  <c r="K28" i="71"/>
  <c r="J28" i="71"/>
  <c r="I28" i="71"/>
  <c r="H28" i="71"/>
  <c r="G28" i="71"/>
  <c r="F28" i="71"/>
  <c r="D28" i="71" s="1"/>
  <c r="E28" i="71"/>
  <c r="K27" i="71"/>
  <c r="J27" i="71"/>
  <c r="I27" i="71"/>
  <c r="H27" i="71"/>
  <c r="G27" i="71"/>
  <c r="F27" i="71"/>
  <c r="E27" i="71"/>
  <c r="D27" i="71" s="1"/>
  <c r="K26" i="71"/>
  <c r="J26" i="71"/>
  <c r="I26" i="71"/>
  <c r="H26" i="71"/>
  <c r="D26" i="71" s="1"/>
  <c r="G26" i="71"/>
  <c r="F26" i="71"/>
  <c r="E26" i="71"/>
  <c r="K25" i="71"/>
  <c r="J25" i="71"/>
  <c r="I25" i="71"/>
  <c r="H25" i="71"/>
  <c r="G25" i="71"/>
  <c r="F25" i="71"/>
  <c r="E25" i="71"/>
  <c r="K24" i="71"/>
  <c r="J24" i="71"/>
  <c r="I24" i="71"/>
  <c r="H24" i="71"/>
  <c r="G24" i="71"/>
  <c r="F24" i="71"/>
  <c r="D24" i="71" s="1"/>
  <c r="E24" i="71"/>
  <c r="K23" i="71"/>
  <c r="J23" i="71"/>
  <c r="I23" i="71"/>
  <c r="H23" i="71"/>
  <c r="G23" i="71"/>
  <c r="F23" i="71"/>
  <c r="E23" i="71"/>
  <c r="D23" i="71" s="1"/>
  <c r="K22" i="71"/>
  <c r="J22" i="71"/>
  <c r="I22" i="71"/>
  <c r="H22" i="71"/>
  <c r="D22" i="71" s="1"/>
  <c r="G22" i="71"/>
  <c r="F22" i="71"/>
  <c r="E22" i="71"/>
  <c r="K21" i="71"/>
  <c r="J21" i="71"/>
  <c r="I21" i="71"/>
  <c r="H21" i="71"/>
  <c r="G21" i="71"/>
  <c r="D21" i="71" s="1"/>
  <c r="F21" i="71"/>
  <c r="E21" i="71"/>
  <c r="K20" i="71"/>
  <c r="J20" i="71"/>
  <c r="I20" i="71"/>
  <c r="H20" i="71"/>
  <c r="G20" i="71"/>
  <c r="F20" i="71"/>
  <c r="E20" i="71"/>
  <c r="K19" i="71"/>
  <c r="J19" i="71"/>
  <c r="I19" i="71"/>
  <c r="I95" i="71" s="1"/>
  <c r="H19" i="71"/>
  <c r="G19" i="71"/>
  <c r="F19" i="71"/>
  <c r="E19" i="71"/>
  <c r="E95" i="71" s="1"/>
  <c r="K18" i="71"/>
  <c r="J18" i="71"/>
  <c r="I18" i="71"/>
  <c r="H18" i="71"/>
  <c r="G18" i="71"/>
  <c r="F18" i="71"/>
  <c r="E18" i="71"/>
  <c r="K17" i="71"/>
  <c r="K95" i="71" s="1"/>
  <c r="J17" i="71"/>
  <c r="I17" i="71"/>
  <c r="H17" i="71"/>
  <c r="G17" i="71"/>
  <c r="F17" i="71"/>
  <c r="E17" i="71"/>
  <c r="K82" i="70"/>
  <c r="J82" i="70"/>
  <c r="I82" i="70"/>
  <c r="H82" i="70"/>
  <c r="G82" i="70"/>
  <c r="F82" i="70"/>
  <c r="D82" i="70" s="1"/>
  <c r="E82" i="70"/>
  <c r="K81" i="70"/>
  <c r="J81" i="70"/>
  <c r="I81" i="70"/>
  <c r="H81" i="70"/>
  <c r="G81" i="70"/>
  <c r="F81" i="70"/>
  <c r="E81" i="70"/>
  <c r="K80" i="70"/>
  <c r="J80" i="70"/>
  <c r="I80" i="70"/>
  <c r="H80" i="70"/>
  <c r="G80" i="70"/>
  <c r="F80" i="70"/>
  <c r="E80" i="70"/>
  <c r="K79" i="70"/>
  <c r="J79" i="70"/>
  <c r="I79" i="70"/>
  <c r="H79" i="70"/>
  <c r="G79" i="70"/>
  <c r="D79" i="70" s="1"/>
  <c r="F79" i="70"/>
  <c r="E79" i="70"/>
  <c r="K78" i="70"/>
  <c r="J78" i="70"/>
  <c r="I78" i="70"/>
  <c r="H78" i="70"/>
  <c r="G78" i="70"/>
  <c r="F78" i="70"/>
  <c r="D78" i="70" s="1"/>
  <c r="E78" i="70"/>
  <c r="K77" i="70"/>
  <c r="J77" i="70"/>
  <c r="I77" i="70"/>
  <c r="H77" i="70"/>
  <c r="G77" i="70"/>
  <c r="F77" i="70"/>
  <c r="E77" i="70"/>
  <c r="D77" i="70" s="1"/>
  <c r="K76" i="70"/>
  <c r="J76" i="70"/>
  <c r="I76" i="70"/>
  <c r="H76" i="70"/>
  <c r="D76" i="70" s="1"/>
  <c r="G76" i="70"/>
  <c r="F76" i="70"/>
  <c r="E76" i="70"/>
  <c r="K75" i="70"/>
  <c r="J75" i="70"/>
  <c r="I75" i="70"/>
  <c r="H75" i="70"/>
  <c r="G75" i="70"/>
  <c r="D75" i="70" s="1"/>
  <c r="F75" i="70"/>
  <c r="E75" i="70"/>
  <c r="K74" i="70"/>
  <c r="J74" i="70"/>
  <c r="I74" i="70"/>
  <c r="H74" i="70"/>
  <c r="G74" i="70"/>
  <c r="F74" i="70"/>
  <c r="D74" i="70" s="1"/>
  <c r="E74" i="70"/>
  <c r="K73" i="70"/>
  <c r="J73" i="70"/>
  <c r="I73" i="70"/>
  <c r="H73" i="70"/>
  <c r="G73" i="70"/>
  <c r="F73" i="70"/>
  <c r="E73" i="70"/>
  <c r="D73" i="70" s="1"/>
  <c r="K72" i="70"/>
  <c r="J72" i="70"/>
  <c r="I72" i="70"/>
  <c r="H72" i="70"/>
  <c r="G72" i="70"/>
  <c r="F72" i="70"/>
  <c r="E72" i="70"/>
  <c r="K71" i="70"/>
  <c r="J71" i="70"/>
  <c r="I71" i="70"/>
  <c r="H71" i="70"/>
  <c r="G71" i="70"/>
  <c r="D71" i="70" s="1"/>
  <c r="F71" i="70"/>
  <c r="E71" i="70"/>
  <c r="K70" i="70"/>
  <c r="J70" i="70"/>
  <c r="I70" i="70"/>
  <c r="H70" i="70"/>
  <c r="G70" i="70"/>
  <c r="F70" i="70"/>
  <c r="D70" i="70" s="1"/>
  <c r="E70" i="70"/>
  <c r="K69" i="70"/>
  <c r="J69" i="70"/>
  <c r="I69" i="70"/>
  <c r="H69" i="70"/>
  <c r="G69" i="70"/>
  <c r="F69" i="70"/>
  <c r="E69" i="70"/>
  <c r="D69" i="70" s="1"/>
  <c r="K68" i="70"/>
  <c r="J68" i="70"/>
  <c r="I68" i="70"/>
  <c r="H68" i="70"/>
  <c r="D68" i="70" s="1"/>
  <c r="G68" i="70"/>
  <c r="F68" i="70"/>
  <c r="E68" i="70"/>
  <c r="K67" i="70"/>
  <c r="J67" i="70"/>
  <c r="I67" i="70"/>
  <c r="H67" i="70"/>
  <c r="G67" i="70"/>
  <c r="D67" i="70" s="1"/>
  <c r="F67" i="70"/>
  <c r="E67" i="70"/>
  <c r="K66" i="70"/>
  <c r="J66" i="70"/>
  <c r="I66" i="70"/>
  <c r="H66" i="70"/>
  <c r="G66" i="70"/>
  <c r="F66" i="70"/>
  <c r="D66" i="70" s="1"/>
  <c r="E66" i="70"/>
  <c r="K65" i="70"/>
  <c r="J65" i="70"/>
  <c r="I65" i="70"/>
  <c r="H65" i="70"/>
  <c r="G65" i="70"/>
  <c r="F65" i="70"/>
  <c r="E65" i="70"/>
  <c r="D65" i="70" s="1"/>
  <c r="K64" i="70"/>
  <c r="J64" i="70"/>
  <c r="I64" i="70"/>
  <c r="H64" i="70"/>
  <c r="D64" i="70" s="1"/>
  <c r="G64" i="70"/>
  <c r="F64" i="70"/>
  <c r="E64" i="70"/>
  <c r="K63" i="70"/>
  <c r="J63" i="70"/>
  <c r="I63" i="70"/>
  <c r="H63" i="70"/>
  <c r="G63" i="70"/>
  <c r="D63" i="70" s="1"/>
  <c r="F63" i="70"/>
  <c r="E63" i="70"/>
  <c r="K62" i="70"/>
  <c r="J62" i="70"/>
  <c r="I62" i="70"/>
  <c r="H62" i="70"/>
  <c r="G62" i="70"/>
  <c r="F62" i="70"/>
  <c r="D62" i="70" s="1"/>
  <c r="E62" i="70"/>
  <c r="K61" i="70"/>
  <c r="J61" i="70"/>
  <c r="I61" i="70"/>
  <c r="H61" i="70"/>
  <c r="G61" i="70"/>
  <c r="F61" i="70"/>
  <c r="E61" i="70"/>
  <c r="D61" i="70" s="1"/>
  <c r="K60" i="70"/>
  <c r="J60" i="70"/>
  <c r="I60" i="70"/>
  <c r="H60" i="70"/>
  <c r="D60" i="70" s="1"/>
  <c r="G60" i="70"/>
  <c r="F60" i="70"/>
  <c r="E60" i="70"/>
  <c r="K59" i="70"/>
  <c r="J59" i="70"/>
  <c r="I59" i="70"/>
  <c r="H59" i="70"/>
  <c r="G59" i="70"/>
  <c r="D59" i="70" s="1"/>
  <c r="F59" i="70"/>
  <c r="E59" i="70"/>
  <c r="K58" i="70"/>
  <c r="J58" i="70"/>
  <c r="I58" i="70"/>
  <c r="H58" i="70"/>
  <c r="G58" i="70"/>
  <c r="F58" i="70"/>
  <c r="D58" i="70" s="1"/>
  <c r="E58" i="70"/>
  <c r="K57" i="70"/>
  <c r="J57" i="70"/>
  <c r="I57" i="70"/>
  <c r="H57" i="70"/>
  <c r="G57" i="70"/>
  <c r="F57" i="70"/>
  <c r="E57" i="70"/>
  <c r="D57" i="70" s="1"/>
  <c r="K56" i="70"/>
  <c r="J56" i="70"/>
  <c r="I56" i="70"/>
  <c r="H56" i="70"/>
  <c r="D56" i="70" s="1"/>
  <c r="G56" i="70"/>
  <c r="F56" i="70"/>
  <c r="E56" i="70"/>
  <c r="K55" i="70"/>
  <c r="J55" i="70"/>
  <c r="I55" i="70"/>
  <c r="H55" i="70"/>
  <c r="G55" i="70"/>
  <c r="D55" i="70" s="1"/>
  <c r="F55" i="70"/>
  <c r="E55" i="70"/>
  <c r="K54" i="70"/>
  <c r="J54" i="70"/>
  <c r="I54" i="70"/>
  <c r="H54" i="70"/>
  <c r="G54" i="70"/>
  <c r="F54" i="70"/>
  <c r="D54" i="70" s="1"/>
  <c r="E54" i="70"/>
  <c r="K53" i="70"/>
  <c r="J53" i="70"/>
  <c r="I53" i="70"/>
  <c r="H53" i="70"/>
  <c r="G53" i="70"/>
  <c r="F53" i="70"/>
  <c r="E53" i="70"/>
  <c r="D53" i="70" s="1"/>
  <c r="K52" i="70"/>
  <c r="J52" i="70"/>
  <c r="I52" i="70"/>
  <c r="H52" i="70"/>
  <c r="D52" i="70" s="1"/>
  <c r="G52" i="70"/>
  <c r="F52" i="70"/>
  <c r="E52" i="70"/>
  <c r="K51" i="70"/>
  <c r="J51" i="70"/>
  <c r="I51" i="70"/>
  <c r="H51" i="70"/>
  <c r="G51" i="70"/>
  <c r="F51" i="70"/>
  <c r="E51" i="70"/>
  <c r="K50" i="70"/>
  <c r="J50" i="70"/>
  <c r="I50" i="70"/>
  <c r="H50" i="70"/>
  <c r="G50" i="70"/>
  <c r="F50" i="70"/>
  <c r="D50" i="70" s="1"/>
  <c r="E50" i="70"/>
  <c r="K49" i="70"/>
  <c r="J49" i="70"/>
  <c r="I49" i="70"/>
  <c r="H49" i="70"/>
  <c r="G49" i="70"/>
  <c r="F49" i="70"/>
  <c r="E49" i="70"/>
  <c r="D49" i="70" s="1"/>
  <c r="K48" i="70"/>
  <c r="J48" i="70"/>
  <c r="I48" i="70"/>
  <c r="H48" i="70"/>
  <c r="D48" i="70" s="1"/>
  <c r="G48" i="70"/>
  <c r="F48" i="70"/>
  <c r="E48" i="70"/>
  <c r="K47" i="70"/>
  <c r="J47" i="70"/>
  <c r="I47" i="70"/>
  <c r="H47" i="70"/>
  <c r="G47" i="70"/>
  <c r="D47" i="70" s="1"/>
  <c r="F47" i="70"/>
  <c r="E47" i="70"/>
  <c r="K46" i="70"/>
  <c r="J46" i="70"/>
  <c r="I46" i="70"/>
  <c r="H46" i="70"/>
  <c r="G46" i="70"/>
  <c r="F46" i="70"/>
  <c r="D46" i="70" s="1"/>
  <c r="E46" i="70"/>
  <c r="K45" i="70"/>
  <c r="J45" i="70"/>
  <c r="I45" i="70"/>
  <c r="H45" i="70"/>
  <c r="G45" i="70"/>
  <c r="F45" i="70"/>
  <c r="E45" i="70"/>
  <c r="D45" i="70" s="1"/>
  <c r="K44" i="70"/>
  <c r="J44" i="70"/>
  <c r="I44" i="70"/>
  <c r="H44" i="70"/>
  <c r="D44" i="70" s="1"/>
  <c r="G44" i="70"/>
  <c r="F44" i="70"/>
  <c r="E44" i="70"/>
  <c r="K43" i="70"/>
  <c r="J43" i="70"/>
  <c r="I43" i="70"/>
  <c r="H43" i="70"/>
  <c r="G43" i="70"/>
  <c r="D43" i="70" s="1"/>
  <c r="F43" i="70"/>
  <c r="E43" i="70"/>
  <c r="K42" i="70"/>
  <c r="J42" i="70"/>
  <c r="I42" i="70"/>
  <c r="H42" i="70"/>
  <c r="G42" i="70"/>
  <c r="F42" i="70"/>
  <c r="D42" i="70" s="1"/>
  <c r="E42" i="70"/>
  <c r="K41" i="70"/>
  <c r="J41" i="70"/>
  <c r="I41" i="70"/>
  <c r="H41" i="70"/>
  <c r="G41" i="70"/>
  <c r="F41" i="70"/>
  <c r="E41" i="70"/>
  <c r="D41" i="70" s="1"/>
  <c r="K40" i="70"/>
  <c r="J40" i="70"/>
  <c r="I40" i="70"/>
  <c r="H40" i="70"/>
  <c r="D40" i="70" s="1"/>
  <c r="G40" i="70"/>
  <c r="F40" i="70"/>
  <c r="E40" i="70"/>
  <c r="K39" i="70"/>
  <c r="J39" i="70"/>
  <c r="I39" i="70"/>
  <c r="H39" i="70"/>
  <c r="G39" i="70"/>
  <c r="D39" i="70" s="1"/>
  <c r="F39" i="70"/>
  <c r="E39" i="70"/>
  <c r="K38" i="70"/>
  <c r="J38" i="70"/>
  <c r="I38" i="70"/>
  <c r="H38" i="70"/>
  <c r="G38" i="70"/>
  <c r="F38" i="70"/>
  <c r="D38" i="70" s="1"/>
  <c r="E38" i="70"/>
  <c r="K37" i="70"/>
  <c r="J37" i="70"/>
  <c r="I37" i="70"/>
  <c r="H37" i="70"/>
  <c r="G37" i="70"/>
  <c r="F37" i="70"/>
  <c r="E37" i="70"/>
  <c r="D37" i="70" s="1"/>
  <c r="K36" i="70"/>
  <c r="J36" i="70"/>
  <c r="I36" i="70"/>
  <c r="H36" i="70"/>
  <c r="D36" i="70" s="1"/>
  <c r="G36" i="70"/>
  <c r="F36" i="70"/>
  <c r="E36" i="70"/>
  <c r="K35" i="70"/>
  <c r="J35" i="70"/>
  <c r="I35" i="70"/>
  <c r="H35" i="70"/>
  <c r="G35" i="70"/>
  <c r="D35" i="70" s="1"/>
  <c r="F35" i="70"/>
  <c r="E35" i="70"/>
  <c r="K34" i="70"/>
  <c r="J34" i="70"/>
  <c r="I34" i="70"/>
  <c r="H34" i="70"/>
  <c r="G34" i="70"/>
  <c r="F34" i="70"/>
  <c r="D34" i="70" s="1"/>
  <c r="E34" i="70"/>
  <c r="K33" i="70"/>
  <c r="J33" i="70"/>
  <c r="I33" i="70"/>
  <c r="H33" i="70"/>
  <c r="G33" i="70"/>
  <c r="F33" i="70"/>
  <c r="E33" i="70"/>
  <c r="D33" i="70" s="1"/>
  <c r="K32" i="70"/>
  <c r="J32" i="70"/>
  <c r="I32" i="70"/>
  <c r="H32" i="70"/>
  <c r="D32" i="70" s="1"/>
  <c r="G32" i="70"/>
  <c r="F32" i="70"/>
  <c r="E32" i="70"/>
  <c r="K31" i="70"/>
  <c r="J31" i="70"/>
  <c r="I31" i="70"/>
  <c r="H31" i="70"/>
  <c r="G31" i="70"/>
  <c r="D31" i="70" s="1"/>
  <c r="F31" i="70"/>
  <c r="E31" i="70"/>
  <c r="K30" i="70"/>
  <c r="J30" i="70"/>
  <c r="I30" i="70"/>
  <c r="H30" i="70"/>
  <c r="G30" i="70"/>
  <c r="F30" i="70"/>
  <c r="E30" i="70"/>
  <c r="K29" i="70"/>
  <c r="J29" i="70"/>
  <c r="I29" i="70"/>
  <c r="H29" i="70"/>
  <c r="G29" i="70"/>
  <c r="F29" i="70"/>
  <c r="E29" i="70"/>
  <c r="D29" i="70" s="1"/>
  <c r="K28" i="70"/>
  <c r="J28" i="70"/>
  <c r="I28" i="70"/>
  <c r="H28" i="70"/>
  <c r="D28" i="70" s="1"/>
  <c r="G28" i="70"/>
  <c r="F28" i="70"/>
  <c r="E28" i="70"/>
  <c r="K27" i="70"/>
  <c r="J27" i="70"/>
  <c r="I27" i="70"/>
  <c r="H27" i="70"/>
  <c r="G27" i="70"/>
  <c r="D27" i="70" s="1"/>
  <c r="F27" i="70"/>
  <c r="E27" i="70"/>
  <c r="K26" i="70"/>
  <c r="J26" i="70"/>
  <c r="J95" i="70" s="1"/>
  <c r="I26" i="70"/>
  <c r="H26" i="70"/>
  <c r="G26" i="70"/>
  <c r="F26" i="70"/>
  <c r="E26" i="70"/>
  <c r="K25" i="70"/>
  <c r="J25" i="70"/>
  <c r="I25" i="70"/>
  <c r="I95" i="70" s="1"/>
  <c r="H25" i="70"/>
  <c r="G25" i="70"/>
  <c r="F25" i="70"/>
  <c r="E25" i="70"/>
  <c r="D25" i="70" s="1"/>
  <c r="K24" i="70"/>
  <c r="J24" i="70"/>
  <c r="I24" i="70"/>
  <c r="H24" i="70"/>
  <c r="H95" i="70" s="1"/>
  <c r="G24" i="70"/>
  <c r="F24" i="70"/>
  <c r="E24" i="70"/>
  <c r="K23" i="70"/>
  <c r="K95" i="70" s="1"/>
  <c r="J23" i="70"/>
  <c r="I23" i="70"/>
  <c r="H23" i="70"/>
  <c r="G23" i="70"/>
  <c r="F23" i="70"/>
  <c r="E23" i="70"/>
  <c r="K81" i="60"/>
  <c r="J81" i="60"/>
  <c r="I81" i="60"/>
  <c r="H81" i="60"/>
  <c r="G81" i="60"/>
  <c r="F81" i="60"/>
  <c r="D81" i="60" s="1"/>
  <c r="E81" i="60"/>
  <c r="K80" i="60"/>
  <c r="J80" i="60"/>
  <c r="I80" i="60"/>
  <c r="H80" i="60"/>
  <c r="G80" i="60"/>
  <c r="F80" i="60"/>
  <c r="E80" i="60"/>
  <c r="K79" i="60"/>
  <c r="J79" i="60"/>
  <c r="I79" i="60"/>
  <c r="H79" i="60"/>
  <c r="G79" i="60"/>
  <c r="F79" i="60"/>
  <c r="E79" i="60"/>
  <c r="K78" i="60"/>
  <c r="J78" i="60"/>
  <c r="I78" i="60"/>
  <c r="H78" i="60"/>
  <c r="G78" i="60"/>
  <c r="D78" i="60" s="1"/>
  <c r="F78" i="60"/>
  <c r="E78" i="60"/>
  <c r="K77" i="60"/>
  <c r="J77" i="60"/>
  <c r="I77" i="60"/>
  <c r="H77" i="60"/>
  <c r="G77" i="60"/>
  <c r="F77" i="60"/>
  <c r="D77" i="60" s="1"/>
  <c r="E77" i="60"/>
  <c r="K76" i="60"/>
  <c r="J76" i="60"/>
  <c r="I76" i="60"/>
  <c r="H76" i="60"/>
  <c r="G76" i="60"/>
  <c r="F76" i="60"/>
  <c r="E76" i="60"/>
  <c r="D76" i="60" s="1"/>
  <c r="K75" i="60"/>
  <c r="J75" i="60"/>
  <c r="I75" i="60"/>
  <c r="H75" i="60"/>
  <c r="G75" i="60"/>
  <c r="F75" i="60"/>
  <c r="E75" i="60"/>
  <c r="K74" i="60"/>
  <c r="J74" i="60"/>
  <c r="I74" i="60"/>
  <c r="H74" i="60"/>
  <c r="G74" i="60"/>
  <c r="D74" i="60" s="1"/>
  <c r="F74" i="60"/>
  <c r="E74" i="60"/>
  <c r="K73" i="60"/>
  <c r="J73" i="60"/>
  <c r="I73" i="60"/>
  <c r="H73" i="60"/>
  <c r="G73" i="60"/>
  <c r="F73" i="60"/>
  <c r="D73" i="60" s="1"/>
  <c r="E73" i="60"/>
  <c r="K72" i="60"/>
  <c r="J72" i="60"/>
  <c r="I72" i="60"/>
  <c r="H72" i="60"/>
  <c r="G72" i="60"/>
  <c r="F72" i="60"/>
  <c r="E72" i="60"/>
  <c r="D72" i="60" s="1"/>
  <c r="K71" i="60"/>
  <c r="J71" i="60"/>
  <c r="I71" i="60"/>
  <c r="H71" i="60"/>
  <c r="G71" i="60"/>
  <c r="F71" i="60"/>
  <c r="E71" i="60"/>
  <c r="K70" i="60"/>
  <c r="J70" i="60"/>
  <c r="I70" i="60"/>
  <c r="H70" i="60"/>
  <c r="G70" i="60"/>
  <c r="D70" i="60" s="1"/>
  <c r="F70" i="60"/>
  <c r="E70" i="60"/>
  <c r="K69" i="60"/>
  <c r="J69" i="60"/>
  <c r="I69" i="60"/>
  <c r="H69" i="60"/>
  <c r="G69" i="60"/>
  <c r="F69" i="60"/>
  <c r="D69" i="60" s="1"/>
  <c r="E69" i="60"/>
  <c r="K68" i="60"/>
  <c r="J68" i="60"/>
  <c r="I68" i="60"/>
  <c r="H68" i="60"/>
  <c r="G68" i="60"/>
  <c r="F68" i="60"/>
  <c r="E68" i="60"/>
  <c r="D68" i="60" s="1"/>
  <c r="K67" i="60"/>
  <c r="J67" i="60"/>
  <c r="I67" i="60"/>
  <c r="H67" i="60"/>
  <c r="G67" i="60"/>
  <c r="F67" i="60"/>
  <c r="E67" i="60"/>
  <c r="K66" i="60"/>
  <c r="J66" i="60"/>
  <c r="I66" i="60"/>
  <c r="H66" i="60"/>
  <c r="G66" i="60"/>
  <c r="D66" i="60" s="1"/>
  <c r="F66" i="60"/>
  <c r="E66" i="60"/>
  <c r="K65" i="60"/>
  <c r="J65" i="60"/>
  <c r="I65" i="60"/>
  <c r="H65" i="60"/>
  <c r="G65" i="60"/>
  <c r="F65" i="60"/>
  <c r="D65" i="60" s="1"/>
  <c r="E65" i="60"/>
  <c r="K64" i="60"/>
  <c r="J64" i="60"/>
  <c r="I64" i="60"/>
  <c r="H64" i="60"/>
  <c r="G64" i="60"/>
  <c r="F64" i="60"/>
  <c r="E64" i="60"/>
  <c r="K63" i="60"/>
  <c r="J63" i="60"/>
  <c r="I63" i="60"/>
  <c r="H63" i="60"/>
  <c r="G63" i="60"/>
  <c r="F63" i="60"/>
  <c r="E63" i="60"/>
  <c r="K62" i="60"/>
  <c r="J62" i="60"/>
  <c r="I62" i="60"/>
  <c r="H62" i="60"/>
  <c r="G62" i="60"/>
  <c r="D62" i="60" s="1"/>
  <c r="F62" i="60"/>
  <c r="E62" i="60"/>
  <c r="K61" i="60"/>
  <c r="J61" i="60"/>
  <c r="I61" i="60"/>
  <c r="H61" i="60"/>
  <c r="G61" i="60"/>
  <c r="F61" i="60"/>
  <c r="D61" i="60" s="1"/>
  <c r="E61" i="60"/>
  <c r="K60" i="60"/>
  <c r="J60" i="60"/>
  <c r="I60" i="60"/>
  <c r="H60" i="60"/>
  <c r="G60" i="60"/>
  <c r="F60" i="60"/>
  <c r="E60" i="60"/>
  <c r="D60" i="60" s="1"/>
  <c r="K59" i="60"/>
  <c r="J59" i="60"/>
  <c r="I59" i="60"/>
  <c r="H59" i="60"/>
  <c r="G59" i="60"/>
  <c r="F59" i="60"/>
  <c r="E59" i="60"/>
  <c r="K58" i="60"/>
  <c r="J58" i="60"/>
  <c r="I58" i="60"/>
  <c r="H58" i="60"/>
  <c r="G58" i="60"/>
  <c r="D58" i="60" s="1"/>
  <c r="F58" i="60"/>
  <c r="E58" i="60"/>
  <c r="K57" i="60"/>
  <c r="J57" i="60"/>
  <c r="I57" i="60"/>
  <c r="H57" i="60"/>
  <c r="G57" i="60"/>
  <c r="F57" i="60"/>
  <c r="D57" i="60" s="1"/>
  <c r="E57" i="60"/>
  <c r="K56" i="60"/>
  <c r="J56" i="60"/>
  <c r="I56" i="60"/>
  <c r="H56" i="60"/>
  <c r="G56" i="60"/>
  <c r="F56" i="60"/>
  <c r="E56" i="60"/>
  <c r="D56" i="60" s="1"/>
  <c r="K55" i="60"/>
  <c r="J55" i="60"/>
  <c r="I55" i="60"/>
  <c r="H55" i="60"/>
  <c r="G55" i="60"/>
  <c r="F55" i="60"/>
  <c r="E55" i="60"/>
  <c r="K54" i="60"/>
  <c r="J54" i="60"/>
  <c r="I54" i="60"/>
  <c r="H54" i="60"/>
  <c r="G54" i="60"/>
  <c r="D54" i="60" s="1"/>
  <c r="F54" i="60"/>
  <c r="E54" i="60"/>
  <c r="K53" i="60"/>
  <c r="J53" i="60"/>
  <c r="I53" i="60"/>
  <c r="H53" i="60"/>
  <c r="G53" i="60"/>
  <c r="F53" i="60"/>
  <c r="D53" i="60" s="1"/>
  <c r="E53" i="60"/>
  <c r="K52" i="60"/>
  <c r="J52" i="60"/>
  <c r="I52" i="60"/>
  <c r="H52" i="60"/>
  <c r="G52" i="60"/>
  <c r="F52" i="60"/>
  <c r="E52" i="60"/>
  <c r="D52" i="60" s="1"/>
  <c r="K51" i="60"/>
  <c r="J51" i="60"/>
  <c r="I51" i="60"/>
  <c r="H51" i="60"/>
  <c r="D51" i="60" s="1"/>
  <c r="G51" i="60"/>
  <c r="F51" i="60"/>
  <c r="E51" i="60"/>
  <c r="K50" i="60"/>
  <c r="J50" i="60"/>
  <c r="I50" i="60"/>
  <c r="H50" i="60"/>
  <c r="G50" i="60"/>
  <c r="D50" i="60" s="1"/>
  <c r="F50" i="60"/>
  <c r="E50" i="60"/>
  <c r="K49" i="60"/>
  <c r="J49" i="60"/>
  <c r="I49" i="60"/>
  <c r="H49" i="60"/>
  <c r="G49" i="60"/>
  <c r="F49" i="60"/>
  <c r="D49" i="60" s="1"/>
  <c r="E49" i="60"/>
  <c r="K48" i="60"/>
  <c r="J48" i="60"/>
  <c r="I48" i="60"/>
  <c r="H48" i="60"/>
  <c r="G48" i="60"/>
  <c r="F48" i="60"/>
  <c r="E48" i="60"/>
  <c r="D48" i="60" s="1"/>
  <c r="K47" i="60"/>
  <c r="J47" i="60"/>
  <c r="I47" i="60"/>
  <c r="H47" i="60"/>
  <c r="D47" i="60" s="1"/>
  <c r="G47" i="60"/>
  <c r="F47" i="60"/>
  <c r="E47" i="60"/>
  <c r="K46" i="60"/>
  <c r="J46" i="60"/>
  <c r="I46" i="60"/>
  <c r="H46" i="60"/>
  <c r="G46" i="60"/>
  <c r="D46" i="60" s="1"/>
  <c r="F46" i="60"/>
  <c r="E46" i="60"/>
  <c r="K45" i="60"/>
  <c r="J45" i="60"/>
  <c r="I45" i="60"/>
  <c r="H45" i="60"/>
  <c r="G45" i="60"/>
  <c r="F45" i="60"/>
  <c r="E45" i="60"/>
  <c r="K44" i="60"/>
  <c r="J44" i="60"/>
  <c r="I44" i="60"/>
  <c r="H44" i="60"/>
  <c r="G44" i="60"/>
  <c r="F44" i="60"/>
  <c r="E44" i="60"/>
  <c r="D44" i="60" s="1"/>
  <c r="K43" i="60"/>
  <c r="J43" i="60"/>
  <c r="I43" i="60"/>
  <c r="H43" i="60"/>
  <c r="D43" i="60" s="1"/>
  <c r="G43" i="60"/>
  <c r="F43" i="60"/>
  <c r="E43" i="60"/>
  <c r="K42" i="60"/>
  <c r="J42" i="60"/>
  <c r="I42" i="60"/>
  <c r="H42" i="60"/>
  <c r="G42" i="60"/>
  <c r="D42" i="60" s="1"/>
  <c r="F42" i="60"/>
  <c r="E42" i="60"/>
  <c r="K41" i="60"/>
  <c r="J41" i="60"/>
  <c r="I41" i="60"/>
  <c r="H41" i="60"/>
  <c r="G41" i="60"/>
  <c r="F41" i="60"/>
  <c r="D41" i="60" s="1"/>
  <c r="E41" i="60"/>
  <c r="K40" i="60"/>
  <c r="J40" i="60"/>
  <c r="I40" i="60"/>
  <c r="H40" i="60"/>
  <c r="G40" i="60"/>
  <c r="F40" i="60"/>
  <c r="E40" i="60"/>
  <c r="D40" i="60" s="1"/>
  <c r="K39" i="60"/>
  <c r="J39" i="60"/>
  <c r="I39" i="60"/>
  <c r="H39" i="60"/>
  <c r="G39" i="60"/>
  <c r="F39" i="60"/>
  <c r="E39" i="60"/>
  <c r="K38" i="60"/>
  <c r="J38" i="60"/>
  <c r="I38" i="60"/>
  <c r="H38" i="60"/>
  <c r="G38" i="60"/>
  <c r="D38" i="60" s="1"/>
  <c r="F38" i="60"/>
  <c r="E38" i="60"/>
  <c r="K37" i="60"/>
  <c r="J37" i="60"/>
  <c r="I37" i="60"/>
  <c r="H37" i="60"/>
  <c r="G37" i="60"/>
  <c r="F37" i="60"/>
  <c r="D37" i="60" s="1"/>
  <c r="E37" i="60"/>
  <c r="K36" i="60"/>
  <c r="J36" i="60"/>
  <c r="I36" i="60"/>
  <c r="H36" i="60"/>
  <c r="G36" i="60"/>
  <c r="F36" i="60"/>
  <c r="E36" i="60"/>
  <c r="D36" i="60" s="1"/>
  <c r="K35" i="60"/>
  <c r="J35" i="60"/>
  <c r="I35" i="60"/>
  <c r="H35" i="60"/>
  <c r="G35" i="60"/>
  <c r="F35" i="60"/>
  <c r="E35" i="60"/>
  <c r="K34" i="60"/>
  <c r="J34" i="60"/>
  <c r="I34" i="60"/>
  <c r="H34" i="60"/>
  <c r="G34" i="60"/>
  <c r="D34" i="60" s="1"/>
  <c r="F34" i="60"/>
  <c r="E34" i="60"/>
  <c r="K33" i="60"/>
  <c r="J33" i="60"/>
  <c r="I33" i="60"/>
  <c r="H33" i="60"/>
  <c r="G33" i="60"/>
  <c r="F33" i="60"/>
  <c r="D33" i="60" s="1"/>
  <c r="E33" i="60"/>
  <c r="K32" i="60"/>
  <c r="J32" i="60"/>
  <c r="I32" i="60"/>
  <c r="H32" i="60"/>
  <c r="G32" i="60"/>
  <c r="F32" i="60"/>
  <c r="E32" i="60"/>
  <c r="D32" i="60" s="1"/>
  <c r="K31" i="60"/>
  <c r="J31" i="60"/>
  <c r="I31" i="60"/>
  <c r="H31" i="60"/>
  <c r="G31" i="60"/>
  <c r="F31" i="60"/>
  <c r="E31" i="60"/>
  <c r="K30" i="60"/>
  <c r="J30" i="60"/>
  <c r="I30" i="60"/>
  <c r="H30" i="60"/>
  <c r="G30" i="60"/>
  <c r="D30" i="60" s="1"/>
  <c r="F30" i="60"/>
  <c r="E30" i="60"/>
  <c r="K29" i="60"/>
  <c r="J29" i="60"/>
  <c r="I29" i="60"/>
  <c r="H29" i="60"/>
  <c r="G29" i="60"/>
  <c r="F29" i="60"/>
  <c r="E29" i="60"/>
  <c r="K28" i="60"/>
  <c r="J28" i="60"/>
  <c r="I28" i="60"/>
  <c r="H28" i="60"/>
  <c r="G28" i="60"/>
  <c r="F28" i="60"/>
  <c r="E28" i="60"/>
  <c r="D28" i="60" s="1"/>
  <c r="K27" i="60"/>
  <c r="J27" i="60"/>
  <c r="I27" i="60"/>
  <c r="H27" i="60"/>
  <c r="G27" i="60"/>
  <c r="F27" i="60"/>
  <c r="E27" i="60"/>
  <c r="K26" i="60"/>
  <c r="J26" i="60"/>
  <c r="I26" i="60"/>
  <c r="H26" i="60"/>
  <c r="G26" i="60"/>
  <c r="D26" i="60" s="1"/>
  <c r="F26" i="60"/>
  <c r="E26" i="60"/>
  <c r="K25" i="60"/>
  <c r="J25" i="60"/>
  <c r="I25" i="60"/>
  <c r="H25" i="60"/>
  <c r="G25" i="60"/>
  <c r="F25" i="60"/>
  <c r="D25" i="60" s="1"/>
  <c r="E25" i="60"/>
  <c r="K24" i="60"/>
  <c r="J24" i="60"/>
  <c r="I24" i="60"/>
  <c r="H24" i="60"/>
  <c r="G24" i="60"/>
  <c r="F24" i="60"/>
  <c r="E24" i="60"/>
  <c r="D24" i="60" s="1"/>
  <c r="K23" i="60"/>
  <c r="J23" i="60"/>
  <c r="I23" i="60"/>
  <c r="H23" i="60"/>
  <c r="G23" i="60"/>
  <c r="F23" i="60"/>
  <c r="E23" i="60"/>
  <c r="K22" i="60"/>
  <c r="J22" i="60"/>
  <c r="I22" i="60"/>
  <c r="H22" i="60"/>
  <c r="G22" i="60"/>
  <c r="F22" i="60"/>
  <c r="E22" i="60"/>
  <c r="K21" i="60"/>
  <c r="J21" i="60"/>
  <c r="I21" i="60"/>
  <c r="H21" i="60"/>
  <c r="G21" i="60"/>
  <c r="F21" i="60"/>
  <c r="D21" i="60" s="1"/>
  <c r="E21" i="60"/>
  <c r="K20" i="60"/>
  <c r="J20" i="60"/>
  <c r="I20" i="60"/>
  <c r="I95" i="60" s="1"/>
  <c r="H20" i="60"/>
  <c r="G20" i="60"/>
  <c r="F20" i="60"/>
  <c r="E20" i="60"/>
  <c r="D20" i="60" s="1"/>
  <c r="K19" i="60"/>
  <c r="J19" i="60"/>
  <c r="I19" i="60"/>
  <c r="H19" i="60"/>
  <c r="H95" i="60" s="1"/>
  <c r="G19" i="60"/>
  <c r="F19" i="60"/>
  <c r="E19" i="60"/>
  <c r="K18" i="60"/>
  <c r="K95" i="60" s="1"/>
  <c r="J18" i="60"/>
  <c r="I18" i="60"/>
  <c r="H18" i="60"/>
  <c r="G18" i="60"/>
  <c r="G95" i="60" s="1"/>
  <c r="F18" i="60"/>
  <c r="E18" i="60"/>
  <c r="K17" i="60"/>
  <c r="J17" i="60"/>
  <c r="J95" i="60" s="1"/>
  <c r="I17" i="60"/>
  <c r="H17" i="60"/>
  <c r="G17" i="60"/>
  <c r="F17" i="60"/>
  <c r="D17" i="60" s="1"/>
  <c r="E17" i="60"/>
  <c r="K82" i="59"/>
  <c r="J82" i="59"/>
  <c r="I82" i="59"/>
  <c r="H82" i="59"/>
  <c r="G82" i="59"/>
  <c r="F82" i="59"/>
  <c r="E82" i="59"/>
  <c r="D82" i="59" s="1"/>
  <c r="K81" i="59"/>
  <c r="J81" i="59"/>
  <c r="I81" i="59"/>
  <c r="H81" i="59"/>
  <c r="G81" i="59"/>
  <c r="F81" i="59"/>
  <c r="E81" i="59"/>
  <c r="K80" i="59"/>
  <c r="J80" i="59"/>
  <c r="I80" i="59"/>
  <c r="H80" i="59"/>
  <c r="G80" i="59"/>
  <c r="F80" i="59"/>
  <c r="E80" i="59"/>
  <c r="K79" i="59"/>
  <c r="J79" i="59"/>
  <c r="I79" i="59"/>
  <c r="H79" i="59"/>
  <c r="G79" i="59"/>
  <c r="F79" i="59"/>
  <c r="E79" i="59"/>
  <c r="K78" i="59"/>
  <c r="J78" i="59"/>
  <c r="I78" i="59"/>
  <c r="H78" i="59"/>
  <c r="G78" i="59"/>
  <c r="F78" i="59"/>
  <c r="E78" i="59"/>
  <c r="K77" i="59"/>
  <c r="J77" i="59"/>
  <c r="I77" i="59"/>
  <c r="H77" i="59"/>
  <c r="D77" i="59" s="1"/>
  <c r="G77" i="59"/>
  <c r="F77" i="59"/>
  <c r="E77" i="59"/>
  <c r="K76" i="59"/>
  <c r="J76" i="59"/>
  <c r="I76" i="59"/>
  <c r="H76" i="59"/>
  <c r="G76" i="59"/>
  <c r="F76" i="59"/>
  <c r="E76" i="59"/>
  <c r="K75" i="59"/>
  <c r="J75" i="59"/>
  <c r="I75" i="59"/>
  <c r="H75" i="59"/>
  <c r="G75" i="59"/>
  <c r="F75" i="59"/>
  <c r="E75" i="59"/>
  <c r="K74" i="59"/>
  <c r="J74" i="59"/>
  <c r="I74" i="59"/>
  <c r="H74" i="59"/>
  <c r="G74" i="59"/>
  <c r="F74" i="59"/>
  <c r="E74" i="59"/>
  <c r="D74" i="59" s="1"/>
  <c r="K73" i="59"/>
  <c r="J73" i="59"/>
  <c r="I73" i="59"/>
  <c r="H73" i="59"/>
  <c r="D73" i="59" s="1"/>
  <c r="G73" i="59"/>
  <c r="F73" i="59"/>
  <c r="E73" i="59"/>
  <c r="K72" i="59"/>
  <c r="J72" i="59"/>
  <c r="I72" i="59"/>
  <c r="H72" i="59"/>
  <c r="G72" i="59"/>
  <c r="F72" i="59"/>
  <c r="E72" i="59"/>
  <c r="K71" i="59"/>
  <c r="J71" i="59"/>
  <c r="I71" i="59"/>
  <c r="H71" i="59"/>
  <c r="G71" i="59"/>
  <c r="F71" i="59"/>
  <c r="E71" i="59"/>
  <c r="K70" i="59"/>
  <c r="J70" i="59"/>
  <c r="I70" i="59"/>
  <c r="H70" i="59"/>
  <c r="G70" i="59"/>
  <c r="F70" i="59"/>
  <c r="E70" i="59"/>
  <c r="D70" i="59" s="1"/>
  <c r="K69" i="59"/>
  <c r="J69" i="59"/>
  <c r="I69" i="59"/>
  <c r="H69" i="59"/>
  <c r="D69" i="59" s="1"/>
  <c r="G69" i="59"/>
  <c r="F69" i="59"/>
  <c r="E69" i="59"/>
  <c r="K68" i="59"/>
  <c r="J68" i="59"/>
  <c r="I68" i="59"/>
  <c r="H68" i="59"/>
  <c r="G68" i="59"/>
  <c r="F68" i="59"/>
  <c r="E68" i="59"/>
  <c r="K67" i="59"/>
  <c r="J67" i="59"/>
  <c r="I67" i="59"/>
  <c r="H67" i="59"/>
  <c r="G67" i="59"/>
  <c r="F67" i="59"/>
  <c r="E67" i="59"/>
  <c r="K66" i="59"/>
  <c r="J66" i="59"/>
  <c r="I66" i="59"/>
  <c r="H66" i="59"/>
  <c r="G66" i="59"/>
  <c r="F66" i="59"/>
  <c r="E66" i="59"/>
  <c r="D66" i="59" s="1"/>
  <c r="K65" i="59"/>
  <c r="J65" i="59"/>
  <c r="I65" i="59"/>
  <c r="H65" i="59"/>
  <c r="D65" i="59" s="1"/>
  <c r="G65" i="59"/>
  <c r="F65" i="59"/>
  <c r="E65" i="59"/>
  <c r="K64" i="59"/>
  <c r="J64" i="59"/>
  <c r="I64" i="59"/>
  <c r="H64" i="59"/>
  <c r="G64" i="59"/>
  <c r="F64" i="59"/>
  <c r="E64" i="59"/>
  <c r="K63" i="59"/>
  <c r="J63" i="59"/>
  <c r="I63" i="59"/>
  <c r="H63" i="59"/>
  <c r="G63" i="59"/>
  <c r="F63" i="59"/>
  <c r="E63" i="59"/>
  <c r="K62" i="59"/>
  <c r="J62" i="59"/>
  <c r="I62" i="59"/>
  <c r="H62" i="59"/>
  <c r="G62" i="59"/>
  <c r="F62" i="59"/>
  <c r="E62" i="59"/>
  <c r="K61" i="59"/>
  <c r="J61" i="59"/>
  <c r="I61" i="59"/>
  <c r="H61" i="59"/>
  <c r="D61" i="59" s="1"/>
  <c r="G61" i="59"/>
  <c r="F61" i="59"/>
  <c r="E61" i="59"/>
  <c r="K60" i="59"/>
  <c r="J60" i="59"/>
  <c r="I60" i="59"/>
  <c r="H60" i="59"/>
  <c r="G60" i="59"/>
  <c r="F60" i="59"/>
  <c r="E60" i="59"/>
  <c r="K59" i="59"/>
  <c r="J59" i="59"/>
  <c r="I59" i="59"/>
  <c r="H59" i="59"/>
  <c r="G59" i="59"/>
  <c r="F59" i="59"/>
  <c r="E59" i="59"/>
  <c r="K58" i="59"/>
  <c r="J58" i="59"/>
  <c r="I58" i="59"/>
  <c r="H58" i="59"/>
  <c r="G58" i="59"/>
  <c r="F58" i="59"/>
  <c r="E58" i="59"/>
  <c r="D58" i="59" s="1"/>
  <c r="K57" i="59"/>
  <c r="J57" i="59"/>
  <c r="I57" i="59"/>
  <c r="H57" i="59"/>
  <c r="D57" i="59" s="1"/>
  <c r="G57" i="59"/>
  <c r="F57" i="59"/>
  <c r="E57" i="59"/>
  <c r="K56" i="59"/>
  <c r="J56" i="59"/>
  <c r="I56" i="59"/>
  <c r="H56" i="59"/>
  <c r="G56" i="59"/>
  <c r="F56" i="59"/>
  <c r="E56" i="59"/>
  <c r="K55" i="59"/>
  <c r="J55" i="59"/>
  <c r="I55" i="59"/>
  <c r="H55" i="59"/>
  <c r="G55" i="59"/>
  <c r="F55" i="59"/>
  <c r="E55" i="59"/>
  <c r="K54" i="59"/>
  <c r="J54" i="59"/>
  <c r="I54" i="59"/>
  <c r="H54" i="59"/>
  <c r="G54" i="59"/>
  <c r="F54" i="59"/>
  <c r="E54" i="59"/>
  <c r="D54" i="59" s="1"/>
  <c r="K53" i="59"/>
  <c r="J53" i="59"/>
  <c r="I53" i="59"/>
  <c r="H53" i="59"/>
  <c r="D53" i="59" s="1"/>
  <c r="G53" i="59"/>
  <c r="F53" i="59"/>
  <c r="E53" i="59"/>
  <c r="K52" i="59"/>
  <c r="J52" i="59"/>
  <c r="I52" i="59"/>
  <c r="H52" i="59"/>
  <c r="G52" i="59"/>
  <c r="F52" i="59"/>
  <c r="E52" i="59"/>
  <c r="K51" i="59"/>
  <c r="J51" i="59"/>
  <c r="I51" i="59"/>
  <c r="H51" i="59"/>
  <c r="G51" i="59"/>
  <c r="F51" i="59"/>
  <c r="E51" i="59"/>
  <c r="K50" i="59"/>
  <c r="J50" i="59"/>
  <c r="I50" i="59"/>
  <c r="H50" i="59"/>
  <c r="G50" i="59"/>
  <c r="F50" i="59"/>
  <c r="E50" i="59"/>
  <c r="D50" i="59" s="1"/>
  <c r="K49" i="59"/>
  <c r="J49" i="59"/>
  <c r="I49" i="59"/>
  <c r="H49" i="59"/>
  <c r="D49" i="59" s="1"/>
  <c r="G49" i="59"/>
  <c r="F49" i="59"/>
  <c r="E49" i="59"/>
  <c r="K48" i="59"/>
  <c r="J48" i="59"/>
  <c r="I48" i="59"/>
  <c r="H48" i="59"/>
  <c r="G48" i="59"/>
  <c r="F48" i="59"/>
  <c r="E48" i="59"/>
  <c r="K47" i="59"/>
  <c r="J47" i="59"/>
  <c r="I47" i="59"/>
  <c r="H47" i="59"/>
  <c r="G47" i="59"/>
  <c r="F47" i="59"/>
  <c r="E47" i="59"/>
  <c r="K46" i="59"/>
  <c r="J46" i="59"/>
  <c r="I46" i="59"/>
  <c r="H46" i="59"/>
  <c r="G46" i="59"/>
  <c r="F46" i="59"/>
  <c r="E46" i="59"/>
  <c r="K45" i="59"/>
  <c r="J45" i="59"/>
  <c r="I45" i="59"/>
  <c r="H45" i="59"/>
  <c r="D45" i="59" s="1"/>
  <c r="G45" i="59"/>
  <c r="F45" i="59"/>
  <c r="E45" i="59"/>
  <c r="K44" i="59"/>
  <c r="J44" i="59"/>
  <c r="I44" i="59"/>
  <c r="H44" i="59"/>
  <c r="G44" i="59"/>
  <c r="F44" i="59"/>
  <c r="E44" i="59"/>
  <c r="K43" i="59"/>
  <c r="J43" i="59"/>
  <c r="I43" i="59"/>
  <c r="H43" i="59"/>
  <c r="G43" i="59"/>
  <c r="F43" i="59"/>
  <c r="E43" i="59"/>
  <c r="K42" i="59"/>
  <c r="J42" i="59"/>
  <c r="I42" i="59"/>
  <c r="H42" i="59"/>
  <c r="G42" i="59"/>
  <c r="F42" i="59"/>
  <c r="E42" i="59"/>
  <c r="D42" i="59" s="1"/>
  <c r="K41" i="59"/>
  <c r="J41" i="59"/>
  <c r="I41" i="59"/>
  <c r="H41" i="59"/>
  <c r="D41" i="59" s="1"/>
  <c r="G41" i="59"/>
  <c r="F41" i="59"/>
  <c r="E41" i="59"/>
  <c r="K40" i="59"/>
  <c r="J40" i="59"/>
  <c r="I40" i="59"/>
  <c r="H40" i="59"/>
  <c r="G40" i="59"/>
  <c r="F40" i="59"/>
  <c r="E40" i="59"/>
  <c r="K39" i="59"/>
  <c r="J39" i="59"/>
  <c r="I39" i="59"/>
  <c r="H39" i="59"/>
  <c r="G39" i="59"/>
  <c r="F39" i="59"/>
  <c r="E39" i="59"/>
  <c r="K38" i="59"/>
  <c r="J38" i="59"/>
  <c r="I38" i="59"/>
  <c r="H38" i="59"/>
  <c r="G38" i="59"/>
  <c r="F38" i="59"/>
  <c r="E38" i="59"/>
  <c r="D38" i="59" s="1"/>
  <c r="K37" i="59"/>
  <c r="J37" i="59"/>
  <c r="I37" i="59"/>
  <c r="H37" i="59"/>
  <c r="D37" i="59" s="1"/>
  <c r="G37" i="59"/>
  <c r="F37" i="59"/>
  <c r="E37" i="59"/>
  <c r="K36" i="59"/>
  <c r="J36" i="59"/>
  <c r="I36" i="59"/>
  <c r="H36" i="59"/>
  <c r="G36" i="59"/>
  <c r="F36" i="59"/>
  <c r="E36" i="59"/>
  <c r="K35" i="59"/>
  <c r="J35" i="59"/>
  <c r="I35" i="59"/>
  <c r="H35" i="59"/>
  <c r="G35" i="59"/>
  <c r="F35" i="59"/>
  <c r="E35" i="59"/>
  <c r="K34" i="59"/>
  <c r="J34" i="59"/>
  <c r="I34" i="59"/>
  <c r="H34" i="59"/>
  <c r="G34" i="59"/>
  <c r="F34" i="59"/>
  <c r="E34" i="59"/>
  <c r="D34" i="59" s="1"/>
  <c r="K33" i="59"/>
  <c r="J33" i="59"/>
  <c r="I33" i="59"/>
  <c r="H33" i="59"/>
  <c r="D33" i="59" s="1"/>
  <c r="G33" i="59"/>
  <c r="F33" i="59"/>
  <c r="E33" i="59"/>
  <c r="K32" i="59"/>
  <c r="J32" i="59"/>
  <c r="I32" i="59"/>
  <c r="H32" i="59"/>
  <c r="G32" i="59"/>
  <c r="F32" i="59"/>
  <c r="E32" i="59"/>
  <c r="K31" i="59"/>
  <c r="J31" i="59"/>
  <c r="I31" i="59"/>
  <c r="H31" i="59"/>
  <c r="G31" i="59"/>
  <c r="F31" i="59"/>
  <c r="E31" i="59"/>
  <c r="K30" i="59"/>
  <c r="J30" i="59"/>
  <c r="I30" i="59"/>
  <c r="H30" i="59"/>
  <c r="G30" i="59"/>
  <c r="F30" i="59"/>
  <c r="E30" i="59"/>
  <c r="K29" i="59"/>
  <c r="J29" i="59"/>
  <c r="I29" i="59"/>
  <c r="H29" i="59"/>
  <c r="D29" i="59" s="1"/>
  <c r="G29" i="59"/>
  <c r="F29" i="59"/>
  <c r="E29" i="59"/>
  <c r="K28" i="59"/>
  <c r="J28" i="59"/>
  <c r="I28" i="59"/>
  <c r="H28" i="59"/>
  <c r="G28" i="59"/>
  <c r="F28" i="59"/>
  <c r="E28" i="59"/>
  <c r="K27" i="59"/>
  <c r="J27" i="59"/>
  <c r="I27" i="59"/>
  <c r="H27" i="59"/>
  <c r="G27" i="59"/>
  <c r="F27" i="59"/>
  <c r="E27" i="59"/>
  <c r="K26" i="59"/>
  <c r="J26" i="59"/>
  <c r="I26" i="59"/>
  <c r="H26" i="59"/>
  <c r="G26" i="59"/>
  <c r="F26" i="59"/>
  <c r="E26" i="59"/>
  <c r="D26" i="59" s="1"/>
  <c r="K25" i="59"/>
  <c r="J25" i="59"/>
  <c r="I25" i="59"/>
  <c r="H25" i="59"/>
  <c r="D25" i="59" s="1"/>
  <c r="G25" i="59"/>
  <c r="F25" i="59"/>
  <c r="E25" i="59"/>
  <c r="K24" i="59"/>
  <c r="J24" i="59"/>
  <c r="I24" i="59"/>
  <c r="H24" i="59"/>
  <c r="G24" i="59"/>
  <c r="F24" i="59"/>
  <c r="E24" i="59"/>
  <c r="K23" i="59"/>
  <c r="J23" i="59"/>
  <c r="I23" i="59"/>
  <c r="H23" i="59"/>
  <c r="G23" i="59"/>
  <c r="F23" i="59"/>
  <c r="E23" i="59"/>
  <c r="K22" i="59"/>
  <c r="J22" i="59"/>
  <c r="I22" i="59"/>
  <c r="H22" i="59"/>
  <c r="G22" i="59"/>
  <c r="F22" i="59"/>
  <c r="E22" i="59"/>
  <c r="D22" i="59" s="1"/>
  <c r="K21" i="59"/>
  <c r="J21" i="59"/>
  <c r="I21" i="59"/>
  <c r="H21" i="59"/>
  <c r="D21" i="59" s="1"/>
  <c r="G21" i="59"/>
  <c r="F21" i="59"/>
  <c r="E21" i="59"/>
  <c r="K20" i="59"/>
  <c r="K95" i="59" s="1"/>
  <c r="J20" i="59"/>
  <c r="I20" i="59"/>
  <c r="H20" i="59"/>
  <c r="G20" i="59"/>
  <c r="F20" i="59"/>
  <c r="E20" i="59"/>
  <c r="K19" i="59"/>
  <c r="J19" i="59"/>
  <c r="J95" i="59" s="1"/>
  <c r="I19" i="59"/>
  <c r="H19" i="59"/>
  <c r="G19" i="59"/>
  <c r="F19" i="59"/>
  <c r="F95" i="59" s="1"/>
  <c r="E19" i="59"/>
  <c r="K18" i="59"/>
  <c r="J18" i="59"/>
  <c r="I18" i="59"/>
  <c r="I95" i="59" s="1"/>
  <c r="H18" i="59"/>
  <c r="G18" i="59"/>
  <c r="F18" i="59"/>
  <c r="E18" i="59"/>
  <c r="E95" i="59" s="1"/>
  <c r="K75" i="8"/>
  <c r="J75" i="8"/>
  <c r="I75" i="8"/>
  <c r="H75" i="8"/>
  <c r="D75" i="8" s="1"/>
  <c r="G75" i="8"/>
  <c r="F75" i="8"/>
  <c r="E75" i="8"/>
  <c r="K74" i="8"/>
  <c r="J74" i="8"/>
  <c r="I74" i="8"/>
  <c r="H74" i="8"/>
  <c r="G74" i="8"/>
  <c r="D74" i="8" s="1"/>
  <c r="F74" i="8"/>
  <c r="E74" i="8"/>
  <c r="K73" i="8"/>
  <c r="J73" i="8"/>
  <c r="I73" i="8"/>
  <c r="H73" i="8"/>
  <c r="G73" i="8"/>
  <c r="F73" i="8"/>
  <c r="E73" i="8"/>
  <c r="K72" i="8"/>
  <c r="J72" i="8"/>
  <c r="I72" i="8"/>
  <c r="H72" i="8"/>
  <c r="G72" i="8"/>
  <c r="F72" i="8"/>
  <c r="E72" i="8"/>
  <c r="D72" i="8" s="1"/>
  <c r="K71" i="8"/>
  <c r="J71" i="8"/>
  <c r="I71" i="8"/>
  <c r="H71" i="8"/>
  <c r="G71" i="8"/>
  <c r="F71" i="8"/>
  <c r="E71" i="8"/>
  <c r="K70" i="8"/>
  <c r="J70" i="8"/>
  <c r="I70" i="8"/>
  <c r="H70" i="8"/>
  <c r="G70" i="8"/>
  <c r="D70" i="8" s="1"/>
  <c r="F70" i="8"/>
  <c r="E70" i="8"/>
  <c r="K69" i="8"/>
  <c r="J69" i="8"/>
  <c r="I69" i="8"/>
  <c r="H69" i="8"/>
  <c r="G69" i="8"/>
  <c r="F69" i="8"/>
  <c r="E69" i="8"/>
  <c r="K68" i="8"/>
  <c r="J68" i="8"/>
  <c r="I68" i="8"/>
  <c r="H68" i="8"/>
  <c r="G68" i="8"/>
  <c r="F68" i="8"/>
  <c r="E68" i="8"/>
  <c r="D68" i="8" s="1"/>
  <c r="K67" i="8"/>
  <c r="J67" i="8"/>
  <c r="I67" i="8"/>
  <c r="H67" i="8"/>
  <c r="D67" i="8" s="1"/>
  <c r="G67" i="8"/>
  <c r="F67" i="8"/>
  <c r="E67" i="8"/>
  <c r="K66" i="8"/>
  <c r="J66" i="8"/>
  <c r="I66" i="8"/>
  <c r="H66" i="8"/>
  <c r="G66" i="8"/>
  <c r="D66" i="8" s="1"/>
  <c r="F66" i="8"/>
  <c r="E66" i="8"/>
  <c r="K65" i="8"/>
  <c r="J65" i="8"/>
  <c r="I65" i="8"/>
  <c r="H65" i="8"/>
  <c r="G65" i="8"/>
  <c r="F65" i="8"/>
  <c r="E65" i="8"/>
  <c r="K64" i="8"/>
  <c r="J64" i="8"/>
  <c r="I64" i="8"/>
  <c r="H64" i="8"/>
  <c r="G64" i="8"/>
  <c r="F64" i="8"/>
  <c r="E64" i="8"/>
  <c r="D64" i="8" s="1"/>
  <c r="K63" i="8"/>
  <c r="J63" i="8"/>
  <c r="I63" i="8"/>
  <c r="H63" i="8"/>
  <c r="D63" i="8" s="1"/>
  <c r="G63" i="8"/>
  <c r="F63" i="8"/>
  <c r="E63" i="8"/>
  <c r="K62" i="8"/>
  <c r="J62" i="8"/>
  <c r="I62" i="8"/>
  <c r="H62" i="8"/>
  <c r="G62" i="8"/>
  <c r="D62" i="8" s="1"/>
  <c r="F62" i="8"/>
  <c r="E62" i="8"/>
  <c r="K61" i="8"/>
  <c r="J61" i="8"/>
  <c r="I61" i="8"/>
  <c r="H61" i="8"/>
  <c r="G61" i="8"/>
  <c r="F61" i="8"/>
  <c r="E61" i="8"/>
  <c r="K60" i="8"/>
  <c r="J60" i="8"/>
  <c r="I60" i="8"/>
  <c r="H60" i="8"/>
  <c r="G60" i="8"/>
  <c r="F60" i="8"/>
  <c r="E60" i="8"/>
  <c r="D60" i="8" s="1"/>
  <c r="K59" i="8"/>
  <c r="J59" i="8"/>
  <c r="I59" i="8"/>
  <c r="H59" i="8"/>
  <c r="D59" i="8" s="1"/>
  <c r="G59" i="8"/>
  <c r="F59" i="8"/>
  <c r="E59" i="8"/>
  <c r="K58" i="8"/>
  <c r="J58" i="8"/>
  <c r="I58" i="8"/>
  <c r="H58" i="8"/>
  <c r="G58" i="8"/>
  <c r="D58" i="8" s="1"/>
  <c r="F58" i="8"/>
  <c r="E58" i="8"/>
  <c r="K57" i="8"/>
  <c r="J57" i="8"/>
  <c r="I57" i="8"/>
  <c r="H57" i="8"/>
  <c r="G57" i="8"/>
  <c r="F57" i="8"/>
  <c r="E57" i="8"/>
  <c r="K56" i="8"/>
  <c r="J56" i="8"/>
  <c r="I56" i="8"/>
  <c r="H56" i="8"/>
  <c r="G56" i="8"/>
  <c r="F56" i="8"/>
  <c r="E56" i="8"/>
  <c r="D56" i="8" s="1"/>
  <c r="K55" i="8"/>
  <c r="J55" i="8"/>
  <c r="I55" i="8"/>
  <c r="H55" i="8"/>
  <c r="G55" i="8"/>
  <c r="F55" i="8"/>
  <c r="E55" i="8"/>
  <c r="K54" i="8"/>
  <c r="J54" i="8"/>
  <c r="I54" i="8"/>
  <c r="H54" i="8"/>
  <c r="G54" i="8"/>
  <c r="D54" i="8" s="1"/>
  <c r="F54" i="8"/>
  <c r="E54" i="8"/>
  <c r="K53" i="8"/>
  <c r="J53" i="8"/>
  <c r="I53" i="8"/>
  <c r="H53" i="8"/>
  <c r="G53" i="8"/>
  <c r="F53" i="8"/>
  <c r="E53" i="8"/>
  <c r="K52" i="8"/>
  <c r="J52" i="8"/>
  <c r="I52" i="8"/>
  <c r="H52" i="8"/>
  <c r="G52" i="8"/>
  <c r="F52" i="8"/>
  <c r="E52" i="8"/>
  <c r="D52" i="8" s="1"/>
  <c r="K51" i="8"/>
  <c r="J51" i="8"/>
  <c r="I51" i="8"/>
  <c r="H51" i="8"/>
  <c r="D51" i="8" s="1"/>
  <c r="G51" i="8"/>
  <c r="F51" i="8"/>
  <c r="E51" i="8"/>
  <c r="K50" i="8"/>
  <c r="J50" i="8"/>
  <c r="I50" i="8"/>
  <c r="H50" i="8"/>
  <c r="G50" i="8"/>
  <c r="D50" i="8" s="1"/>
  <c r="F50" i="8"/>
  <c r="E50" i="8"/>
  <c r="K49" i="8"/>
  <c r="J49" i="8"/>
  <c r="I49" i="8"/>
  <c r="H49" i="8"/>
  <c r="G49" i="8"/>
  <c r="F49" i="8"/>
  <c r="E49" i="8"/>
  <c r="K48" i="8"/>
  <c r="J48" i="8"/>
  <c r="I48" i="8"/>
  <c r="H48" i="8"/>
  <c r="G48" i="8"/>
  <c r="F48" i="8"/>
  <c r="E48" i="8"/>
  <c r="D48" i="8" s="1"/>
  <c r="K47" i="8"/>
  <c r="J47" i="8"/>
  <c r="I47" i="8"/>
  <c r="H47" i="8"/>
  <c r="D47" i="8" s="1"/>
  <c r="G47" i="8"/>
  <c r="F47" i="8"/>
  <c r="E47" i="8"/>
  <c r="K46" i="8"/>
  <c r="J46" i="8"/>
  <c r="I46" i="8"/>
  <c r="H46" i="8"/>
  <c r="G46" i="8"/>
  <c r="D46" i="8" s="1"/>
  <c r="F46" i="8"/>
  <c r="E46" i="8"/>
  <c r="K45" i="8"/>
  <c r="J45" i="8"/>
  <c r="I45" i="8"/>
  <c r="H45" i="8"/>
  <c r="G45" i="8"/>
  <c r="F45" i="8"/>
  <c r="E45" i="8"/>
  <c r="K44" i="8"/>
  <c r="J44" i="8"/>
  <c r="I44" i="8"/>
  <c r="H44" i="8"/>
  <c r="G44" i="8"/>
  <c r="F44" i="8"/>
  <c r="E44" i="8"/>
  <c r="D44" i="8" s="1"/>
  <c r="K43" i="8"/>
  <c r="J43" i="8"/>
  <c r="I43" i="8"/>
  <c r="H43" i="8"/>
  <c r="D43" i="8" s="1"/>
  <c r="G43" i="8"/>
  <c r="F43" i="8"/>
  <c r="E43" i="8"/>
  <c r="K42" i="8"/>
  <c r="J42" i="8"/>
  <c r="I42" i="8"/>
  <c r="H42" i="8"/>
  <c r="G42" i="8"/>
  <c r="D42" i="8" s="1"/>
  <c r="F42" i="8"/>
  <c r="E42" i="8"/>
  <c r="K41" i="8"/>
  <c r="J41" i="8"/>
  <c r="I41" i="8"/>
  <c r="H41" i="8"/>
  <c r="G41" i="8"/>
  <c r="F41" i="8"/>
  <c r="E41" i="8"/>
  <c r="K40" i="8"/>
  <c r="J40" i="8"/>
  <c r="I40" i="8"/>
  <c r="H40" i="8"/>
  <c r="G40" i="8"/>
  <c r="F40" i="8"/>
  <c r="E40" i="8"/>
  <c r="D40" i="8" s="1"/>
  <c r="K39" i="8"/>
  <c r="J39" i="8"/>
  <c r="I39" i="8"/>
  <c r="H39" i="8"/>
  <c r="G39" i="8"/>
  <c r="F39" i="8"/>
  <c r="E39" i="8"/>
  <c r="K38" i="8"/>
  <c r="J38" i="8"/>
  <c r="I38" i="8"/>
  <c r="H38" i="8"/>
  <c r="G38" i="8"/>
  <c r="D38" i="8" s="1"/>
  <c r="F38" i="8"/>
  <c r="E38" i="8"/>
  <c r="K37" i="8"/>
  <c r="J37" i="8"/>
  <c r="I37" i="8"/>
  <c r="H37" i="8"/>
  <c r="G37" i="8"/>
  <c r="F37" i="8"/>
  <c r="E37" i="8"/>
  <c r="K36" i="8"/>
  <c r="J36" i="8"/>
  <c r="I36" i="8"/>
  <c r="H36" i="8"/>
  <c r="G36" i="8"/>
  <c r="F36" i="8"/>
  <c r="E36" i="8"/>
  <c r="D36" i="8" s="1"/>
  <c r="K35" i="8"/>
  <c r="J35" i="8"/>
  <c r="I35" i="8"/>
  <c r="H35" i="8"/>
  <c r="D35" i="8" s="1"/>
  <c r="G35" i="8"/>
  <c r="F35" i="8"/>
  <c r="E35" i="8"/>
  <c r="K34" i="8"/>
  <c r="J34" i="8"/>
  <c r="I34" i="8"/>
  <c r="H34" i="8"/>
  <c r="G34" i="8"/>
  <c r="D34" i="8" s="1"/>
  <c r="F34" i="8"/>
  <c r="E34" i="8"/>
  <c r="K33" i="8"/>
  <c r="J33" i="8"/>
  <c r="I33" i="8"/>
  <c r="H33" i="8"/>
  <c r="G33" i="8"/>
  <c r="F33" i="8"/>
  <c r="E33" i="8"/>
  <c r="K32" i="8"/>
  <c r="J32" i="8"/>
  <c r="I32" i="8"/>
  <c r="H32" i="8"/>
  <c r="G32" i="8"/>
  <c r="F32" i="8"/>
  <c r="E32" i="8"/>
  <c r="D32" i="8" s="1"/>
  <c r="K31" i="8"/>
  <c r="J31" i="8"/>
  <c r="I31" i="8"/>
  <c r="H31" i="8"/>
  <c r="G31" i="8"/>
  <c r="F31" i="8"/>
  <c r="E31" i="8"/>
  <c r="K30" i="8"/>
  <c r="J30" i="8"/>
  <c r="I30" i="8"/>
  <c r="H30" i="8"/>
  <c r="G30" i="8"/>
  <c r="D30" i="8" s="1"/>
  <c r="F30" i="8"/>
  <c r="E30" i="8"/>
  <c r="K29" i="8"/>
  <c r="J29" i="8"/>
  <c r="I29" i="8"/>
  <c r="H29" i="8"/>
  <c r="G29" i="8"/>
  <c r="F29" i="8"/>
  <c r="E29" i="8"/>
  <c r="K28" i="8"/>
  <c r="J28" i="8"/>
  <c r="I28" i="8"/>
  <c r="H28" i="8"/>
  <c r="G28" i="8"/>
  <c r="F28" i="8"/>
  <c r="E28" i="8"/>
  <c r="D28" i="8" s="1"/>
  <c r="K27" i="8"/>
  <c r="J27" i="8"/>
  <c r="I27" i="8"/>
  <c r="H27" i="8"/>
  <c r="D27" i="8" s="1"/>
  <c r="G27" i="8"/>
  <c r="F27" i="8"/>
  <c r="E27" i="8"/>
  <c r="K26" i="8"/>
  <c r="J26" i="8"/>
  <c r="I26" i="8"/>
  <c r="H26" i="8"/>
  <c r="G26" i="8"/>
  <c r="D26" i="8" s="1"/>
  <c r="F26" i="8"/>
  <c r="E26" i="8"/>
  <c r="K25" i="8"/>
  <c r="J25" i="8"/>
  <c r="I25" i="8"/>
  <c r="H25" i="8"/>
  <c r="G25" i="8"/>
  <c r="F25" i="8"/>
  <c r="E25" i="8"/>
  <c r="K24" i="8"/>
  <c r="J24" i="8"/>
  <c r="I24" i="8"/>
  <c r="H24" i="8"/>
  <c r="G24" i="8"/>
  <c r="F24" i="8"/>
  <c r="E24" i="8"/>
  <c r="D24" i="8" s="1"/>
  <c r="K23" i="8"/>
  <c r="J23" i="8"/>
  <c r="I23" i="8"/>
  <c r="H23" i="8"/>
  <c r="G23" i="8"/>
  <c r="F23" i="8"/>
  <c r="E23" i="8"/>
  <c r="K22" i="8"/>
  <c r="J22" i="8"/>
  <c r="I22" i="8"/>
  <c r="H22" i="8"/>
  <c r="G22" i="8"/>
  <c r="D22" i="8" s="1"/>
  <c r="F22" i="8"/>
  <c r="E22" i="8"/>
  <c r="K21" i="8"/>
  <c r="J21" i="8"/>
  <c r="J95" i="8" s="1"/>
  <c r="I21" i="8"/>
  <c r="H21" i="8"/>
  <c r="G21" i="8"/>
  <c r="F21" i="8"/>
  <c r="F95" i="8" s="1"/>
  <c r="E21" i="8"/>
  <c r="K20" i="8"/>
  <c r="J20" i="8"/>
  <c r="I20" i="8"/>
  <c r="I95" i="8" s="1"/>
  <c r="H20" i="8"/>
  <c r="G20" i="8"/>
  <c r="F20" i="8"/>
  <c r="E20" i="8"/>
  <c r="D20" i="8" s="1"/>
  <c r="K19" i="8"/>
  <c r="J19" i="8"/>
  <c r="I19" i="8"/>
  <c r="H19" i="8"/>
  <c r="D19" i="8" s="1"/>
  <c r="G19" i="8"/>
  <c r="F19" i="8"/>
  <c r="E19" i="8"/>
  <c r="K95" i="78"/>
  <c r="J95" i="78"/>
  <c r="I95" i="78"/>
  <c r="H95" i="78"/>
  <c r="G95" i="78"/>
  <c r="F95" i="78"/>
  <c r="E95" i="78"/>
  <c r="D17" i="78"/>
  <c r="D18" i="78"/>
  <c r="D19"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2" i="78"/>
  <c r="D53" i="78"/>
  <c r="D54" i="78"/>
  <c r="D55" i="78"/>
  <c r="D56" i="78"/>
  <c r="D57" i="78"/>
  <c r="D58" i="78"/>
  <c r="D59" i="78"/>
  <c r="D60" i="78"/>
  <c r="D61" i="78"/>
  <c r="D62" i="78"/>
  <c r="D63" i="78"/>
  <c r="D64" i="78"/>
  <c r="D65" i="78"/>
  <c r="D66" i="78"/>
  <c r="D67"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95" i="78"/>
  <c r="K2" i="78" s="1"/>
  <c r="K6" i="78" s="1"/>
  <c r="D12" i="78"/>
  <c r="B12" i="78"/>
  <c r="K95" i="77"/>
  <c r="J95" i="77"/>
  <c r="I95" i="77"/>
  <c r="H95" i="77"/>
  <c r="G95" i="77"/>
  <c r="F95" i="77"/>
  <c r="E95" i="77"/>
  <c r="D17" i="77"/>
  <c r="D18" i="77"/>
  <c r="D19" i="77"/>
  <c r="D20" i="77"/>
  <c r="D21" i="77"/>
  <c r="D22" i="77"/>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2" i="77"/>
  <c r="D53" i="77"/>
  <c r="D54" i="77"/>
  <c r="D55" i="77"/>
  <c r="D56" i="77"/>
  <c r="D57" i="77"/>
  <c r="D58" i="77"/>
  <c r="D59" i="77"/>
  <c r="D60" i="77"/>
  <c r="D61" i="77"/>
  <c r="D62" i="77"/>
  <c r="D63" i="77"/>
  <c r="D64" i="77"/>
  <c r="D65" i="77"/>
  <c r="D66" i="77"/>
  <c r="D67"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95" i="77"/>
  <c r="K2" i="77" s="1"/>
  <c r="K6" i="77" s="1"/>
  <c r="D12" i="77"/>
  <c r="B12" i="77"/>
  <c r="I95" i="76"/>
  <c r="D17" i="76"/>
  <c r="D18" i="76"/>
  <c r="D19" i="76"/>
  <c r="D20" i="76"/>
  <c r="D21" i="76"/>
  <c r="D22" i="76"/>
  <c r="D23" i="76"/>
  <c r="D24" i="76"/>
  <c r="D25" i="76"/>
  <c r="D26" i="76"/>
  <c r="D27" i="76"/>
  <c r="D28" i="76"/>
  <c r="D32" i="76"/>
  <c r="D36" i="76"/>
  <c r="D44" i="76"/>
  <c r="D45" i="76"/>
  <c r="D53" i="76"/>
  <c r="D56" i="76"/>
  <c r="D64" i="76"/>
  <c r="D68" i="76"/>
  <c r="D76" i="76"/>
  <c r="D77" i="76"/>
  <c r="D78" i="76"/>
  <c r="D79" i="76"/>
  <c r="D81" i="76"/>
  <c r="D82" i="76"/>
  <c r="D83" i="76"/>
  <c r="D84" i="76"/>
  <c r="D85" i="76"/>
  <c r="D86" i="76"/>
  <c r="D87" i="76"/>
  <c r="D88" i="76"/>
  <c r="D89" i="76"/>
  <c r="D90" i="76"/>
  <c r="D91" i="76"/>
  <c r="D92" i="76"/>
  <c r="D93" i="76"/>
  <c r="D94" i="76"/>
  <c r="D12" i="76"/>
  <c r="B12" i="76"/>
  <c r="J95" i="75"/>
  <c r="D17" i="75"/>
  <c r="D18" i="75"/>
  <c r="D19" i="75"/>
  <c r="D20" i="75"/>
  <c r="D21" i="75"/>
  <c r="D22" i="75"/>
  <c r="D23" i="75"/>
  <c r="D24" i="75"/>
  <c r="D25" i="75"/>
  <c r="D26" i="75"/>
  <c r="D32" i="75"/>
  <c r="D36" i="75"/>
  <c r="D44" i="75"/>
  <c r="D47" i="75"/>
  <c r="D55" i="75"/>
  <c r="D56" i="75"/>
  <c r="D64" i="75"/>
  <c r="D68" i="75"/>
  <c r="D76" i="75"/>
  <c r="D79" i="75"/>
  <c r="D82" i="75"/>
  <c r="D83" i="75"/>
  <c r="D84" i="75"/>
  <c r="D85" i="75"/>
  <c r="D86" i="75"/>
  <c r="D87" i="75"/>
  <c r="D88" i="75"/>
  <c r="D89" i="75"/>
  <c r="D90" i="75"/>
  <c r="D91" i="75"/>
  <c r="D92" i="75"/>
  <c r="D93" i="75"/>
  <c r="D94" i="75"/>
  <c r="D12" i="75"/>
  <c r="B12" i="75"/>
  <c r="F95" i="74"/>
  <c r="D17" i="74"/>
  <c r="D23" i="74"/>
  <c r="D35" i="74"/>
  <c r="D38" i="74"/>
  <c r="D46" i="74"/>
  <c r="D47" i="74"/>
  <c r="D55" i="74"/>
  <c r="D59" i="74"/>
  <c r="D67" i="74"/>
  <c r="D70" i="74"/>
  <c r="D78" i="74"/>
  <c r="D79" i="74"/>
  <c r="D81" i="74"/>
  <c r="D82" i="74"/>
  <c r="D83" i="74"/>
  <c r="D84" i="74"/>
  <c r="D85" i="74"/>
  <c r="D86" i="74"/>
  <c r="D87" i="74"/>
  <c r="D88" i="74"/>
  <c r="D89" i="74"/>
  <c r="D90" i="74"/>
  <c r="D91" i="74"/>
  <c r="D92" i="74"/>
  <c r="D93" i="74"/>
  <c r="D94" i="74"/>
  <c r="D12" i="74"/>
  <c r="B12" i="74"/>
  <c r="D21" i="73"/>
  <c r="D53" i="73"/>
  <c r="D65" i="73"/>
  <c r="D74" i="73"/>
  <c r="D82" i="73"/>
  <c r="D83" i="73"/>
  <c r="D84" i="73"/>
  <c r="D85" i="73"/>
  <c r="D86" i="73"/>
  <c r="D87" i="73"/>
  <c r="D88" i="73"/>
  <c r="D89" i="73"/>
  <c r="D90" i="73"/>
  <c r="D91" i="73"/>
  <c r="D92" i="73"/>
  <c r="D93" i="73"/>
  <c r="D94" i="73"/>
  <c r="D12" i="73"/>
  <c r="B12" i="73"/>
  <c r="D17" i="72"/>
  <c r="D18" i="72"/>
  <c r="D19" i="72"/>
  <c r="D20" i="72"/>
  <c r="D21" i="72"/>
  <c r="D22" i="72"/>
  <c r="D23" i="72"/>
  <c r="D24" i="72"/>
  <c r="D25" i="72"/>
  <c r="D26" i="72"/>
  <c r="D29" i="72"/>
  <c r="D72" i="72"/>
  <c r="D82" i="72"/>
  <c r="D83" i="72"/>
  <c r="D84" i="72"/>
  <c r="D85" i="72"/>
  <c r="D86" i="72"/>
  <c r="D87" i="72"/>
  <c r="D88" i="72"/>
  <c r="D89" i="72"/>
  <c r="D90" i="72"/>
  <c r="D91" i="72"/>
  <c r="D92" i="72"/>
  <c r="D93" i="72"/>
  <c r="D94" i="72"/>
  <c r="D12" i="72"/>
  <c r="B12" i="72"/>
  <c r="J95" i="71"/>
  <c r="D35" i="71"/>
  <c r="D56" i="71"/>
  <c r="D77" i="71"/>
  <c r="D83" i="71"/>
  <c r="D84" i="71"/>
  <c r="D85" i="71"/>
  <c r="D86" i="71"/>
  <c r="D87" i="71"/>
  <c r="D88" i="71"/>
  <c r="D89" i="71"/>
  <c r="D90" i="71"/>
  <c r="D91" i="71"/>
  <c r="D92" i="71"/>
  <c r="D93" i="71"/>
  <c r="D94" i="71"/>
  <c r="D12" i="71"/>
  <c r="B12" i="71"/>
  <c r="E95" i="70"/>
  <c r="D17" i="70"/>
  <c r="D18" i="70"/>
  <c r="D19" i="70"/>
  <c r="D20" i="70"/>
  <c r="D21" i="70"/>
  <c r="D22" i="70"/>
  <c r="D30" i="70"/>
  <c r="D51" i="70"/>
  <c r="D72" i="70"/>
  <c r="D83" i="70"/>
  <c r="D84" i="70"/>
  <c r="D85" i="70"/>
  <c r="D86" i="70"/>
  <c r="D87" i="70"/>
  <c r="D88" i="70"/>
  <c r="D89" i="70"/>
  <c r="D90" i="70"/>
  <c r="D91" i="70"/>
  <c r="D92" i="70"/>
  <c r="D93" i="70"/>
  <c r="D94" i="70"/>
  <c r="D12" i="70"/>
  <c r="B12" i="70"/>
  <c r="D94" i="60"/>
  <c r="D93" i="60"/>
  <c r="D92" i="60"/>
  <c r="D91" i="60"/>
  <c r="D90" i="60"/>
  <c r="D89" i="60"/>
  <c r="D88" i="60"/>
  <c r="D87" i="60"/>
  <c r="D86" i="60"/>
  <c r="D85" i="60"/>
  <c r="D84" i="60"/>
  <c r="D83" i="60"/>
  <c r="D82" i="60"/>
  <c r="D64" i="60"/>
  <c r="D45" i="60"/>
  <c r="D29" i="60"/>
  <c r="D94" i="59"/>
  <c r="D93" i="59"/>
  <c r="D92" i="59"/>
  <c r="D91" i="59"/>
  <c r="D90" i="59"/>
  <c r="D89" i="59"/>
  <c r="D88" i="59"/>
  <c r="D87" i="59"/>
  <c r="D86" i="59"/>
  <c r="D85" i="59"/>
  <c r="D84" i="59"/>
  <c r="D83" i="59"/>
  <c r="D78" i="59"/>
  <c r="D62" i="59"/>
  <c r="D46" i="59"/>
  <c r="D30" i="59"/>
  <c r="D17" i="59"/>
  <c r="D94" i="8"/>
  <c r="D93" i="8"/>
  <c r="D92" i="8"/>
  <c r="D91" i="8"/>
  <c r="D90" i="8"/>
  <c r="D89" i="8"/>
  <c r="D88" i="8"/>
  <c r="D87" i="8"/>
  <c r="D86" i="8"/>
  <c r="D85" i="8"/>
  <c r="D84" i="8"/>
  <c r="D83" i="8"/>
  <c r="D82" i="8"/>
  <c r="D81" i="8"/>
  <c r="D79" i="8"/>
  <c r="D78" i="8"/>
  <c r="D77" i="8"/>
  <c r="D76" i="8"/>
  <c r="D71" i="8"/>
  <c r="D55" i="8"/>
  <c r="D39" i="8"/>
  <c r="D31" i="8"/>
  <c r="D23" i="8"/>
  <c r="D18" i="8"/>
  <c r="D17" i="8"/>
  <c r="D12" i="10"/>
  <c r="B12" i="10"/>
  <c r="D12" i="60"/>
  <c r="B12" i="60"/>
  <c r="D12" i="59"/>
  <c r="B12" i="59"/>
  <c r="D12" i="8"/>
  <c r="B12" i="8"/>
  <c r="E95" i="60"/>
  <c r="G95" i="59"/>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95" i="10" s="1"/>
  <c r="K2" i="10" s="1"/>
  <c r="K5" i="10" s="1"/>
  <c r="J7" i="10" s="1"/>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17" i="1"/>
  <c r="K95" i="10"/>
  <c r="J95" i="10"/>
  <c r="I95" i="10"/>
  <c r="H95" i="10"/>
  <c r="G95" i="10"/>
  <c r="F95" i="10"/>
  <c r="E95" i="10"/>
  <c r="K95" i="1"/>
  <c r="J95" i="1"/>
  <c r="I95" i="1"/>
  <c r="H95" i="1"/>
  <c r="G95" i="1"/>
  <c r="F95" i="1"/>
  <c r="E95" i="1"/>
  <c r="D81" i="70" l="1"/>
  <c r="F95" i="72"/>
  <c r="D28" i="72"/>
  <c r="D95" i="72" s="1"/>
  <c r="K2" i="72" s="1"/>
  <c r="K6" i="72" s="1"/>
  <c r="G95" i="70"/>
  <c r="D23" i="70"/>
  <c r="D95" i="70" s="1"/>
  <c r="K2" i="70" s="1"/>
  <c r="K6" i="70" s="1"/>
  <c r="G95" i="71"/>
  <c r="D17" i="71"/>
  <c r="D55" i="71"/>
  <c r="D27" i="72"/>
  <c r="E95" i="72"/>
  <c r="E95" i="8"/>
  <c r="F95" i="60"/>
  <c r="D18" i="59"/>
  <c r="D24" i="70"/>
  <c r="H95" i="8"/>
  <c r="D26" i="70"/>
  <c r="F95" i="70"/>
  <c r="H95" i="71"/>
  <c r="D18" i="71"/>
  <c r="F95" i="71"/>
  <c r="D20" i="71"/>
  <c r="D25" i="71"/>
  <c r="D79" i="71"/>
  <c r="D30" i="72"/>
  <c r="H95" i="72"/>
  <c r="D32" i="72"/>
  <c r="H95" i="73"/>
  <c r="D17" i="73"/>
  <c r="E95" i="73"/>
  <c r="D18" i="73"/>
  <c r="F95" i="73"/>
  <c r="D19" i="73"/>
  <c r="D20" i="73"/>
  <c r="G95" i="73"/>
  <c r="H95" i="59"/>
  <c r="D19" i="71"/>
  <c r="G95" i="8"/>
  <c r="K95" i="8"/>
  <c r="D21" i="8"/>
  <c r="D95" i="8" s="1"/>
  <c r="K2" i="8" s="1"/>
  <c r="K6" i="8" s="1"/>
  <c r="D25" i="8"/>
  <c r="D29" i="8"/>
  <c r="D33" i="8"/>
  <c r="D37" i="8"/>
  <c r="D41" i="8"/>
  <c r="D45" i="8"/>
  <c r="D49" i="8"/>
  <c r="D53" i="8"/>
  <c r="D57" i="8"/>
  <c r="D61" i="8"/>
  <c r="D65" i="8"/>
  <c r="D69" i="8"/>
  <c r="D73" i="8"/>
  <c r="D19" i="59"/>
  <c r="D20" i="59"/>
  <c r="D23" i="59"/>
  <c r="D24" i="59"/>
  <c r="D27" i="59"/>
  <c r="D28" i="59"/>
  <c r="D31" i="59"/>
  <c r="D32" i="59"/>
  <c r="D35" i="59"/>
  <c r="D36" i="59"/>
  <c r="D39" i="59"/>
  <c r="D40" i="59"/>
  <c r="D43" i="59"/>
  <c r="D44" i="59"/>
  <c r="D47" i="59"/>
  <c r="D48" i="59"/>
  <c r="D51" i="59"/>
  <c r="D52" i="59"/>
  <c r="D55" i="59"/>
  <c r="D56" i="59"/>
  <c r="D59" i="59"/>
  <c r="D60" i="59"/>
  <c r="D63" i="59"/>
  <c r="D64" i="59"/>
  <c r="D67" i="59"/>
  <c r="D68" i="59"/>
  <c r="D71" i="59"/>
  <c r="D72" i="59"/>
  <c r="D75" i="59"/>
  <c r="D76" i="59"/>
  <c r="D79" i="59"/>
  <c r="D81" i="59"/>
  <c r="D18" i="60"/>
  <c r="D95" i="60" s="1"/>
  <c r="K2" i="60" s="1"/>
  <c r="K6" i="60" s="1"/>
  <c r="D19" i="60"/>
  <c r="D22" i="60"/>
  <c r="D23" i="60"/>
  <c r="D27" i="60"/>
  <c r="D31" i="60"/>
  <c r="D35" i="60"/>
  <c r="D39" i="60"/>
  <c r="H95" i="74"/>
  <c r="D21" i="74"/>
  <c r="G95" i="75"/>
  <c r="D27" i="75"/>
  <c r="D95" i="75" s="1"/>
  <c r="K2" i="75" s="1"/>
  <c r="K6" i="75" s="1"/>
  <c r="D30" i="76"/>
  <c r="F95" i="76"/>
  <c r="G95" i="76"/>
  <c r="D31" i="76"/>
  <c r="D75" i="76"/>
  <c r="G95" i="74"/>
  <c r="E95" i="75"/>
  <c r="D29" i="76"/>
  <c r="D95" i="76"/>
  <c r="K2" i="76" s="1"/>
  <c r="K6" i="76" s="1"/>
  <c r="E95" i="74"/>
  <c r="D18" i="74"/>
  <c r="D95" i="74" s="1"/>
  <c r="K2" i="74" s="1"/>
  <c r="K6" i="74" s="1"/>
  <c r="D30" i="75"/>
  <c r="F95" i="75"/>
  <c r="D28" i="75"/>
  <c r="D55" i="60"/>
  <c r="D59" i="60"/>
  <c r="D63" i="60"/>
  <c r="D67" i="60"/>
  <c r="D71" i="60"/>
  <c r="D75" i="60"/>
  <c r="D79" i="60"/>
  <c r="D95" i="1"/>
  <c r="K2" i="1" s="1"/>
  <c r="K5" i="1" s="1"/>
  <c r="J7" i="1" s="1"/>
  <c r="D95" i="59" l="1"/>
  <c r="K2" i="59" s="1"/>
  <c r="K6" i="59" s="1"/>
  <c r="D95" i="73"/>
  <c r="K2" i="73" s="1"/>
  <c r="K6" i="73" s="1"/>
  <c r="D95" i="71"/>
  <c r="K2" i="71" s="1"/>
  <c r="K6" i="71" s="1"/>
</calcChain>
</file>

<file path=xl/sharedStrings.xml><?xml version="1.0" encoding="utf-8"?>
<sst xmlns="http://schemas.openxmlformats.org/spreadsheetml/2006/main" count="2597" uniqueCount="276">
  <si>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</si>
  <si>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</si>
  <si>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</si>
  <si>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</si>
  <si>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</si>
  <si>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</si>
  <si>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</si>
  <si>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</si>
  <si>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</si>
  <si>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</si>
  <si>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</si>
  <si>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</si>
  <si>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</si>
  <si>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</si>
  <si>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</si>
  <si>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</si>
  <si>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</si>
  <si>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</si>
  <si>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</si>
  <si>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</si>
  <si>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</si>
  <si>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</si>
  <si>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</si>
  <si>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</si>
  <si>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</si>
  <si>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</si>
  <si>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</si>
  <si>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</si>
  <si>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</si>
  <si>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Automation/Robotics</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</si>
  <si>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</si>
  <si>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</si>
  <si>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</si>
  <si>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</si>
  <si>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</si>
  <si>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</si>
  <si>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</si>
  <si>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</si>
  <si>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</si>
  <si>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</si>
  <si>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</si>
  <si>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</si>
  <si>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</si>
  <si>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</si>
  <si>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</si>
  <si>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</si>
  <si>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</si>
  <si>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</si>
  <si>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</si>
  <si>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</si>
  <si>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</si>
  <si>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</si>
  <si>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</si>
  <si>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</si>
  <si>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</si>
  <si>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</si>
  <si>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</si>
  <si>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</si>
  <si>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</si>
  <si>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</si>
  <si>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</si>
  <si>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</si>
  <si>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</si>
  <si>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</si>
  <si>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</si>
  <si>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</si>
  <si>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</si>
  <si>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</si>
  <si>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</si>
  <si>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</si>
  <si>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01.0100.20</t>
  </si>
  <si>
    <t>Food Products and Processing Systems</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</si>
  <si>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</si>
  <si>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</si>
  <si>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</si>
  <si>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</si>
  <si>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</si>
  <si>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</si>
  <si>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</si>
  <si>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</si>
  <si>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</si>
  <si>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</si>
  <si>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</si>
  <si>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</si>
  <si>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</si>
  <si>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47.0300.00</t>
  </si>
  <si>
    <t>Heavy/Industrial Equipment Maintenance Technologies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</si>
  <si>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</si>
  <si>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</si>
  <si>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</si>
  <si>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</si>
  <si>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</si>
  <si>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</si>
  <si>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</si>
  <si>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</si>
  <si>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</si>
  <si>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</si>
  <si>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</si>
  <si>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</si>
  <si>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</si>
  <si>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51.0800.40</t>
  </si>
  <si>
    <t>Medical Imaging Support Services</t>
  </si>
  <si>
    <t>51.1500.00</t>
  </si>
  <si>
    <t>10.0200.00</t>
  </si>
  <si>
    <t>Music/Audio Production</t>
  </si>
  <si>
    <t>15.1200.30</t>
  </si>
  <si>
    <t>Network Technologies</t>
  </si>
  <si>
    <t>51.3900.00</t>
  </si>
  <si>
    <t>Nursing Services</t>
  </si>
  <si>
    <t>51.0800.20</t>
  </si>
  <si>
    <t>Pharmacy Support Services</t>
  </si>
  <si>
    <t>01.0100.30</t>
  </si>
  <si>
    <t>Plant Systems</t>
  </si>
  <si>
    <t>48.0500.30</t>
  </si>
  <si>
    <t>Precision Machining</t>
  </si>
  <si>
    <t>52.1800.20</t>
  </si>
  <si>
    <t>46.0300.20</t>
  </si>
  <si>
    <t>Residential Electrician</t>
  </si>
  <si>
    <t>51.0900.20</t>
  </si>
  <si>
    <t>Respiratory Therapy Technician</t>
  </si>
  <si>
    <t>15.1200.40</t>
  </si>
  <si>
    <t>51.0800.50</t>
  </si>
  <si>
    <t>Sports Medicine and Rehabilitation Services</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</si>
  <si>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</si>
  <si>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</si>
  <si>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</si>
  <si>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</si>
  <si>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</si>
  <si>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</si>
  <si>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</si>
  <si>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</si>
  <si>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</si>
  <si>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</si>
  <si>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</si>
  <si>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</si>
  <si>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</si>
  <si>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</si>
  <si>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</si>
  <si>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</si>
  <si>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</si>
  <si>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</si>
  <si>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</si>
  <si>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</si>
  <si>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</si>
  <si>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</si>
  <si>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</si>
  <si>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</si>
  <si>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</si>
  <si>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</si>
  <si>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</si>
  <si>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</si>
  <si>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</si>
  <si>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</si>
  <si>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</si>
  <si>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</si>
  <si>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</si>
  <si>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</si>
  <si>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</si>
  <si>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</si>
  <si>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</si>
  <si>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</si>
  <si>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</si>
  <si>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</si>
  <si>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</si>
  <si>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</si>
  <si>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</si>
  <si>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</si>
  <si>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</si>
  <si>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</si>
  <si>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</si>
  <si>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</si>
  <si>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</si>
  <si>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</si>
  <si>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</si>
  <si>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</si>
  <si>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</si>
  <si>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</si>
  <si>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</si>
  <si>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</si>
  <si>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</si>
  <si>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</si>
  <si>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</si>
  <si>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</si>
  <si>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</si>
  <si>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</si>
  <si>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</si>
  <si>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</si>
  <si>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</si>
  <si>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</si>
  <si>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</si>
  <si>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</si>
  <si>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</si>
  <si>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</si>
  <si>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</si>
  <si>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</si>
  <si>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</si>
  <si>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</si>
  <si>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</si>
  <si>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</si>
  <si>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</si>
  <si>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</si>
  <si>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</si>
  <si>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</si>
  <si>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</si>
  <si>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</si>
  <si>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</si>
  <si>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</si>
  <si>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</si>
  <si>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</si>
  <si>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</si>
  <si>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</si>
  <si>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Graphic and Web Design</t>
  </si>
  <si>
    <t>51.2602.00</t>
  </si>
  <si>
    <t xml:space="preserve">Engineering </t>
  </si>
  <si>
    <t>Home Health Aide</t>
  </si>
  <si>
    <t xml:space="preserve">Law and Public Safety </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</si>
  <si>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</si>
  <si>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</si>
  <si>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</si>
  <si>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</si>
  <si>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</si>
  <si>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</si>
  <si>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</si>
  <si>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</si>
  <si>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</si>
  <si>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</si>
  <si>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</si>
  <si>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</si>
  <si>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</si>
  <si>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</si>
  <si>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</si>
  <si>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</si>
  <si>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</si>
  <si>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</si>
  <si>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2019-2020</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</si>
  <si>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</si>
  <si>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</si>
  <si>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</si>
  <si>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</si>
  <si>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</si>
  <si>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</si>
  <si>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</si>
  <si>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Agua Fria Union High School District</t>
  </si>
  <si>
    <t>Dysart Unified School District</t>
  </si>
  <si>
    <t>Glendale Union High School District</t>
  </si>
  <si>
    <t>Peoria Unified School District</t>
  </si>
  <si>
    <t>WestMEC- Western Maricopa Education Center</t>
  </si>
  <si>
    <t>070802</t>
  </si>
  <si>
    <t>Buckeye Union High School District</t>
  </si>
  <si>
    <t>070501</t>
  </si>
  <si>
    <t>070516</t>
  </si>
  <si>
    <t>Deer Valley Unified School District</t>
  </si>
  <si>
    <t>070297</t>
  </si>
  <si>
    <t>070289</t>
  </si>
  <si>
    <t>070505</t>
  </si>
  <si>
    <t>070269</t>
  </si>
  <si>
    <t xml:space="preserve">Paradise Valley Unified School District </t>
  </si>
  <si>
    <t>070211</t>
  </si>
  <si>
    <t>070290</t>
  </si>
  <si>
    <t xml:space="preserve">Saddle Mountain Unified School District </t>
  </si>
  <si>
    <t xml:space="preserve">Tolleson Union High School District </t>
  </si>
  <si>
    <t>070514</t>
  </si>
  <si>
    <t xml:space="preserve">Wickenburg Unfied School District </t>
  </si>
  <si>
    <t>070209</t>
  </si>
  <si>
    <t>12.0409.00</t>
  </si>
  <si>
    <t>Aesthetics</t>
  </si>
  <si>
    <t>51.0806.00</t>
  </si>
  <si>
    <t>Physical Therapy Assistanct</t>
  </si>
  <si>
    <t>47.0616.00</t>
  </si>
  <si>
    <t>Marine, Power and Extreme Sport Technologies</t>
  </si>
  <si>
    <t>15.0612.00</t>
  </si>
  <si>
    <t>Energy &amp; Industrial Technology</t>
  </si>
  <si>
    <t>28.0101.00</t>
  </si>
  <si>
    <t>Air Force JROTC</t>
  </si>
  <si>
    <t>28.0401.00</t>
  </si>
  <si>
    <t>Navy/Marine Corp JROTC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</si>
</sst>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8">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
      <patternFill patternType="solid">
        <fgColor rgb="FFFFFF00"/>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s>
  <cellStyleXfs count="10">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xf numFmtId="0" fontId="3" fillId="0" borderId="0"/>
    <xf numFmtId="0" fontId="3" fillId="0" borderId="0"/>
  </cellStyleXfs>
  <cellXfs count="275">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28" xfId="0" applyFont="1" applyBorder="1" applyAlignment="1" applyProtection="1">
      <alignment horizontal="left" vertical="center" wrapText="1" indent="1"/>
      <protection locked="0"/>
    </xf>
    <xf numFmtId="0" fontId="6" fillId="0" borderId="29" xfId="0" applyFont="1" applyBorder="1" applyAlignment="1" applyProtection="1">
      <alignment horizontal="center" vertical="center" wrapText="1"/>
      <protection locked="0"/>
    </xf>
    <xf numFmtId="0" fontId="6" fillId="0" borderId="38" xfId="0" applyFont="1" applyBorder="1" applyAlignment="1" applyProtection="1">
      <alignment horizontal="left" vertical="center" wrapText="1" indent="1"/>
      <protection locked="0"/>
    </xf>
    <xf numFmtId="0" fontId="6" fillId="0" borderId="34" xfId="0" applyFont="1" applyBorder="1" applyAlignment="1" applyProtection="1">
      <alignment horizontal="left" vertical="center" wrapText="1" indent="1"/>
      <protection locked="0"/>
    </xf>
    <xf numFmtId="0" fontId="6" fillId="0" borderId="13" xfId="0" applyFont="1" applyBorder="1" applyAlignment="1" applyProtection="1">
      <alignment horizontal="center" vertical="center" wrapTex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0" fontId="6" fillId="0" borderId="13" xfId="0" applyFont="1" applyFill="1" applyBorder="1" applyAlignment="1" applyProtection="1">
      <alignment horizontal="center" vertical="center" wrapTex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0" fontId="5" fillId="0" borderId="32" xfId="2" quotePrefix="1" applyFont="1" applyFill="1" applyBorder="1" applyAlignment="1" applyProtection="1">
      <alignment horizontal="center" vertical="center"/>
      <protection locked="0"/>
    </xf>
    <xf numFmtId="49" fontId="5" fillId="0" borderId="32" xfId="2" applyNumberFormat="1" applyFont="1" applyFill="1" applyBorder="1" applyAlignment="1" applyProtection="1">
      <alignment horizontal="center" vertical="center"/>
      <protection hidden="1"/>
    </xf>
    <xf numFmtId="49" fontId="5" fillId="0" borderId="32" xfId="2" applyNumberFormat="1" applyFont="1" applyFill="1" applyBorder="1" applyAlignment="1" applyProtection="1">
      <alignment horizontal="center" vertical="center"/>
      <protection locked="0"/>
    </xf>
    <xf numFmtId="0" fontId="6" fillId="0" borderId="28" xfId="0" applyFont="1" applyBorder="1" applyAlignment="1" applyProtection="1">
      <alignment horizontal="left" vertical="center" wrapText="1" indent="1"/>
    </xf>
    <xf numFmtId="0" fontId="6" fillId="0" borderId="29" xfId="0" applyFont="1" applyFill="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Fill="1" applyBorder="1" applyAlignment="1" applyProtection="1">
      <alignment horizontal="center" vertical="center" wrapText="1"/>
    </xf>
    <xf numFmtId="0" fontId="6" fillId="0" borderId="39"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44" fontId="4" fillId="0" borderId="42" xfId="1" applyFont="1" applyFill="1" applyBorder="1" applyAlignment="1" applyProtection="1">
      <alignment horizontal="left" vertical="center" indent="1"/>
      <protection locked="0"/>
    </xf>
    <xf numFmtId="44" fontId="4" fillId="0" borderId="45" xfId="1" applyFont="1" applyFill="1" applyBorder="1" applyAlignment="1" applyProtection="1">
      <alignment horizontal="left" vertical="center" indent="1"/>
      <protection locked="0"/>
    </xf>
    <xf numFmtId="44" fontId="4" fillId="0" borderId="46" xfId="1" applyFont="1" applyFill="1" applyBorder="1" applyAlignment="1" applyProtection="1">
      <alignment horizontal="left" vertical="center" indent="1"/>
      <protection locked="0"/>
    </xf>
    <xf numFmtId="44" fontId="4" fillId="0" borderId="37" xfId="1" applyFont="1" applyFill="1" applyBorder="1" applyAlignment="1" applyProtection="1">
      <alignment horizontal="left" vertical="center" indent="1"/>
      <protection locked="0"/>
    </xf>
    <xf numFmtId="44" fontId="4" fillId="0" borderId="42" xfId="1" applyFont="1" applyFill="1" applyBorder="1" applyAlignment="1" applyProtection="1">
      <alignment horizontal="left" vertical="center"/>
      <protection locked="0"/>
    </xf>
    <xf numFmtId="44" fontId="4" fillId="0" borderId="45" xfId="1" applyFont="1" applyFill="1" applyBorder="1" applyAlignment="1" applyProtection="1">
      <alignment horizontal="left" vertical="center"/>
      <protection locked="0"/>
    </xf>
    <xf numFmtId="44" fontId="4" fillId="0" borderId="37" xfId="1" applyFont="1" applyFill="1" applyBorder="1" applyAlignment="1" applyProtection="1">
      <alignment horizontal="left" vertical="center"/>
      <protection locked="0"/>
    </xf>
    <xf numFmtId="0" fontId="6" fillId="7" borderId="39" xfId="0" applyFont="1" applyFill="1" applyBorder="1" applyAlignment="1" applyProtection="1">
      <alignment horizontal="left" vertical="center" wrapText="1" indent="1"/>
      <protection locked="0"/>
    </xf>
    <xf numFmtId="0" fontId="6" fillId="0" borderId="39" xfId="0" applyFont="1" applyFill="1" applyBorder="1" applyAlignment="1" applyProtection="1">
      <alignment horizontal="left" vertical="center" wrapText="1" indent="1"/>
      <protection locked="0"/>
    </xf>
    <xf numFmtId="0" fontId="6" fillId="7" borderId="34" xfId="0" applyFont="1" applyFill="1" applyBorder="1" applyAlignment="1" applyProtection="1">
      <alignment horizontal="left" vertical="center" wrapText="1" indent="1"/>
      <protection locked="0"/>
    </xf>
    <xf numFmtId="0" fontId="4" fillId="7" borderId="13" xfId="2" applyFont="1" applyFill="1" applyBorder="1" applyAlignment="1" applyProtection="1">
      <alignment horizontal="center" vertical="center"/>
      <protection locked="0"/>
    </xf>
    <xf numFmtId="49" fontId="5" fillId="0" borderId="32" xfId="2" applyNumberFormat="1" applyFont="1" applyFill="1" applyBorder="1" applyAlignment="1" applyProtection="1">
      <alignment horizontal="center" vertical="center"/>
      <protection locked="0" hidden="1"/>
    </xf>
    <xf numFmtId="44" fontId="5" fillId="0" borderId="32" xfId="1" applyFont="1" applyFill="1" applyBorder="1" applyAlignment="1" applyProtection="1">
      <alignment vertical="center"/>
      <protection locked="0"/>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4" fillId="0" borderId="0" xfId="2" applyFont="1" applyAlignment="1" applyProtection="1">
      <alignment horizontal="left"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Border="1" applyAlignment="1" applyProtection="1">
      <alignment horizontal="left" vertical="center" wrapText="1"/>
      <protection locked="0"/>
    </xf>
    <xf numFmtId="49" fontId="15" fillId="0" borderId="25" xfId="2" applyNumberFormat="1" applyFont="1" applyBorder="1" applyAlignment="1" applyProtection="1">
      <alignment horizontal="left" vertical="center" wrapText="1"/>
      <protection locked="0"/>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0" fontId="14" fillId="0" borderId="0" xfId="0" applyFont="1" applyAlignment="1">
      <alignment horizontal="left" vertical="center" wrapTex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49" fontId="5" fillId="0" borderId="14" xfId="2" applyNumberFormat="1" applyFont="1" applyFill="1" applyBorder="1" applyAlignment="1" applyProtection="1">
      <alignment horizontal="center" vertical="center"/>
      <protection hidden="1"/>
    </xf>
    <xf numFmtId="164" fontId="5" fillId="3" borderId="14" xfId="2" applyNumberFormat="1" applyFont="1" applyFill="1" applyBorder="1" applyAlignment="1" applyProtection="1">
      <alignment horizontal="center" vertical="center" wrapText="1"/>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0" fontId="5" fillId="0" borderId="17" xfId="2" applyFont="1" applyFill="1" applyBorder="1" applyAlignment="1" applyProtection="1">
      <alignment horizontal="center" vertical="center"/>
      <protection locked="0" hidden="1"/>
    </xf>
    <xf numFmtId="0" fontId="5" fillId="0" borderId="18" xfId="2" applyFont="1" applyFill="1" applyBorder="1" applyAlignment="1" applyProtection="1">
      <alignment horizontal="center" vertical="center"/>
      <protection locked="0" hidden="1"/>
    </xf>
    <xf numFmtId="0" fontId="6" fillId="0" borderId="34" xfId="0" applyFont="1" applyFill="1" applyBorder="1" applyAlignment="1" applyProtection="1">
      <alignment horizontal="left" vertical="center" wrapText="1" indent="1"/>
      <protection locked="0"/>
    </xf>
    <xf numFmtId="0" fontId="6" fillId="0" borderId="39" xfId="0" applyFont="1" applyFill="1" applyBorder="1" applyAlignment="1" applyProtection="1">
      <alignment horizontal="left" vertical="center" wrapText="1" indent="1"/>
      <protection locked="0"/>
    </xf>
    <xf numFmtId="0" fontId="4" fillId="7" borderId="13" xfId="2" applyFont="1" applyFill="1" applyBorder="1" applyAlignment="1" applyProtection="1">
      <alignment horizontal="center" vertical="center"/>
      <protection locked="0"/>
    </xf>
  </cellXfs>
  <cellStyles count="10">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3 2" xfId="8" xr:uid="{E37D58F7-AC64-4F11-8040-24897D79D6A5}"/>
    <cellStyle name="Normal 4" xfId="7" xr:uid="{00000000-0005-0000-0000-000007000000}"/>
    <cellStyle name="Normal 4 2" xfId="9" xr:uid="{CE16F079-4E8D-4D01-8E36-5EC1CB7D8C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E8C1E03D-83BA-4141-BAD3-DAD27EC966D1}"/>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660CE41A-9229-481C-9CBA-57C47C4C349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34F58158-4AFC-409F-9D11-5BE1C6499598}"/>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ABEB69C-6EA3-4C7D-9A46-ECD2A4DFFB85}"/>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5C7CDD9-00D1-4967-BF6B-52C74985126B}"/>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04771F2-1FAE-45BE-9D2D-B18FF6C17E0A}"/>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56D68C-43D7-466C-8C0C-F3FBFCD36A08}"/>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72DE8941-849E-47A2-9F2B-B026142FD556}"/>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11B3218F-BF32-4862-BAB4-AF7968335BD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93CADC1-40D3-46F8-9328-A358F335CA4A}"/>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87C8DECC-67BE-4E54-92D5-91A050EF955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E7CD3FE4-3809-49E3-B9DF-9F241D510E9F}"/>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A5F867FC-0D8B-4F1A-97F7-030841D858C7}"/>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DE54E750-C13D-4B19-BD15-B7A73141203D}"/>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98F0699-AAC3-4FFD-8987-4106EE7FC523}"/>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B95991E-E3CB-4F83-8D92-8147B4A28DA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490F866-DD50-4739-8BE1-911CAFC8F15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D99B0ACE-11FF-4733-B779-65CBC746490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6B6CE60-1D4D-48A7-BF4C-C06ED50C142E}"/>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2474126E-2303-4718-98A6-3BB89C8A55A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12019C6-1B3E-43C4-A60D-B841A5BE8858}"/>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EFB3CAB-9F0E-49B7-BD9E-1053007CB7B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68C16AF-15A9-4E9D-9F83-30C985849AFE}"/>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C6091CE9-53F1-4B6B-BB75-730C9BF68412}"/>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C80A5957-971C-415E-82E7-FD4498BF3A69}"/>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AEF97254-A1D6-49EC-9941-18B4ADDE3D82}"/>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ADA67421-1C29-42E0-B3B5-278230A8FB5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B8777EF2-B1BF-4149-9FDF-159EC44BABE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A148319-1653-41C2-A071-76661924B72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2E06012-38E8-4E3A-926F-955A0D6F5E7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C0329E0F-F19A-4D01-B161-2F84B988183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20B4D90-485C-43E7-ACA7-A2CA6254D2F7}"/>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8DDF6232-499C-4C19-8353-9C6D7A9D287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8ED6638-86AC-4AB8-ACB0-C0462535BD0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6E3CD85F-D047-4B2C-860B-2293D75AA88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A8C6D3A-95EC-43AF-967A-4224A60837ED}"/>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E5AFD86-DF69-46AC-BC95-82077CC20296}"/>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7BA923C-164E-46D3-A02E-3FBF04FA4F4C}"/>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1DA95AB8-2DDD-4E31-A176-AE42E6B058B1}"/>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B4A7EDA-64BD-4EC3-8B6C-B16EC0B46AD4}"/>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D81E144-25A5-407A-A834-09D52525995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3BC17062-A1BE-4ED6-B72E-DE6396341987}"/>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33A7E571-6E33-439D-B4FA-E9C4D35B9F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6807269-8873-4A2A-914F-11F3FA3AD560}"/>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A53F4443-E9C9-4C89-8120-CAE63F89B1EA}"/>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8266109-BA12-4811-BB20-5DFB414DA6C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864EB80A-8A0B-417C-B30F-348BC0FCE1D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824C37BC-9CFB-4355-BE4B-00A67FC73F68}"/>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1F9F07A7-C02B-4DBB-91EF-66367FA4E712}"/>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95E38CAD-D552-408D-8637-CD2B499899EF}"/>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C9482CC7-62C0-4A4E-9E0B-DB92852E779E}"/>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2286A36-3D4A-45A6-8FB1-5FF0E5DAD09D}"/>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70C8537-2D51-42E2-93FE-61DBCA9F3A53}"/>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CD02AB7-E0E8-4594-8825-767BDE9069C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F653DF6A-931C-4772-9CD7-16B682E19AA5}"/>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4430A11E-841F-4DE7-8DBB-315971A0F45C}"/>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428C21C8-F7E5-438D-A0DA-EF16BFF3942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5DE5A5A-D35D-4AC4-B3BF-967CC0530FE3}"/>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185594D-DE34-41E9-91B4-1F7B7CBC8E8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E60AB176-F103-448E-868C-470162BEDE3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C3492342-5A8A-4A7B-B0C0-0C750EB1598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60B2513-8E2F-4E16-A468-184291F4B08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C5F671D-5438-4BFD-9B86-3A298BA535F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CDED337-0E05-400B-A4C0-65D6AE9D3FC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5E93886D-3F31-4109-B652-259A9E2B925D}"/>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0D4E258-CFDA-4880-B911-5B70BED720D2}"/>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D3A84FC-B98C-4263-AD7D-1A551487AFE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61409B8-40FD-4DEA-A29A-D836D83FAF81}"/>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683E09E7-0D5A-4227-A753-1E9B524B0FAD}"/>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22FE3016-E178-4944-99EE-344529B24A08}"/>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B9E37F5-7251-48EB-A822-7760DD6BEBE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296FF4D-392C-43C9-BF50-DA8087E3ED88}"/>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AF23DFD-1262-4F77-82C0-9B624808F5E6}"/>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9BC4763-D408-4D1D-B1D8-ACA274BDD219}"/>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120304D-E1EF-4627-8247-2214C86634F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E299D702-AFE9-4A18-A643-D1787A024F0A}"/>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F803E52-70BA-4479-ACCA-39B33F502DA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EDCFDB-849D-482E-BC3D-CF46AD8B579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3AE9431-1C8E-4D1A-8C5C-9690F7FCB3B8}"/>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ABB19223-0DD9-4EA0-B181-727A7B02C822}"/>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A27B7CF-105D-4F9B-9608-76F26A13E6F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9AD35CC-8649-4C7C-BF02-508AF335E1A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7023B7B-79FD-45E0-AC7C-C8440D06996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96A077E7-0039-41F4-9824-85E101E77DB4}"/>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88A416-DFDA-4513-88B6-697BCC20BE3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F3D7EE61-7515-45E0-A543-C4B6301D3C1D}"/>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FE78392-F1CE-43EF-A75D-D87CB3C9C597}"/>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5D82C9FA-1F48-44A8-9B00-9318B2FDD63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3BFDC52-B32B-40F1-B54F-0C201B1BF7F6}"/>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934DDAA-FC3C-4740-9590-3BF1129CB01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98934FD-0FFC-45E6-80A9-A47BC4D8EA4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32130464-ACA4-4DEB-B80E-2DFE3612AD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A8C30B67-6570-41C8-9493-22C56E7F76F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61A9EA7-492C-4811-9054-449DBF0D5A9B}"/>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C6FECF2B-F55B-4B3D-9032-576A590AD80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5DD960C9-060D-4B41-92BD-0E93FB805AA7}"/>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E1EBD1C3-86B9-4A3F-9473-E876D931D5E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5552A101-F825-47D7-B9A6-AA65ACED4EB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C40D1E-3AA0-40D5-8978-3C7ADFE0268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90A9FD2F-BB8F-45BB-9219-70EFADB7F746}"/>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A9D367BF-1A16-4F75-89CC-9F451E9400B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4E3F3A0B-2712-4C12-A465-9617562FDB9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rbara.thompson\Desktop\CTED%20Cost%20Report\RECEIVED\Agua%20Fria%20-%20CTED%20DISTRICT%20WORKBOOK%201-%202019-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barbara.thompson\Desktop\CTED%20Cost%20Report\RECEIVED\Wickenburg%20-%20CTED%20MEMBER%20DISTRICT%20WORKBOOK%201-%202019-2020%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arbara.thompson\Desktop\CTED%20Cost%20Report\RECEIVED\Buckeye%20-%20CTED%20MEMBER%20DISTRICT%20WORKBOOK%20BUHSD%20Info%20FY1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arbara.thompson\Desktop\CTED%20Cost%20Report\RECEIVED\Deer%20Valley%20-%20CTED%20MEMBER%20DISTRICT%20WORKBOOK%201-%202019-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arbara.thompson\Desktop\CTED%20Cost%20Report\RECEIVED\Dysart%20-%20CTED%20MEMBER%20DISTRICT%20WORKBOOK%201-%202019-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arbara.thompson\Desktop\CTED%20Cost%20Report\RECEIVED\Glendale%20-%20CTED%20MEMBER%20DISTRICT%20WORKBOOK%201-%202019-2020%20-%20recd%2011-12-2020%20from%20dane%20bax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arbara.thompson\Desktop\CTED%20Cost%20Report\RECEIVED\Paradise%20Valley%20-%20CTED%20MEMBER%20DISTRICT%20WORKBOOK%201-%202019-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barbara.thompson\Desktop\CTED%20Cost%20Report\RECEIVED\Peoria%20-%20CTED%20MEMBER%20DISTRICT%20WORKBOOK%201-%202019-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barbara.thompson\Desktop\CTED%20Cost%20Report\RECEIVED\Saddle%20Mtn%20-%20CTED%20MEMBER%20DISTRICT%20WORKBOOK%201-%202019-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barbara.thompson\Desktop\CTED%20Cost%20Report\RECEIVED\Tolleson%20-%20CTED%20MEMBER%20DISTRICT%20WORKBOOK%201-%20201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9">
          <cell r="E19"/>
          <cell r="F19"/>
          <cell r="G19"/>
          <cell r="H19"/>
          <cell r="I19"/>
          <cell r="J19"/>
          <cell r="K19">
            <v>0</v>
          </cell>
        </row>
        <row r="20">
          <cell r="E20"/>
          <cell r="F20"/>
          <cell r="G20"/>
          <cell r="H20"/>
          <cell r="I20"/>
          <cell r="J20"/>
          <cell r="K20">
            <v>0</v>
          </cell>
        </row>
        <row r="21">
          <cell r="E21"/>
          <cell r="F21"/>
          <cell r="G21"/>
          <cell r="H21"/>
          <cell r="I21"/>
          <cell r="J21"/>
          <cell r="K21">
            <v>0</v>
          </cell>
        </row>
        <row r="22">
          <cell r="E22"/>
          <cell r="F22"/>
          <cell r="G22"/>
          <cell r="H22"/>
          <cell r="I22"/>
          <cell r="J22"/>
          <cell r="K22">
            <v>0</v>
          </cell>
        </row>
        <row r="23">
          <cell r="E23"/>
          <cell r="F23"/>
          <cell r="G23"/>
          <cell r="H23"/>
          <cell r="I23"/>
          <cell r="J23"/>
          <cell r="K23">
            <v>0</v>
          </cell>
        </row>
        <row r="24">
          <cell r="E24"/>
          <cell r="F24"/>
          <cell r="G24"/>
          <cell r="H24"/>
          <cell r="I24"/>
          <cell r="J24"/>
          <cell r="K24">
            <v>0</v>
          </cell>
        </row>
        <row r="25">
          <cell r="E25"/>
          <cell r="F25"/>
          <cell r="G25"/>
          <cell r="H25"/>
          <cell r="I25"/>
          <cell r="J25"/>
          <cell r="K25">
            <v>0</v>
          </cell>
        </row>
        <row r="26">
          <cell r="E26"/>
          <cell r="F26"/>
          <cell r="G26"/>
          <cell r="H26"/>
          <cell r="I26"/>
          <cell r="J26"/>
          <cell r="K26">
            <v>0</v>
          </cell>
        </row>
        <row r="27">
          <cell r="E27"/>
          <cell r="F27"/>
          <cell r="G27"/>
          <cell r="H27"/>
          <cell r="I27"/>
          <cell r="J27"/>
          <cell r="K27">
            <v>0</v>
          </cell>
        </row>
        <row r="28">
          <cell r="E28"/>
          <cell r="F28"/>
          <cell r="G28"/>
          <cell r="H28"/>
          <cell r="I28"/>
          <cell r="J28"/>
          <cell r="K28">
            <v>0</v>
          </cell>
        </row>
        <row r="29">
          <cell r="E29"/>
          <cell r="F29"/>
          <cell r="G29"/>
          <cell r="H29"/>
          <cell r="I29"/>
          <cell r="J29"/>
          <cell r="K29">
            <v>0</v>
          </cell>
        </row>
        <row r="30">
          <cell r="E30"/>
          <cell r="F30"/>
          <cell r="G30"/>
          <cell r="H30"/>
          <cell r="I30"/>
          <cell r="J30"/>
          <cell r="K30">
            <v>0</v>
          </cell>
        </row>
        <row r="31">
          <cell r="E31"/>
          <cell r="F31"/>
          <cell r="G31"/>
          <cell r="H31"/>
          <cell r="I31"/>
          <cell r="J31"/>
          <cell r="K31">
            <v>0</v>
          </cell>
        </row>
        <row r="32">
          <cell r="E32"/>
          <cell r="F32"/>
          <cell r="G32"/>
          <cell r="H32"/>
          <cell r="I32"/>
          <cell r="J32"/>
          <cell r="K32">
            <v>0</v>
          </cell>
        </row>
        <row r="33">
          <cell r="E33"/>
          <cell r="F33"/>
          <cell r="G33"/>
          <cell r="H33"/>
          <cell r="I33"/>
          <cell r="J33"/>
          <cell r="K33">
            <v>0</v>
          </cell>
        </row>
        <row r="34">
          <cell r="E34">
            <v>64116.77</v>
          </cell>
          <cell r="F34">
            <v>13746.84</v>
          </cell>
          <cell r="G34"/>
          <cell r="H34">
            <v>5534.31</v>
          </cell>
          <cell r="I34"/>
          <cell r="J34">
            <v>3062</v>
          </cell>
          <cell r="K34">
            <v>2446.815736</v>
          </cell>
        </row>
        <row r="35">
          <cell r="E35"/>
          <cell r="F35"/>
          <cell r="G35"/>
          <cell r="H35"/>
          <cell r="I35"/>
          <cell r="J35"/>
          <cell r="K35">
            <v>0</v>
          </cell>
        </row>
        <row r="36">
          <cell r="E36"/>
          <cell r="F36"/>
          <cell r="G36"/>
          <cell r="H36"/>
          <cell r="I36"/>
          <cell r="J36"/>
          <cell r="K36">
            <v>0</v>
          </cell>
        </row>
        <row r="37">
          <cell r="E37"/>
          <cell r="F37"/>
          <cell r="G37"/>
          <cell r="H37"/>
          <cell r="I37"/>
          <cell r="J37"/>
          <cell r="K37">
            <v>0</v>
          </cell>
        </row>
        <row r="38">
          <cell r="E38"/>
          <cell r="F38"/>
          <cell r="G38"/>
          <cell r="H38"/>
          <cell r="I38"/>
          <cell r="J38"/>
          <cell r="K38">
            <v>0</v>
          </cell>
        </row>
        <row r="39">
          <cell r="E39"/>
          <cell r="F39"/>
          <cell r="G39"/>
          <cell r="H39"/>
          <cell r="I39"/>
          <cell r="J39"/>
          <cell r="K39">
            <v>0</v>
          </cell>
        </row>
        <row r="40">
          <cell r="E40"/>
          <cell r="F40"/>
          <cell r="G40"/>
          <cell r="H40"/>
          <cell r="I40"/>
          <cell r="J40"/>
          <cell r="K40">
            <v>0</v>
          </cell>
        </row>
        <row r="41">
          <cell r="E41"/>
          <cell r="F41"/>
          <cell r="G41"/>
          <cell r="H41"/>
          <cell r="I41"/>
          <cell r="J41"/>
          <cell r="K41">
            <v>0</v>
          </cell>
        </row>
        <row r="42">
          <cell r="E42">
            <v>65432.03</v>
          </cell>
          <cell r="F42">
            <v>18749.759999999998</v>
          </cell>
          <cell r="G42">
            <v>450.8</v>
          </cell>
          <cell r="H42">
            <v>435.26</v>
          </cell>
          <cell r="I42"/>
          <cell r="J42">
            <v>4157.8</v>
          </cell>
          <cell r="K42">
            <v>2525.0858949999997</v>
          </cell>
        </row>
        <row r="43">
          <cell r="E43"/>
          <cell r="F43"/>
          <cell r="G43"/>
          <cell r="H43"/>
          <cell r="I43"/>
          <cell r="J43"/>
          <cell r="K43">
            <v>0</v>
          </cell>
        </row>
        <row r="44">
          <cell r="E44"/>
          <cell r="F44"/>
          <cell r="G44"/>
          <cell r="H44"/>
          <cell r="I44"/>
          <cell r="J44"/>
          <cell r="K44">
            <v>0</v>
          </cell>
        </row>
        <row r="45">
          <cell r="E45"/>
          <cell r="F45"/>
          <cell r="G45"/>
          <cell r="H45"/>
          <cell r="I45"/>
          <cell r="J45"/>
          <cell r="K45">
            <v>0</v>
          </cell>
        </row>
        <row r="46">
          <cell r="E46"/>
          <cell r="F46"/>
          <cell r="G46"/>
          <cell r="H46"/>
          <cell r="I46"/>
          <cell r="J46"/>
          <cell r="K46">
            <v>0</v>
          </cell>
        </row>
        <row r="47">
          <cell r="E47"/>
          <cell r="F47"/>
          <cell r="G47"/>
          <cell r="H47"/>
          <cell r="I47"/>
          <cell r="J47"/>
          <cell r="K47">
            <v>0</v>
          </cell>
        </row>
        <row r="48">
          <cell r="E48"/>
          <cell r="F48"/>
          <cell r="G48"/>
          <cell r="H48"/>
          <cell r="I48"/>
          <cell r="J48"/>
          <cell r="K48">
            <v>0</v>
          </cell>
        </row>
        <row r="49">
          <cell r="E49"/>
          <cell r="F49"/>
          <cell r="G49"/>
          <cell r="H49"/>
          <cell r="I49"/>
          <cell r="J49"/>
          <cell r="K49">
            <v>0</v>
          </cell>
        </row>
        <row r="50">
          <cell r="E50">
            <v>78759.38</v>
          </cell>
          <cell r="F50">
            <v>20614.240000000002</v>
          </cell>
          <cell r="G50">
            <v>125</v>
          </cell>
          <cell r="H50">
            <v>6720.98</v>
          </cell>
          <cell r="I50">
            <v>313.5</v>
          </cell>
          <cell r="J50">
            <v>1482</v>
          </cell>
          <cell r="K50">
            <v>3056.8273300000001</v>
          </cell>
        </row>
        <row r="51">
          <cell r="E51"/>
          <cell r="F51"/>
          <cell r="G51"/>
          <cell r="H51"/>
          <cell r="I51"/>
          <cell r="J51"/>
          <cell r="K51">
            <v>0</v>
          </cell>
        </row>
        <row r="52">
          <cell r="E52"/>
          <cell r="F52"/>
          <cell r="G52"/>
          <cell r="H52"/>
          <cell r="I52"/>
          <cell r="J52"/>
          <cell r="K52">
            <v>0</v>
          </cell>
        </row>
        <row r="53">
          <cell r="E53">
            <v>55776.2</v>
          </cell>
          <cell r="F53">
            <v>16371.37</v>
          </cell>
          <cell r="G53"/>
          <cell r="H53">
            <v>664.38</v>
          </cell>
          <cell r="I53"/>
          <cell r="J53">
            <v>522</v>
          </cell>
          <cell r="K53">
            <v>2075.3507849999996</v>
          </cell>
        </row>
        <row r="54">
          <cell r="E54"/>
          <cell r="F54"/>
          <cell r="G54"/>
          <cell r="H54"/>
          <cell r="I54"/>
          <cell r="J54"/>
          <cell r="K54">
            <v>0</v>
          </cell>
        </row>
        <row r="55">
          <cell r="E55"/>
          <cell r="F55"/>
          <cell r="G55"/>
          <cell r="H55"/>
          <cell r="I55"/>
          <cell r="J55"/>
          <cell r="K55">
            <v>0</v>
          </cell>
        </row>
        <row r="56">
          <cell r="E56"/>
          <cell r="F56"/>
          <cell r="G56"/>
          <cell r="H56"/>
          <cell r="I56"/>
          <cell r="J56"/>
          <cell r="K56">
            <v>0</v>
          </cell>
        </row>
        <row r="57">
          <cell r="E57"/>
          <cell r="F57"/>
          <cell r="G57"/>
          <cell r="H57"/>
          <cell r="I57"/>
          <cell r="J57"/>
          <cell r="K57">
            <v>0</v>
          </cell>
        </row>
        <row r="58">
          <cell r="E58"/>
          <cell r="F58"/>
          <cell r="G58"/>
          <cell r="H58"/>
          <cell r="I58"/>
          <cell r="J58"/>
          <cell r="K58">
            <v>0</v>
          </cell>
        </row>
        <row r="59">
          <cell r="E59"/>
          <cell r="F59"/>
          <cell r="G59"/>
          <cell r="H59"/>
          <cell r="I59"/>
          <cell r="J59"/>
          <cell r="K59">
            <v>0</v>
          </cell>
        </row>
        <row r="60">
          <cell r="E60"/>
          <cell r="F60"/>
          <cell r="G60"/>
          <cell r="H60"/>
          <cell r="I60"/>
          <cell r="J60"/>
          <cell r="K60">
            <v>0</v>
          </cell>
        </row>
        <row r="61">
          <cell r="E61">
            <v>62634.69</v>
          </cell>
          <cell r="F61">
            <v>18177.86</v>
          </cell>
          <cell r="G61">
            <v>903.53</v>
          </cell>
          <cell r="H61">
            <v>8426.69</v>
          </cell>
          <cell r="I61"/>
          <cell r="J61">
            <v>742</v>
          </cell>
          <cell r="K61">
            <v>2572.0389909999999</v>
          </cell>
        </row>
        <row r="62">
          <cell r="E62">
            <v>59312.3</v>
          </cell>
          <cell r="F62">
            <v>17406.62</v>
          </cell>
          <cell r="G62">
            <v>116</v>
          </cell>
          <cell r="H62">
            <v>4061.07</v>
          </cell>
          <cell r="I62"/>
          <cell r="J62">
            <v>6039.97</v>
          </cell>
          <cell r="K62">
            <v>2460.2876679999999</v>
          </cell>
        </row>
        <row r="63">
          <cell r="E63"/>
          <cell r="F63"/>
          <cell r="G63"/>
          <cell r="H63"/>
          <cell r="I63"/>
          <cell r="J63"/>
          <cell r="K63">
            <v>0</v>
          </cell>
        </row>
        <row r="64">
          <cell r="E64"/>
          <cell r="F64"/>
          <cell r="G64"/>
          <cell r="H64"/>
          <cell r="I64"/>
          <cell r="J64"/>
          <cell r="K64">
            <v>0</v>
          </cell>
        </row>
        <row r="65">
          <cell r="E65"/>
          <cell r="F65"/>
          <cell r="G65"/>
          <cell r="H65"/>
          <cell r="I65"/>
          <cell r="J65"/>
          <cell r="K65">
            <v>0</v>
          </cell>
        </row>
        <row r="66">
          <cell r="E66"/>
          <cell r="F66"/>
          <cell r="G66"/>
          <cell r="H66"/>
          <cell r="I66"/>
          <cell r="J66"/>
          <cell r="K66">
            <v>0</v>
          </cell>
        </row>
        <row r="67">
          <cell r="E67"/>
          <cell r="F67"/>
          <cell r="G67"/>
          <cell r="H67"/>
          <cell r="I67"/>
          <cell r="J67"/>
          <cell r="K67">
            <v>0</v>
          </cell>
        </row>
        <row r="68">
          <cell r="E68"/>
          <cell r="F68"/>
          <cell r="G68"/>
          <cell r="H68"/>
          <cell r="I68"/>
          <cell r="J68"/>
          <cell r="K68">
            <v>0</v>
          </cell>
        </row>
        <row r="69">
          <cell r="E69"/>
          <cell r="F69"/>
          <cell r="G69"/>
          <cell r="H69"/>
          <cell r="I69"/>
          <cell r="J69"/>
          <cell r="K69">
            <v>0</v>
          </cell>
        </row>
        <row r="70">
          <cell r="E70"/>
          <cell r="F70"/>
          <cell r="G70"/>
          <cell r="H70"/>
          <cell r="I70"/>
          <cell r="J70"/>
          <cell r="K70">
            <v>0</v>
          </cell>
        </row>
        <row r="71">
          <cell r="E71"/>
          <cell r="F71"/>
          <cell r="G71"/>
          <cell r="H71"/>
          <cell r="I71"/>
          <cell r="J71"/>
          <cell r="K71">
            <v>0</v>
          </cell>
        </row>
        <row r="72">
          <cell r="E72"/>
          <cell r="F72"/>
          <cell r="G72"/>
          <cell r="H72"/>
          <cell r="I72"/>
          <cell r="J72"/>
          <cell r="K72">
            <v>0</v>
          </cell>
        </row>
        <row r="73">
          <cell r="E73"/>
          <cell r="F73"/>
          <cell r="G73"/>
          <cell r="H73"/>
          <cell r="I73"/>
          <cell r="J73"/>
          <cell r="K73">
            <v>0</v>
          </cell>
        </row>
        <row r="74">
          <cell r="E74">
            <v>42524.25</v>
          </cell>
          <cell r="F74">
            <v>11019.4</v>
          </cell>
          <cell r="G74"/>
          <cell r="H74">
            <v>2056.75</v>
          </cell>
          <cell r="I74"/>
          <cell r="J74">
            <v>1465</v>
          </cell>
          <cell r="K74">
            <v>1614.95082</v>
          </cell>
        </row>
        <row r="75">
          <cell r="E75">
            <v>74107.53</v>
          </cell>
          <cell r="F75">
            <v>19860.509999999998</v>
          </cell>
          <cell r="G75">
            <v>2084.87</v>
          </cell>
          <cell r="H75">
            <v>3396.98</v>
          </cell>
          <cell r="I75"/>
          <cell r="J75">
            <v>3190</v>
          </cell>
          <cell r="K75">
            <v>2904.7088869999993</v>
          </cell>
        </row>
      </sheetData>
      <sheetData sheetId="4">
        <row r="19">
          <cell r="E19"/>
          <cell r="F19"/>
          <cell r="G19"/>
          <cell r="H19">
            <v>733.99</v>
          </cell>
          <cell r="I19">
            <v>427.28</v>
          </cell>
          <cell r="J19"/>
          <cell r="K19">
            <v>32.863940999999997</v>
          </cell>
        </row>
        <row r="20">
          <cell r="E20"/>
          <cell r="F20"/>
          <cell r="G20"/>
          <cell r="H20"/>
          <cell r="I20"/>
          <cell r="J20"/>
          <cell r="K20">
            <v>0</v>
          </cell>
        </row>
        <row r="21">
          <cell r="E21"/>
          <cell r="F21"/>
          <cell r="G21"/>
          <cell r="H21"/>
          <cell r="I21"/>
          <cell r="J21"/>
          <cell r="K21">
            <v>0</v>
          </cell>
        </row>
        <row r="22">
          <cell r="E22"/>
          <cell r="F22"/>
          <cell r="G22"/>
          <cell r="H22"/>
          <cell r="I22"/>
          <cell r="J22"/>
          <cell r="K22">
            <v>0</v>
          </cell>
        </row>
        <row r="23">
          <cell r="E23"/>
          <cell r="F23"/>
          <cell r="G23"/>
          <cell r="H23"/>
          <cell r="I23"/>
          <cell r="J23"/>
          <cell r="K23">
            <v>0</v>
          </cell>
        </row>
        <row r="24">
          <cell r="E24"/>
          <cell r="F24"/>
          <cell r="G24"/>
          <cell r="H24"/>
          <cell r="I24"/>
          <cell r="J24"/>
          <cell r="K24">
            <v>0</v>
          </cell>
        </row>
        <row r="25">
          <cell r="E25"/>
          <cell r="F25"/>
          <cell r="G25"/>
          <cell r="H25"/>
          <cell r="I25"/>
          <cell r="J25"/>
          <cell r="K25">
            <v>0</v>
          </cell>
        </row>
        <row r="26">
          <cell r="E26"/>
          <cell r="F26"/>
          <cell r="G26"/>
          <cell r="H26"/>
          <cell r="I26"/>
          <cell r="J26"/>
          <cell r="K26">
            <v>0</v>
          </cell>
        </row>
        <row r="27">
          <cell r="E27"/>
          <cell r="F27"/>
          <cell r="G27"/>
          <cell r="H27"/>
          <cell r="I27"/>
          <cell r="J27"/>
          <cell r="K27">
            <v>0</v>
          </cell>
        </row>
        <row r="28">
          <cell r="E28"/>
          <cell r="F28"/>
          <cell r="G28"/>
          <cell r="H28"/>
          <cell r="I28"/>
          <cell r="J28"/>
          <cell r="K28">
            <v>0</v>
          </cell>
        </row>
        <row r="29">
          <cell r="E29"/>
          <cell r="F29"/>
          <cell r="G29"/>
          <cell r="H29"/>
          <cell r="I29"/>
          <cell r="J29"/>
          <cell r="K29">
            <v>0</v>
          </cell>
        </row>
        <row r="30">
          <cell r="E30"/>
          <cell r="F30"/>
          <cell r="G30"/>
          <cell r="H30"/>
          <cell r="I30"/>
          <cell r="J30"/>
          <cell r="K30">
            <v>0</v>
          </cell>
        </row>
        <row r="31">
          <cell r="E31"/>
          <cell r="F31"/>
          <cell r="G31"/>
          <cell r="H31"/>
          <cell r="I31"/>
          <cell r="J31"/>
          <cell r="K31">
            <v>0</v>
          </cell>
        </row>
        <row r="32">
          <cell r="E32"/>
          <cell r="F32"/>
          <cell r="G32"/>
          <cell r="H32"/>
          <cell r="I32"/>
          <cell r="J32"/>
          <cell r="K32">
            <v>0</v>
          </cell>
        </row>
        <row r="33">
          <cell r="E33"/>
          <cell r="F33"/>
          <cell r="G33"/>
          <cell r="H33"/>
          <cell r="I33"/>
          <cell r="J33"/>
          <cell r="K33">
            <v>0</v>
          </cell>
        </row>
        <row r="34">
          <cell r="E34"/>
          <cell r="F34"/>
          <cell r="G34"/>
          <cell r="H34"/>
          <cell r="I34"/>
          <cell r="J34"/>
          <cell r="K34">
            <v>0</v>
          </cell>
        </row>
        <row r="35">
          <cell r="E35"/>
          <cell r="F35"/>
          <cell r="G35"/>
          <cell r="H35"/>
          <cell r="I35"/>
          <cell r="J35"/>
          <cell r="K35">
            <v>0</v>
          </cell>
        </row>
        <row r="36">
          <cell r="E36">
            <v>213861.57</v>
          </cell>
          <cell r="F36">
            <v>52813.22</v>
          </cell>
          <cell r="G36">
            <v>1210.8499999999999</v>
          </cell>
          <cell r="H36">
            <v>19436.88</v>
          </cell>
          <cell r="I36">
            <v>3437.62</v>
          </cell>
          <cell r="J36">
            <v>5055</v>
          </cell>
          <cell r="K36">
            <v>8371.5684619999993</v>
          </cell>
        </row>
        <row r="37">
          <cell r="E37"/>
          <cell r="F37"/>
          <cell r="G37"/>
          <cell r="H37"/>
          <cell r="I37"/>
          <cell r="J37"/>
          <cell r="K37">
            <v>0</v>
          </cell>
        </row>
        <row r="38">
          <cell r="E38"/>
          <cell r="F38"/>
          <cell r="G38"/>
          <cell r="H38"/>
          <cell r="I38"/>
          <cell r="J38"/>
          <cell r="K38">
            <v>0</v>
          </cell>
        </row>
        <row r="39">
          <cell r="E39"/>
          <cell r="F39"/>
          <cell r="G39"/>
          <cell r="H39"/>
          <cell r="I39"/>
          <cell r="J39"/>
          <cell r="K39">
            <v>0</v>
          </cell>
        </row>
        <row r="40">
          <cell r="E40">
            <v>112968</v>
          </cell>
          <cell r="F40">
            <v>27303.49</v>
          </cell>
          <cell r="G40">
            <v>748.42</v>
          </cell>
          <cell r="H40">
            <v>1616.6</v>
          </cell>
          <cell r="I40">
            <v>76826.94</v>
          </cell>
          <cell r="J40">
            <v>1104</v>
          </cell>
          <cell r="K40">
            <v>6242.0588349999998</v>
          </cell>
        </row>
        <row r="41">
          <cell r="E41"/>
          <cell r="F41"/>
          <cell r="G41"/>
          <cell r="H41"/>
          <cell r="I41"/>
          <cell r="J41"/>
          <cell r="K41">
            <v>0</v>
          </cell>
        </row>
        <row r="42">
          <cell r="E42">
            <v>78865.89</v>
          </cell>
          <cell r="F42">
            <v>26895.51</v>
          </cell>
          <cell r="G42">
            <v>729.85</v>
          </cell>
          <cell r="H42"/>
          <cell r="I42"/>
          <cell r="J42">
            <v>3367.88</v>
          </cell>
          <cell r="K42">
            <v>3109.013379</v>
          </cell>
        </row>
        <row r="43">
          <cell r="E43"/>
          <cell r="F43"/>
          <cell r="G43"/>
          <cell r="H43"/>
          <cell r="I43"/>
          <cell r="J43"/>
          <cell r="K43">
            <v>0</v>
          </cell>
        </row>
        <row r="44">
          <cell r="E44"/>
          <cell r="F44"/>
          <cell r="G44"/>
          <cell r="H44"/>
          <cell r="I44"/>
          <cell r="J44"/>
          <cell r="K44">
            <v>0</v>
          </cell>
        </row>
        <row r="45">
          <cell r="E45"/>
          <cell r="F45"/>
          <cell r="G45"/>
          <cell r="H45"/>
          <cell r="I45"/>
          <cell r="J45"/>
          <cell r="K45">
            <v>0</v>
          </cell>
        </row>
        <row r="46">
          <cell r="E46"/>
          <cell r="F46"/>
          <cell r="G46"/>
          <cell r="H46"/>
          <cell r="I46"/>
          <cell r="J46"/>
          <cell r="K46">
            <v>0</v>
          </cell>
        </row>
        <row r="47">
          <cell r="E47"/>
          <cell r="F47"/>
          <cell r="G47"/>
          <cell r="H47"/>
          <cell r="I47"/>
          <cell r="J47"/>
          <cell r="K47">
            <v>0</v>
          </cell>
        </row>
        <row r="48">
          <cell r="E48"/>
          <cell r="F48"/>
          <cell r="G48"/>
          <cell r="H48"/>
          <cell r="I48"/>
          <cell r="J48"/>
          <cell r="K48">
            <v>0</v>
          </cell>
        </row>
        <row r="49">
          <cell r="E49"/>
          <cell r="F49"/>
          <cell r="G49"/>
          <cell r="H49"/>
          <cell r="I49"/>
          <cell r="J49"/>
          <cell r="K49">
            <v>0</v>
          </cell>
        </row>
        <row r="50">
          <cell r="E50">
            <v>59998.51</v>
          </cell>
          <cell r="F50">
            <v>16856.189999999999</v>
          </cell>
          <cell r="G50"/>
          <cell r="H50">
            <v>637.79999999999995</v>
          </cell>
          <cell r="I50">
            <v>6588.56</v>
          </cell>
          <cell r="J50">
            <v>952</v>
          </cell>
          <cell r="K50">
            <v>2406.435598</v>
          </cell>
        </row>
        <row r="51">
          <cell r="E51"/>
          <cell r="F51"/>
          <cell r="G51"/>
          <cell r="H51"/>
          <cell r="I51"/>
          <cell r="J51"/>
          <cell r="K51">
            <v>0</v>
          </cell>
        </row>
        <row r="52">
          <cell r="E52"/>
          <cell r="F52"/>
          <cell r="G52"/>
          <cell r="H52"/>
          <cell r="I52"/>
          <cell r="J52"/>
          <cell r="K52">
            <v>0</v>
          </cell>
        </row>
        <row r="53">
          <cell r="E53">
            <v>68117.789999999994</v>
          </cell>
          <cell r="F53">
            <v>18725.11</v>
          </cell>
          <cell r="G53"/>
          <cell r="H53">
            <v>781.4</v>
          </cell>
          <cell r="I53"/>
          <cell r="J53"/>
          <cell r="K53">
            <v>2479.7676899999997</v>
          </cell>
        </row>
        <row r="54">
          <cell r="E54"/>
          <cell r="F54"/>
          <cell r="G54"/>
          <cell r="H54"/>
          <cell r="I54"/>
          <cell r="J54"/>
          <cell r="K54">
            <v>0</v>
          </cell>
        </row>
        <row r="55">
          <cell r="E55"/>
          <cell r="F55"/>
          <cell r="G55"/>
          <cell r="H55"/>
          <cell r="I55"/>
          <cell r="J55"/>
          <cell r="K55">
            <v>0</v>
          </cell>
        </row>
        <row r="56">
          <cell r="E56"/>
          <cell r="F56"/>
          <cell r="G56"/>
          <cell r="H56"/>
          <cell r="I56"/>
          <cell r="J56"/>
          <cell r="K56">
            <v>0</v>
          </cell>
        </row>
        <row r="57">
          <cell r="E57"/>
          <cell r="F57"/>
          <cell r="G57"/>
          <cell r="H57"/>
          <cell r="I57"/>
          <cell r="J57"/>
          <cell r="K57">
            <v>0</v>
          </cell>
        </row>
        <row r="58">
          <cell r="E58"/>
          <cell r="F58"/>
          <cell r="G58"/>
          <cell r="H58"/>
          <cell r="I58"/>
          <cell r="J58"/>
          <cell r="K58">
            <v>0</v>
          </cell>
        </row>
        <row r="59">
          <cell r="E59"/>
          <cell r="F59"/>
          <cell r="G59"/>
          <cell r="H59"/>
          <cell r="I59"/>
          <cell r="J59"/>
          <cell r="K59">
            <v>0</v>
          </cell>
        </row>
        <row r="60">
          <cell r="E60"/>
          <cell r="F60"/>
          <cell r="G60"/>
          <cell r="H60"/>
          <cell r="I60"/>
          <cell r="J60"/>
          <cell r="K60">
            <v>0</v>
          </cell>
        </row>
        <row r="61">
          <cell r="E61"/>
          <cell r="F61"/>
          <cell r="G61"/>
          <cell r="H61"/>
          <cell r="I61"/>
          <cell r="J61"/>
          <cell r="K61">
            <v>0</v>
          </cell>
        </row>
        <row r="62">
          <cell r="E62">
            <v>63230.32</v>
          </cell>
          <cell r="F62">
            <v>12996.89</v>
          </cell>
          <cell r="G62">
            <v>305.49</v>
          </cell>
          <cell r="H62">
            <v>2788.34</v>
          </cell>
          <cell r="I62">
            <v>4314.6400000000003</v>
          </cell>
          <cell r="J62">
            <v>19057.5</v>
          </cell>
          <cell r="K62">
            <v>2906.2169939999999</v>
          </cell>
        </row>
        <row r="63">
          <cell r="E63"/>
          <cell r="F63"/>
          <cell r="G63"/>
          <cell r="H63"/>
          <cell r="I63"/>
          <cell r="J63"/>
          <cell r="K63">
            <v>0</v>
          </cell>
        </row>
        <row r="64">
          <cell r="E64"/>
          <cell r="F64"/>
          <cell r="G64"/>
          <cell r="H64"/>
          <cell r="I64"/>
          <cell r="J64"/>
          <cell r="K64">
            <v>0</v>
          </cell>
        </row>
        <row r="65">
          <cell r="E65"/>
          <cell r="F65"/>
          <cell r="G65"/>
          <cell r="H65"/>
          <cell r="I65"/>
          <cell r="J65"/>
          <cell r="K65">
            <v>0</v>
          </cell>
        </row>
        <row r="66">
          <cell r="E66"/>
          <cell r="F66"/>
          <cell r="G66"/>
          <cell r="H66"/>
          <cell r="I66"/>
          <cell r="J66"/>
          <cell r="K66">
            <v>0</v>
          </cell>
        </row>
        <row r="67">
          <cell r="E67"/>
          <cell r="F67"/>
          <cell r="G67"/>
          <cell r="H67"/>
          <cell r="I67"/>
          <cell r="J67"/>
          <cell r="K67">
            <v>0</v>
          </cell>
        </row>
        <row r="68">
          <cell r="E68"/>
          <cell r="F68"/>
          <cell r="G68"/>
          <cell r="H68"/>
          <cell r="I68"/>
          <cell r="J68"/>
          <cell r="K68">
            <v>0</v>
          </cell>
        </row>
        <row r="69">
          <cell r="E69"/>
          <cell r="F69"/>
          <cell r="G69"/>
          <cell r="H69"/>
          <cell r="I69"/>
          <cell r="J69"/>
          <cell r="K69">
            <v>0</v>
          </cell>
        </row>
        <row r="70">
          <cell r="E70"/>
          <cell r="F70"/>
          <cell r="G70"/>
          <cell r="H70"/>
          <cell r="I70"/>
          <cell r="J70"/>
          <cell r="K70">
            <v>0</v>
          </cell>
        </row>
        <row r="71">
          <cell r="E71"/>
          <cell r="F71"/>
          <cell r="G71"/>
          <cell r="H71"/>
          <cell r="I71"/>
          <cell r="J71">
            <v>546</v>
          </cell>
          <cell r="K71">
            <v>15.451799999999999</v>
          </cell>
        </row>
        <row r="72">
          <cell r="E72"/>
          <cell r="F72"/>
          <cell r="G72"/>
          <cell r="H72"/>
          <cell r="I72"/>
          <cell r="J72"/>
          <cell r="K72">
            <v>0</v>
          </cell>
        </row>
        <row r="73">
          <cell r="E73"/>
          <cell r="F73"/>
          <cell r="G73"/>
          <cell r="H73"/>
          <cell r="I73"/>
          <cell r="J73"/>
          <cell r="K73">
            <v>0</v>
          </cell>
        </row>
        <row r="74">
          <cell r="E74">
            <v>2207.5</v>
          </cell>
          <cell r="F74">
            <v>418.23</v>
          </cell>
          <cell r="G74">
            <v>50</v>
          </cell>
          <cell r="H74">
            <v>1950</v>
          </cell>
          <cell r="I74"/>
          <cell r="J74">
            <v>1130</v>
          </cell>
          <cell r="K74">
            <v>162.88715899999997</v>
          </cell>
        </row>
        <row r="75">
          <cell r="E75">
            <v>141264.82</v>
          </cell>
          <cell r="F75">
            <v>33882.46</v>
          </cell>
          <cell r="G75">
            <v>427.34</v>
          </cell>
          <cell r="H75">
            <v>7951.3</v>
          </cell>
          <cell r="I75">
            <v>6657.06</v>
          </cell>
          <cell r="J75">
            <v>2982.15</v>
          </cell>
          <cell r="K75">
            <v>5466.5731789999991</v>
          </cell>
        </row>
      </sheetData>
      <sheetData sheetId="5">
        <row r="19">
          <cell r="E19">
            <v>4588.5</v>
          </cell>
          <cell r="F19">
            <v>917.35</v>
          </cell>
          <cell r="G19">
            <v>905.29</v>
          </cell>
          <cell r="H19">
            <v>5347.09</v>
          </cell>
          <cell r="I19">
            <v>5273.88</v>
          </cell>
          <cell r="J19">
            <v>4025.3</v>
          </cell>
          <cell r="K19">
            <v>595.92470300000002</v>
          </cell>
        </row>
        <row r="20">
          <cell r="E20"/>
          <cell r="F20"/>
          <cell r="G20"/>
          <cell r="H20"/>
          <cell r="I20"/>
          <cell r="J20"/>
          <cell r="K20">
            <v>0</v>
          </cell>
        </row>
        <row r="21">
          <cell r="E21"/>
          <cell r="F21"/>
          <cell r="G21"/>
          <cell r="H21"/>
          <cell r="I21"/>
          <cell r="J21"/>
          <cell r="K21">
            <v>0</v>
          </cell>
        </row>
        <row r="22">
          <cell r="E22"/>
          <cell r="F22"/>
          <cell r="G22"/>
          <cell r="H22"/>
          <cell r="I22"/>
          <cell r="J22"/>
          <cell r="K22">
            <v>0</v>
          </cell>
        </row>
        <row r="23">
          <cell r="E23"/>
          <cell r="F23"/>
          <cell r="G23"/>
          <cell r="H23"/>
          <cell r="I23"/>
          <cell r="J23"/>
          <cell r="K23">
            <v>0</v>
          </cell>
        </row>
        <row r="24">
          <cell r="E24"/>
          <cell r="F24"/>
          <cell r="G24"/>
          <cell r="H24"/>
          <cell r="I24"/>
          <cell r="J24"/>
          <cell r="K24">
            <v>0</v>
          </cell>
        </row>
        <row r="25">
          <cell r="E25"/>
          <cell r="F25"/>
          <cell r="G25"/>
          <cell r="H25"/>
          <cell r="I25"/>
          <cell r="J25"/>
          <cell r="K25">
            <v>0</v>
          </cell>
        </row>
        <row r="26">
          <cell r="E26"/>
          <cell r="F26"/>
          <cell r="G26"/>
          <cell r="H26"/>
          <cell r="I26"/>
          <cell r="J26"/>
          <cell r="K26">
            <v>0</v>
          </cell>
        </row>
        <row r="27">
          <cell r="E27"/>
          <cell r="F27"/>
          <cell r="G27"/>
          <cell r="H27"/>
          <cell r="I27"/>
          <cell r="J27"/>
          <cell r="K27">
            <v>0</v>
          </cell>
        </row>
        <row r="28">
          <cell r="E28"/>
          <cell r="F28"/>
          <cell r="G28"/>
          <cell r="H28"/>
          <cell r="I28"/>
          <cell r="J28"/>
          <cell r="K28">
            <v>0</v>
          </cell>
        </row>
        <row r="29">
          <cell r="E29"/>
          <cell r="F29"/>
          <cell r="G29"/>
          <cell r="H29"/>
          <cell r="I29"/>
          <cell r="J29"/>
          <cell r="K29">
            <v>0</v>
          </cell>
        </row>
        <row r="30">
          <cell r="E30"/>
          <cell r="F30"/>
          <cell r="G30"/>
          <cell r="H30"/>
          <cell r="I30"/>
          <cell r="J30"/>
          <cell r="K30">
            <v>0</v>
          </cell>
        </row>
        <row r="31">
          <cell r="E31"/>
          <cell r="F31"/>
          <cell r="G31"/>
          <cell r="H31"/>
          <cell r="I31"/>
          <cell r="J31"/>
          <cell r="K31">
            <v>0</v>
          </cell>
        </row>
        <row r="32">
          <cell r="E32"/>
          <cell r="F32"/>
          <cell r="G32"/>
          <cell r="H32"/>
          <cell r="I32"/>
          <cell r="J32"/>
          <cell r="K32">
            <v>0</v>
          </cell>
        </row>
        <row r="33">
          <cell r="E33"/>
          <cell r="F33"/>
          <cell r="G33"/>
          <cell r="H33"/>
          <cell r="I33"/>
          <cell r="J33"/>
          <cell r="K33">
            <v>0</v>
          </cell>
        </row>
        <row r="34">
          <cell r="E34"/>
          <cell r="F34"/>
          <cell r="G34"/>
          <cell r="H34"/>
          <cell r="I34"/>
          <cell r="J34"/>
          <cell r="K34">
            <v>0</v>
          </cell>
        </row>
        <row r="35">
          <cell r="E35"/>
          <cell r="F35"/>
          <cell r="G35"/>
          <cell r="H35"/>
          <cell r="I35"/>
          <cell r="J35"/>
          <cell r="K35">
            <v>0</v>
          </cell>
        </row>
        <row r="36">
          <cell r="E36"/>
          <cell r="F36"/>
          <cell r="G36"/>
          <cell r="H36"/>
          <cell r="I36"/>
          <cell r="J36"/>
          <cell r="K36">
            <v>0</v>
          </cell>
        </row>
        <row r="37">
          <cell r="E37"/>
          <cell r="F37"/>
          <cell r="G37"/>
          <cell r="H37"/>
          <cell r="I37"/>
          <cell r="J37"/>
          <cell r="K37">
            <v>0</v>
          </cell>
        </row>
        <row r="38">
          <cell r="E38"/>
          <cell r="F38"/>
          <cell r="G38"/>
          <cell r="H38"/>
          <cell r="I38"/>
          <cell r="J38"/>
          <cell r="K38">
            <v>0</v>
          </cell>
        </row>
        <row r="39">
          <cell r="E39"/>
          <cell r="F39"/>
          <cell r="G39"/>
          <cell r="H39"/>
          <cell r="I39"/>
          <cell r="J39"/>
          <cell r="K39">
            <v>0</v>
          </cell>
        </row>
        <row r="40">
          <cell r="E40"/>
          <cell r="F40"/>
          <cell r="G40"/>
          <cell r="H40"/>
          <cell r="I40"/>
          <cell r="J40"/>
          <cell r="K40">
            <v>0</v>
          </cell>
        </row>
        <row r="41">
          <cell r="E41"/>
          <cell r="F41"/>
          <cell r="G41"/>
          <cell r="H41"/>
          <cell r="I41"/>
          <cell r="J41"/>
          <cell r="K41">
            <v>0</v>
          </cell>
        </row>
        <row r="42">
          <cell r="E42"/>
          <cell r="F42"/>
          <cell r="G42"/>
          <cell r="H42"/>
          <cell r="I42"/>
          <cell r="J42"/>
          <cell r="K42">
            <v>0</v>
          </cell>
        </row>
        <row r="43">
          <cell r="E43"/>
          <cell r="F43"/>
          <cell r="G43"/>
          <cell r="H43"/>
          <cell r="I43"/>
          <cell r="J43"/>
          <cell r="K43">
            <v>0</v>
          </cell>
        </row>
        <row r="44">
          <cell r="E44"/>
          <cell r="F44"/>
          <cell r="G44"/>
          <cell r="H44"/>
          <cell r="I44"/>
          <cell r="J44"/>
          <cell r="K44">
            <v>0</v>
          </cell>
        </row>
        <row r="45">
          <cell r="E45"/>
          <cell r="F45"/>
          <cell r="G45"/>
          <cell r="H45"/>
          <cell r="I45"/>
          <cell r="J45"/>
          <cell r="K45">
            <v>0</v>
          </cell>
        </row>
        <row r="46">
          <cell r="E46"/>
          <cell r="F46"/>
          <cell r="G46"/>
          <cell r="H46"/>
          <cell r="I46"/>
          <cell r="J46"/>
          <cell r="K46">
            <v>0</v>
          </cell>
        </row>
        <row r="47">
          <cell r="E47"/>
          <cell r="F47"/>
          <cell r="G47"/>
          <cell r="H47"/>
          <cell r="I47"/>
          <cell r="J47"/>
          <cell r="K47">
            <v>0</v>
          </cell>
        </row>
        <row r="48">
          <cell r="E48"/>
          <cell r="F48"/>
          <cell r="G48"/>
          <cell r="H48"/>
          <cell r="I48"/>
          <cell r="J48"/>
          <cell r="K48">
            <v>0</v>
          </cell>
        </row>
        <row r="49">
          <cell r="E49"/>
          <cell r="F49"/>
          <cell r="G49"/>
          <cell r="H49"/>
          <cell r="I49"/>
          <cell r="J49"/>
          <cell r="K49">
            <v>0</v>
          </cell>
        </row>
        <row r="50">
          <cell r="E50">
            <v>64021.45</v>
          </cell>
          <cell r="F50">
            <v>23053.93</v>
          </cell>
          <cell r="G50">
            <v>1844.12</v>
          </cell>
          <cell r="H50">
            <v>13885.29</v>
          </cell>
          <cell r="I50">
            <v>1301.25</v>
          </cell>
          <cell r="J50">
            <v>1242</v>
          </cell>
          <cell r="K50">
            <v>2981.3495320000002</v>
          </cell>
        </row>
        <row r="51">
          <cell r="E51"/>
          <cell r="F51"/>
          <cell r="G51"/>
          <cell r="H51"/>
          <cell r="I51"/>
          <cell r="J51"/>
          <cell r="K51">
            <v>0</v>
          </cell>
        </row>
        <row r="52">
          <cell r="E52"/>
          <cell r="F52"/>
          <cell r="G52"/>
          <cell r="H52"/>
          <cell r="I52"/>
          <cell r="J52"/>
          <cell r="K52">
            <v>0</v>
          </cell>
        </row>
        <row r="53">
          <cell r="E53">
            <v>64553.36</v>
          </cell>
          <cell r="F53">
            <v>18034.27</v>
          </cell>
          <cell r="G53">
            <v>657.22</v>
          </cell>
          <cell r="H53">
            <v>664.38</v>
          </cell>
          <cell r="I53"/>
          <cell r="J53">
            <v>1747</v>
          </cell>
          <cell r="K53">
            <v>2424.0713090000004</v>
          </cell>
        </row>
        <row r="54">
          <cell r="E54"/>
          <cell r="F54"/>
          <cell r="G54"/>
          <cell r="H54"/>
          <cell r="I54"/>
          <cell r="J54"/>
          <cell r="K54">
            <v>0</v>
          </cell>
        </row>
        <row r="55">
          <cell r="E55"/>
          <cell r="F55"/>
          <cell r="G55"/>
          <cell r="H55"/>
          <cell r="I55"/>
          <cell r="J55"/>
          <cell r="K55">
            <v>0</v>
          </cell>
        </row>
        <row r="56">
          <cell r="E56"/>
          <cell r="F56"/>
          <cell r="G56"/>
          <cell r="H56"/>
          <cell r="I56"/>
          <cell r="J56"/>
          <cell r="K56">
            <v>0</v>
          </cell>
        </row>
        <row r="57">
          <cell r="E57"/>
          <cell r="F57"/>
          <cell r="G57"/>
          <cell r="H57"/>
          <cell r="I57"/>
          <cell r="J57"/>
          <cell r="K57">
            <v>0</v>
          </cell>
        </row>
        <row r="58">
          <cell r="E58"/>
          <cell r="F58"/>
          <cell r="G58"/>
          <cell r="H58"/>
          <cell r="I58"/>
          <cell r="J58"/>
          <cell r="K58">
            <v>0</v>
          </cell>
        </row>
        <row r="59">
          <cell r="E59">
            <v>61857.4</v>
          </cell>
          <cell r="F59">
            <v>12881.76</v>
          </cell>
          <cell r="G59">
            <v>472</v>
          </cell>
          <cell r="H59">
            <v>664.38</v>
          </cell>
          <cell r="I59"/>
          <cell r="J59">
            <v>1210</v>
          </cell>
          <cell r="K59">
            <v>2181.5207820000001</v>
          </cell>
        </row>
        <row r="60">
          <cell r="E60"/>
          <cell r="F60"/>
          <cell r="G60"/>
          <cell r="H60"/>
          <cell r="I60"/>
          <cell r="J60"/>
          <cell r="K60">
            <v>0</v>
          </cell>
        </row>
        <row r="61">
          <cell r="E61"/>
          <cell r="F61"/>
          <cell r="G61"/>
          <cell r="H61"/>
          <cell r="I61"/>
          <cell r="J61"/>
          <cell r="K61">
            <v>0</v>
          </cell>
        </row>
        <row r="62">
          <cell r="E62">
            <v>34449.18</v>
          </cell>
          <cell r="F62">
            <v>10360.94</v>
          </cell>
          <cell r="G62">
            <v>729.7</v>
          </cell>
          <cell r="H62">
            <v>2364.36</v>
          </cell>
          <cell r="I62"/>
          <cell r="J62">
            <v>4365</v>
          </cell>
          <cell r="K62">
            <v>1479.2177939999999</v>
          </cell>
        </row>
        <row r="63">
          <cell r="E63"/>
          <cell r="F63"/>
          <cell r="G63"/>
          <cell r="H63"/>
          <cell r="I63"/>
          <cell r="J63"/>
          <cell r="K63">
            <v>0</v>
          </cell>
        </row>
        <row r="64">
          <cell r="E64"/>
          <cell r="F64"/>
          <cell r="G64"/>
          <cell r="H64"/>
          <cell r="I64"/>
          <cell r="J64"/>
          <cell r="K64">
            <v>0</v>
          </cell>
        </row>
        <row r="65">
          <cell r="E65"/>
          <cell r="F65"/>
          <cell r="G65"/>
          <cell r="H65"/>
          <cell r="I65"/>
          <cell r="J65"/>
          <cell r="K65">
            <v>0</v>
          </cell>
        </row>
        <row r="66">
          <cell r="E66"/>
          <cell r="F66"/>
          <cell r="G66"/>
          <cell r="H66"/>
          <cell r="I66"/>
          <cell r="J66"/>
          <cell r="K66">
            <v>0</v>
          </cell>
        </row>
        <row r="67">
          <cell r="E67"/>
          <cell r="F67"/>
          <cell r="G67"/>
          <cell r="H67"/>
          <cell r="I67"/>
          <cell r="J67"/>
          <cell r="K67">
            <v>0</v>
          </cell>
        </row>
        <row r="68">
          <cell r="E68"/>
          <cell r="F68"/>
          <cell r="G68"/>
          <cell r="H68"/>
          <cell r="I68"/>
          <cell r="J68"/>
          <cell r="K68">
            <v>0</v>
          </cell>
        </row>
        <row r="69">
          <cell r="E69"/>
          <cell r="F69"/>
          <cell r="G69"/>
          <cell r="H69"/>
          <cell r="I69"/>
          <cell r="J69"/>
          <cell r="K69">
            <v>0</v>
          </cell>
        </row>
        <row r="70">
          <cell r="E70"/>
          <cell r="F70"/>
          <cell r="G70"/>
          <cell r="H70"/>
          <cell r="I70"/>
          <cell r="J70"/>
          <cell r="K70">
            <v>0</v>
          </cell>
        </row>
        <row r="71">
          <cell r="E71">
            <v>94544.14</v>
          </cell>
          <cell r="F71">
            <v>29508.28</v>
          </cell>
          <cell r="G71">
            <v>647.29999999999995</v>
          </cell>
          <cell r="H71"/>
          <cell r="I71"/>
          <cell r="J71">
            <v>400</v>
          </cell>
          <cell r="K71">
            <v>3540.3220759999999</v>
          </cell>
        </row>
        <row r="72">
          <cell r="E72"/>
          <cell r="F72"/>
          <cell r="G72"/>
          <cell r="H72"/>
          <cell r="I72"/>
          <cell r="J72"/>
          <cell r="K72">
            <v>0</v>
          </cell>
        </row>
        <row r="73">
          <cell r="E73"/>
          <cell r="F73"/>
          <cell r="G73"/>
          <cell r="H73"/>
          <cell r="I73"/>
          <cell r="J73"/>
          <cell r="K73">
            <v>0</v>
          </cell>
        </row>
        <row r="74">
          <cell r="E74"/>
          <cell r="F74"/>
          <cell r="G74"/>
          <cell r="H74"/>
          <cell r="I74"/>
          <cell r="J74"/>
          <cell r="K74">
            <v>0</v>
          </cell>
        </row>
        <row r="75">
          <cell r="E75">
            <v>67516.92</v>
          </cell>
          <cell r="F75">
            <v>18748.3</v>
          </cell>
          <cell r="G75">
            <v>49</v>
          </cell>
          <cell r="H75">
            <v>6398.67</v>
          </cell>
          <cell r="I75"/>
          <cell r="J75">
            <v>2154.5300000000002</v>
          </cell>
          <cell r="K75">
            <v>2684.7479859999999</v>
          </cell>
        </row>
      </sheetData>
      <sheetData sheetId="6">
        <row r="19">
          <cell r="E19"/>
          <cell r="F19"/>
          <cell r="G19"/>
          <cell r="H19"/>
          <cell r="I19"/>
          <cell r="J19"/>
          <cell r="K19">
            <v>0</v>
          </cell>
        </row>
        <row r="20">
          <cell r="E20"/>
          <cell r="F20"/>
          <cell r="G20"/>
          <cell r="H20"/>
          <cell r="I20"/>
          <cell r="J20"/>
          <cell r="K20">
            <v>0</v>
          </cell>
        </row>
        <row r="21">
          <cell r="E21"/>
          <cell r="F21"/>
          <cell r="G21"/>
          <cell r="H21"/>
          <cell r="I21"/>
          <cell r="J21"/>
          <cell r="K21">
            <v>0</v>
          </cell>
        </row>
        <row r="22">
          <cell r="E22"/>
          <cell r="F22"/>
          <cell r="G22"/>
          <cell r="H22"/>
          <cell r="I22"/>
          <cell r="J22"/>
          <cell r="K22">
            <v>0</v>
          </cell>
        </row>
        <row r="23">
          <cell r="E23"/>
          <cell r="F23"/>
          <cell r="G23"/>
          <cell r="H23"/>
          <cell r="I23"/>
          <cell r="J23"/>
          <cell r="K23">
            <v>0</v>
          </cell>
        </row>
        <row r="24">
          <cell r="E24"/>
          <cell r="F24"/>
          <cell r="G24"/>
          <cell r="H24"/>
          <cell r="I24"/>
          <cell r="J24"/>
          <cell r="K24">
            <v>0</v>
          </cell>
        </row>
        <row r="25">
          <cell r="E25"/>
          <cell r="F25"/>
          <cell r="G25"/>
          <cell r="H25"/>
          <cell r="I25"/>
          <cell r="J25"/>
          <cell r="K25">
            <v>0</v>
          </cell>
        </row>
        <row r="26">
          <cell r="E26"/>
          <cell r="F26"/>
          <cell r="G26"/>
          <cell r="H26"/>
          <cell r="I26"/>
          <cell r="J26"/>
          <cell r="K26">
            <v>0</v>
          </cell>
        </row>
        <row r="27">
          <cell r="E27"/>
          <cell r="F27"/>
          <cell r="G27"/>
          <cell r="H27"/>
          <cell r="I27"/>
          <cell r="J27"/>
          <cell r="K27">
            <v>0</v>
          </cell>
        </row>
        <row r="28">
          <cell r="E28"/>
          <cell r="F28"/>
          <cell r="G28"/>
          <cell r="H28"/>
          <cell r="I28"/>
          <cell r="J28"/>
          <cell r="K28">
            <v>0</v>
          </cell>
        </row>
        <row r="29">
          <cell r="E29"/>
          <cell r="F29"/>
          <cell r="G29"/>
          <cell r="H29"/>
          <cell r="I29"/>
          <cell r="J29"/>
          <cell r="K29">
            <v>0</v>
          </cell>
        </row>
        <row r="30">
          <cell r="E30"/>
          <cell r="F30"/>
          <cell r="G30"/>
          <cell r="H30"/>
          <cell r="I30"/>
          <cell r="J30"/>
          <cell r="K30">
            <v>0</v>
          </cell>
        </row>
        <row r="31">
          <cell r="E31"/>
          <cell r="F31"/>
          <cell r="G31"/>
          <cell r="H31"/>
          <cell r="I31"/>
          <cell r="J31"/>
          <cell r="K31">
            <v>0</v>
          </cell>
        </row>
        <row r="32">
          <cell r="E32"/>
          <cell r="F32"/>
          <cell r="G32"/>
          <cell r="H32"/>
          <cell r="I32"/>
          <cell r="J32"/>
          <cell r="K32">
            <v>0</v>
          </cell>
        </row>
        <row r="33">
          <cell r="E33"/>
          <cell r="F33"/>
          <cell r="G33"/>
          <cell r="H33"/>
          <cell r="I33"/>
          <cell r="J33"/>
          <cell r="K33">
            <v>0</v>
          </cell>
        </row>
        <row r="34">
          <cell r="E34"/>
          <cell r="F34"/>
          <cell r="G34"/>
          <cell r="H34"/>
          <cell r="I34"/>
          <cell r="J34"/>
          <cell r="K34">
            <v>0</v>
          </cell>
        </row>
        <row r="35">
          <cell r="E35"/>
          <cell r="F35"/>
          <cell r="G35"/>
          <cell r="H35"/>
          <cell r="I35"/>
          <cell r="J35"/>
          <cell r="K35">
            <v>0</v>
          </cell>
        </row>
        <row r="36">
          <cell r="E36"/>
          <cell r="F36"/>
          <cell r="G36"/>
          <cell r="H36"/>
          <cell r="I36"/>
          <cell r="J36"/>
          <cell r="K36">
            <v>0</v>
          </cell>
        </row>
        <row r="37">
          <cell r="E37"/>
          <cell r="F37"/>
          <cell r="G37"/>
          <cell r="H37"/>
          <cell r="I37"/>
          <cell r="J37"/>
          <cell r="K37">
            <v>0</v>
          </cell>
        </row>
        <row r="38">
          <cell r="E38"/>
          <cell r="F38"/>
          <cell r="G38"/>
          <cell r="H38"/>
          <cell r="I38"/>
          <cell r="J38"/>
          <cell r="K38">
            <v>0</v>
          </cell>
        </row>
        <row r="39">
          <cell r="E39"/>
          <cell r="F39"/>
          <cell r="G39"/>
          <cell r="H39"/>
          <cell r="I39"/>
          <cell r="J39"/>
          <cell r="K39">
            <v>0</v>
          </cell>
        </row>
        <row r="40">
          <cell r="E40">
            <v>73622.66</v>
          </cell>
          <cell r="F40">
            <v>15428.78</v>
          </cell>
          <cell r="G40">
            <v>25</v>
          </cell>
          <cell r="H40">
            <v>977</v>
          </cell>
          <cell r="I40">
            <v>7268.64</v>
          </cell>
          <cell r="J40">
            <v>487</v>
          </cell>
          <cell r="K40">
            <v>2767.9969639999999</v>
          </cell>
        </row>
        <row r="41">
          <cell r="E41"/>
          <cell r="F41"/>
          <cell r="G41"/>
          <cell r="H41"/>
          <cell r="I41"/>
          <cell r="J41"/>
          <cell r="K41">
            <v>0</v>
          </cell>
        </row>
        <row r="42">
          <cell r="E42"/>
          <cell r="F42"/>
          <cell r="G42"/>
          <cell r="H42"/>
          <cell r="I42"/>
          <cell r="J42"/>
          <cell r="K42">
            <v>0</v>
          </cell>
        </row>
        <row r="43">
          <cell r="E43"/>
          <cell r="F43"/>
          <cell r="G43"/>
          <cell r="H43"/>
          <cell r="I43"/>
          <cell r="J43"/>
          <cell r="K43">
            <v>0</v>
          </cell>
        </row>
        <row r="44">
          <cell r="E44"/>
          <cell r="F44"/>
          <cell r="G44"/>
          <cell r="H44"/>
          <cell r="I44"/>
          <cell r="J44"/>
          <cell r="K44">
            <v>0</v>
          </cell>
        </row>
        <row r="45">
          <cell r="E45"/>
          <cell r="F45"/>
          <cell r="G45"/>
          <cell r="H45"/>
          <cell r="I45"/>
          <cell r="J45"/>
          <cell r="K45">
            <v>0</v>
          </cell>
        </row>
        <row r="46">
          <cell r="E46"/>
          <cell r="F46"/>
          <cell r="G46"/>
          <cell r="H46"/>
          <cell r="I46"/>
          <cell r="J46"/>
          <cell r="K46">
            <v>0</v>
          </cell>
        </row>
        <row r="47">
          <cell r="E47"/>
          <cell r="F47"/>
          <cell r="G47"/>
          <cell r="H47"/>
          <cell r="I47"/>
          <cell r="J47"/>
          <cell r="K47">
            <v>0</v>
          </cell>
        </row>
        <row r="48">
          <cell r="E48">
            <v>93666.96</v>
          </cell>
          <cell r="F48">
            <v>20254.18</v>
          </cell>
          <cell r="G48">
            <v>8609.16</v>
          </cell>
          <cell r="H48">
            <v>19336.72</v>
          </cell>
          <cell r="I48">
            <v>902.4</v>
          </cell>
          <cell r="J48">
            <v>1202</v>
          </cell>
          <cell r="K48">
            <v>4074.3911860000003</v>
          </cell>
        </row>
        <row r="49">
          <cell r="E49"/>
          <cell r="F49"/>
          <cell r="G49"/>
          <cell r="H49"/>
          <cell r="I49"/>
          <cell r="J49"/>
          <cell r="K49">
            <v>0</v>
          </cell>
        </row>
        <row r="50">
          <cell r="E50">
            <v>68724.42</v>
          </cell>
          <cell r="F50">
            <v>18338.810000000001</v>
          </cell>
          <cell r="G50">
            <v>1133.9000000000001</v>
          </cell>
          <cell r="H50">
            <v>531.5</v>
          </cell>
          <cell r="I50">
            <v>9037.6</v>
          </cell>
          <cell r="J50">
            <v>3393</v>
          </cell>
          <cell r="K50">
            <v>2862.8062089999999</v>
          </cell>
        </row>
        <row r="51">
          <cell r="E51"/>
          <cell r="F51"/>
          <cell r="G51"/>
          <cell r="H51"/>
          <cell r="I51"/>
          <cell r="J51"/>
          <cell r="K51">
            <v>0</v>
          </cell>
        </row>
        <row r="52">
          <cell r="E52"/>
          <cell r="F52"/>
          <cell r="G52"/>
          <cell r="H52"/>
          <cell r="I52"/>
          <cell r="J52"/>
          <cell r="K52">
            <v>0</v>
          </cell>
        </row>
        <row r="53">
          <cell r="E53">
            <v>73930.97</v>
          </cell>
          <cell r="F53">
            <v>19547.009999999998</v>
          </cell>
          <cell r="G53">
            <v>717.78</v>
          </cell>
          <cell r="H53">
            <v>531.5</v>
          </cell>
          <cell r="I53">
            <v>3745.5</v>
          </cell>
          <cell r="J53">
            <v>907</v>
          </cell>
          <cell r="K53">
            <v>2812.4472079999996</v>
          </cell>
        </row>
        <row r="54">
          <cell r="E54"/>
          <cell r="F54"/>
          <cell r="G54"/>
          <cell r="H54"/>
          <cell r="I54"/>
          <cell r="J54"/>
          <cell r="K54">
            <v>0</v>
          </cell>
        </row>
        <row r="55">
          <cell r="E55"/>
          <cell r="F55"/>
          <cell r="G55"/>
          <cell r="H55"/>
          <cell r="I55"/>
          <cell r="J55"/>
          <cell r="K55">
            <v>0</v>
          </cell>
        </row>
        <row r="56">
          <cell r="E56"/>
          <cell r="F56"/>
          <cell r="G56"/>
          <cell r="H56"/>
          <cell r="I56"/>
          <cell r="J56"/>
          <cell r="K56">
            <v>0</v>
          </cell>
        </row>
        <row r="57">
          <cell r="E57"/>
          <cell r="F57"/>
          <cell r="G57"/>
          <cell r="H57"/>
          <cell r="I57"/>
          <cell r="J57"/>
          <cell r="K57">
            <v>0</v>
          </cell>
        </row>
        <row r="58">
          <cell r="E58"/>
          <cell r="F58"/>
          <cell r="G58"/>
          <cell r="H58"/>
          <cell r="I58"/>
          <cell r="J58"/>
          <cell r="K58">
            <v>0</v>
          </cell>
        </row>
        <row r="59">
          <cell r="E59"/>
          <cell r="F59"/>
          <cell r="G59"/>
          <cell r="H59"/>
          <cell r="I59"/>
          <cell r="J59"/>
          <cell r="K59">
            <v>0</v>
          </cell>
        </row>
        <row r="60">
          <cell r="E60"/>
          <cell r="F60"/>
          <cell r="G60"/>
          <cell r="H60"/>
          <cell r="I60"/>
          <cell r="J60"/>
          <cell r="K60">
            <v>0</v>
          </cell>
        </row>
        <row r="61">
          <cell r="E61"/>
          <cell r="F61"/>
          <cell r="G61"/>
          <cell r="H61"/>
          <cell r="I61"/>
          <cell r="J61"/>
          <cell r="K61">
            <v>0</v>
          </cell>
        </row>
        <row r="62">
          <cell r="E62">
            <v>67483.98</v>
          </cell>
          <cell r="F62">
            <v>13997.55</v>
          </cell>
          <cell r="G62">
            <v>207</v>
          </cell>
          <cell r="H62">
            <v>4831.5</v>
          </cell>
          <cell r="I62">
            <v>5489</v>
          </cell>
          <cell r="J62">
            <v>4345</v>
          </cell>
          <cell r="K62">
            <v>2726.8190489999997</v>
          </cell>
        </row>
        <row r="63">
          <cell r="E63"/>
          <cell r="F63"/>
          <cell r="G63"/>
          <cell r="H63"/>
          <cell r="I63"/>
          <cell r="J63"/>
          <cell r="K63">
            <v>0</v>
          </cell>
        </row>
        <row r="64">
          <cell r="E64"/>
          <cell r="F64"/>
          <cell r="G64"/>
          <cell r="H64"/>
          <cell r="I64"/>
          <cell r="J64"/>
          <cell r="K64">
            <v>0</v>
          </cell>
        </row>
        <row r="65">
          <cell r="E65"/>
          <cell r="F65"/>
          <cell r="G65"/>
          <cell r="H65"/>
          <cell r="I65"/>
          <cell r="J65"/>
          <cell r="K65">
            <v>0</v>
          </cell>
        </row>
        <row r="66">
          <cell r="E66"/>
          <cell r="F66"/>
          <cell r="G66"/>
          <cell r="H66"/>
          <cell r="I66"/>
          <cell r="J66"/>
          <cell r="K66">
            <v>0</v>
          </cell>
        </row>
        <row r="67">
          <cell r="E67"/>
          <cell r="F67"/>
          <cell r="G67"/>
          <cell r="H67"/>
          <cell r="I67"/>
          <cell r="J67"/>
          <cell r="K67">
            <v>0</v>
          </cell>
        </row>
        <row r="68">
          <cell r="E68"/>
          <cell r="F68"/>
          <cell r="G68"/>
          <cell r="H68"/>
          <cell r="I68"/>
          <cell r="J68"/>
          <cell r="K68">
            <v>0</v>
          </cell>
        </row>
        <row r="69">
          <cell r="E69"/>
          <cell r="F69"/>
          <cell r="G69"/>
          <cell r="H69"/>
          <cell r="I69"/>
          <cell r="J69"/>
          <cell r="K69">
            <v>0</v>
          </cell>
        </row>
        <row r="70">
          <cell r="E70"/>
          <cell r="F70"/>
          <cell r="G70"/>
          <cell r="H70"/>
          <cell r="I70"/>
          <cell r="J70"/>
          <cell r="K70">
            <v>0</v>
          </cell>
        </row>
        <row r="71">
          <cell r="E71"/>
          <cell r="F71"/>
          <cell r="G71"/>
          <cell r="H71"/>
          <cell r="I71"/>
          <cell r="J71"/>
          <cell r="K71">
            <v>0</v>
          </cell>
        </row>
        <row r="72">
          <cell r="E72"/>
          <cell r="F72"/>
          <cell r="G72"/>
          <cell r="H72"/>
          <cell r="I72"/>
          <cell r="J72"/>
          <cell r="K72">
            <v>0</v>
          </cell>
        </row>
        <row r="73">
          <cell r="E73"/>
          <cell r="F73"/>
          <cell r="G73"/>
          <cell r="H73"/>
          <cell r="I73"/>
          <cell r="J73"/>
          <cell r="K73">
            <v>0</v>
          </cell>
        </row>
        <row r="74">
          <cell r="E74">
            <v>71547.600000000006</v>
          </cell>
          <cell r="F74">
            <v>20052.34</v>
          </cell>
          <cell r="G74"/>
          <cell r="H74">
            <v>5780.76</v>
          </cell>
          <cell r="I74"/>
          <cell r="J74">
            <v>790</v>
          </cell>
          <cell r="K74">
            <v>2778.23081</v>
          </cell>
        </row>
        <row r="75">
          <cell r="E75">
            <v>59262.12</v>
          </cell>
          <cell r="F75">
            <v>17031.87</v>
          </cell>
          <cell r="G75">
            <v>2081.42</v>
          </cell>
          <cell r="H75">
            <v>4377.32</v>
          </cell>
          <cell r="I75"/>
          <cell r="J75">
            <v>3351.92</v>
          </cell>
          <cell r="K75">
            <v>2436.7615949999999</v>
          </cell>
        </row>
      </sheetData>
      <sheetData sheetId="7">
        <row r="19">
          <cell r="E19">
            <v>66374.350000000006</v>
          </cell>
          <cell r="F19">
            <v>18173.79</v>
          </cell>
          <cell r="G19">
            <v>467</v>
          </cell>
          <cell r="H19">
            <v>25602.49</v>
          </cell>
          <cell r="I19">
            <v>700.79</v>
          </cell>
          <cell r="J19">
            <v>3840.36</v>
          </cell>
          <cell r="K19">
            <v>3258.9934740000003</v>
          </cell>
        </row>
        <row r="20">
          <cell r="E20"/>
          <cell r="F20"/>
          <cell r="G20"/>
          <cell r="H20"/>
          <cell r="I20"/>
          <cell r="J20"/>
          <cell r="K20">
            <v>0</v>
          </cell>
        </row>
        <row r="21">
          <cell r="E21"/>
          <cell r="F21"/>
          <cell r="G21"/>
          <cell r="H21"/>
          <cell r="I21"/>
          <cell r="J21"/>
          <cell r="K21">
            <v>0</v>
          </cell>
        </row>
        <row r="22">
          <cell r="E22"/>
          <cell r="F22"/>
          <cell r="G22"/>
          <cell r="H22"/>
          <cell r="I22"/>
          <cell r="J22"/>
          <cell r="K22">
            <v>0</v>
          </cell>
        </row>
        <row r="23">
          <cell r="E23"/>
          <cell r="F23"/>
          <cell r="G23"/>
          <cell r="H23"/>
          <cell r="I23"/>
          <cell r="J23"/>
          <cell r="K23">
            <v>0</v>
          </cell>
        </row>
        <row r="24">
          <cell r="E24"/>
          <cell r="F24"/>
          <cell r="G24"/>
          <cell r="H24"/>
          <cell r="I24"/>
          <cell r="J24"/>
          <cell r="K24">
            <v>0</v>
          </cell>
        </row>
        <row r="25">
          <cell r="E25"/>
          <cell r="F25"/>
          <cell r="G25"/>
          <cell r="H25"/>
          <cell r="I25"/>
          <cell r="J25"/>
          <cell r="K25">
            <v>0</v>
          </cell>
        </row>
        <row r="26">
          <cell r="E26"/>
          <cell r="F26"/>
          <cell r="G26"/>
          <cell r="H26"/>
          <cell r="I26"/>
          <cell r="J26"/>
          <cell r="K26">
            <v>0</v>
          </cell>
        </row>
        <row r="27">
          <cell r="E27"/>
          <cell r="F27"/>
          <cell r="G27"/>
          <cell r="H27"/>
          <cell r="I27"/>
          <cell r="J27"/>
          <cell r="K27">
            <v>0</v>
          </cell>
        </row>
        <row r="28">
          <cell r="E28"/>
          <cell r="F28"/>
          <cell r="G28"/>
          <cell r="H28"/>
          <cell r="I28"/>
          <cell r="J28"/>
          <cell r="K28">
            <v>0</v>
          </cell>
        </row>
        <row r="29">
          <cell r="E29"/>
          <cell r="F29"/>
          <cell r="G29"/>
          <cell r="H29"/>
          <cell r="I29"/>
          <cell r="J29"/>
          <cell r="K29">
            <v>0</v>
          </cell>
        </row>
        <row r="30">
          <cell r="E30"/>
          <cell r="F30"/>
          <cell r="G30"/>
          <cell r="H30"/>
          <cell r="I30"/>
          <cell r="J30"/>
          <cell r="K30">
            <v>0</v>
          </cell>
        </row>
        <row r="31">
          <cell r="E31"/>
          <cell r="F31"/>
          <cell r="G31"/>
          <cell r="H31"/>
          <cell r="I31"/>
          <cell r="J31"/>
          <cell r="K31">
            <v>0</v>
          </cell>
        </row>
        <row r="32">
          <cell r="E32"/>
          <cell r="F32"/>
          <cell r="G32"/>
          <cell r="H32"/>
          <cell r="I32"/>
          <cell r="J32"/>
          <cell r="K32">
            <v>0</v>
          </cell>
        </row>
        <row r="33">
          <cell r="E33"/>
          <cell r="F33"/>
          <cell r="G33"/>
          <cell r="H33"/>
          <cell r="I33"/>
          <cell r="J33"/>
          <cell r="K33">
            <v>0</v>
          </cell>
        </row>
        <row r="34">
          <cell r="E34"/>
          <cell r="F34"/>
          <cell r="G34"/>
          <cell r="H34"/>
          <cell r="I34"/>
          <cell r="J34"/>
          <cell r="K34">
            <v>0</v>
          </cell>
        </row>
        <row r="35">
          <cell r="E35"/>
          <cell r="F35"/>
          <cell r="G35"/>
          <cell r="H35"/>
          <cell r="I35"/>
          <cell r="J35"/>
          <cell r="K35">
            <v>0</v>
          </cell>
        </row>
        <row r="36">
          <cell r="E36"/>
          <cell r="F36"/>
          <cell r="G36"/>
          <cell r="H36"/>
          <cell r="I36"/>
          <cell r="J36"/>
          <cell r="K36">
            <v>0</v>
          </cell>
        </row>
        <row r="37">
          <cell r="E37"/>
          <cell r="F37"/>
          <cell r="G37"/>
          <cell r="H37"/>
          <cell r="I37"/>
          <cell r="J37"/>
          <cell r="K37">
            <v>0</v>
          </cell>
        </row>
        <row r="38">
          <cell r="E38"/>
          <cell r="F38"/>
          <cell r="G38"/>
          <cell r="H38"/>
          <cell r="I38"/>
          <cell r="J38"/>
          <cell r="K38">
            <v>0</v>
          </cell>
        </row>
        <row r="39">
          <cell r="E39"/>
          <cell r="F39"/>
          <cell r="G39"/>
          <cell r="H39"/>
          <cell r="I39"/>
          <cell r="J39"/>
          <cell r="K39">
            <v>0</v>
          </cell>
        </row>
        <row r="40">
          <cell r="E40"/>
          <cell r="F40"/>
          <cell r="G40"/>
          <cell r="H40"/>
          <cell r="I40"/>
          <cell r="J40"/>
          <cell r="K40">
            <v>0</v>
          </cell>
        </row>
        <row r="41">
          <cell r="E41"/>
          <cell r="F41"/>
          <cell r="G41"/>
          <cell r="H41"/>
          <cell r="I41"/>
          <cell r="J41"/>
          <cell r="K41">
            <v>0</v>
          </cell>
        </row>
        <row r="42">
          <cell r="E42"/>
          <cell r="F42"/>
          <cell r="G42"/>
          <cell r="H42"/>
          <cell r="I42"/>
          <cell r="J42"/>
          <cell r="K42">
            <v>0</v>
          </cell>
        </row>
        <row r="43">
          <cell r="E43"/>
          <cell r="F43"/>
          <cell r="G43"/>
          <cell r="H43"/>
          <cell r="I43"/>
          <cell r="J43"/>
          <cell r="K43">
            <v>0</v>
          </cell>
        </row>
        <row r="44">
          <cell r="E44"/>
          <cell r="F44"/>
          <cell r="G44"/>
          <cell r="H44"/>
          <cell r="I44"/>
          <cell r="J44"/>
          <cell r="K44">
            <v>0</v>
          </cell>
        </row>
        <row r="45">
          <cell r="E45"/>
          <cell r="F45"/>
          <cell r="G45"/>
          <cell r="H45"/>
          <cell r="I45"/>
          <cell r="J45"/>
          <cell r="K45">
            <v>0</v>
          </cell>
        </row>
        <row r="46">
          <cell r="E46"/>
          <cell r="F46"/>
          <cell r="G46"/>
          <cell r="H46"/>
          <cell r="I46"/>
          <cell r="J46"/>
          <cell r="K46">
            <v>0</v>
          </cell>
        </row>
        <row r="47">
          <cell r="E47"/>
          <cell r="F47"/>
          <cell r="G47"/>
          <cell r="H47"/>
          <cell r="I47"/>
          <cell r="J47"/>
          <cell r="K47">
            <v>0</v>
          </cell>
        </row>
        <row r="48">
          <cell r="E48"/>
          <cell r="F48"/>
          <cell r="G48"/>
          <cell r="H48"/>
          <cell r="I48"/>
          <cell r="J48"/>
          <cell r="K48">
            <v>0</v>
          </cell>
        </row>
        <row r="49">
          <cell r="E49"/>
          <cell r="F49"/>
          <cell r="G49"/>
          <cell r="H49"/>
          <cell r="I49"/>
          <cell r="J49"/>
          <cell r="K49">
            <v>0</v>
          </cell>
        </row>
        <row r="50">
          <cell r="E50">
            <v>55723.7</v>
          </cell>
          <cell r="F50">
            <v>15581.01</v>
          </cell>
          <cell r="G50">
            <v>75</v>
          </cell>
          <cell r="H50">
            <v>2219.7199999999998</v>
          </cell>
          <cell r="I50"/>
          <cell r="J50">
            <v>1230</v>
          </cell>
          <cell r="K50">
            <v>2117.6728689999995</v>
          </cell>
        </row>
        <row r="51">
          <cell r="E51"/>
          <cell r="F51"/>
          <cell r="G51"/>
          <cell r="H51"/>
          <cell r="I51"/>
          <cell r="J51"/>
          <cell r="K51">
            <v>0</v>
          </cell>
        </row>
        <row r="52">
          <cell r="E52"/>
          <cell r="F52"/>
          <cell r="G52"/>
          <cell r="H52"/>
          <cell r="I52"/>
          <cell r="J52"/>
          <cell r="K52">
            <v>0</v>
          </cell>
        </row>
        <row r="53">
          <cell r="E53">
            <v>101103.93</v>
          </cell>
          <cell r="F53">
            <v>24138.29</v>
          </cell>
          <cell r="G53">
            <v>145</v>
          </cell>
          <cell r="H53">
            <v>9005.2800000000007</v>
          </cell>
          <cell r="I53">
            <v>31363.199999999997</v>
          </cell>
          <cell r="J53">
            <v>2835</v>
          </cell>
          <cell r="K53">
            <v>4771.1168100000004</v>
          </cell>
        </row>
        <row r="54">
          <cell r="E54"/>
          <cell r="F54"/>
          <cell r="G54"/>
          <cell r="H54"/>
          <cell r="I54" t="str">
            <v>.</v>
          </cell>
          <cell r="J54"/>
          <cell r="K54">
            <v>0</v>
          </cell>
        </row>
        <row r="55">
          <cell r="E55"/>
          <cell r="F55"/>
          <cell r="G55"/>
          <cell r="H55"/>
          <cell r="I55"/>
          <cell r="J55"/>
          <cell r="K55">
            <v>0</v>
          </cell>
        </row>
        <row r="56">
          <cell r="E56"/>
          <cell r="F56"/>
          <cell r="G56"/>
          <cell r="H56"/>
          <cell r="I56"/>
          <cell r="J56"/>
          <cell r="K56">
            <v>0</v>
          </cell>
        </row>
        <row r="57">
          <cell r="E57"/>
          <cell r="F57"/>
          <cell r="G57"/>
          <cell r="H57"/>
          <cell r="I57"/>
          <cell r="J57"/>
          <cell r="K57">
            <v>0</v>
          </cell>
        </row>
        <row r="58">
          <cell r="E58"/>
          <cell r="F58"/>
          <cell r="G58"/>
          <cell r="H58"/>
          <cell r="I58"/>
          <cell r="J58"/>
          <cell r="K58">
            <v>0</v>
          </cell>
        </row>
        <row r="59">
          <cell r="E59"/>
          <cell r="F59"/>
          <cell r="G59"/>
          <cell r="H59"/>
          <cell r="I59"/>
          <cell r="J59"/>
          <cell r="K59">
            <v>0</v>
          </cell>
        </row>
        <row r="60">
          <cell r="E60"/>
          <cell r="F60"/>
          <cell r="G60"/>
          <cell r="H60"/>
          <cell r="I60"/>
          <cell r="J60"/>
          <cell r="K60">
            <v>0</v>
          </cell>
        </row>
        <row r="61">
          <cell r="E61"/>
          <cell r="F61"/>
          <cell r="G61"/>
          <cell r="H61"/>
          <cell r="I61"/>
          <cell r="J61"/>
          <cell r="K61">
            <v>0</v>
          </cell>
        </row>
        <row r="62">
          <cell r="E62">
            <v>64014.86</v>
          </cell>
          <cell r="F62">
            <v>18027.29</v>
          </cell>
          <cell r="G62"/>
          <cell r="H62">
            <v>1700</v>
          </cell>
          <cell r="I62">
            <v>104.25</v>
          </cell>
          <cell r="J62">
            <v>3904.99</v>
          </cell>
          <cell r="K62">
            <v>2483.364337</v>
          </cell>
        </row>
        <row r="63">
          <cell r="E63"/>
          <cell r="F63"/>
          <cell r="G63"/>
          <cell r="H63"/>
          <cell r="I63"/>
          <cell r="J63"/>
          <cell r="K63">
            <v>0</v>
          </cell>
        </row>
        <row r="64">
          <cell r="E64">
            <v>600</v>
          </cell>
          <cell r="F64">
            <v>121.14</v>
          </cell>
          <cell r="G64">
            <v>542</v>
          </cell>
          <cell r="H64"/>
          <cell r="I64"/>
          <cell r="J64"/>
          <cell r="K64">
            <v>35.746861999999993</v>
          </cell>
        </row>
        <row r="65">
          <cell r="E65"/>
          <cell r="F65"/>
          <cell r="G65"/>
          <cell r="H65"/>
          <cell r="I65"/>
          <cell r="J65"/>
          <cell r="K65">
            <v>0</v>
          </cell>
        </row>
        <row r="66">
          <cell r="E66"/>
          <cell r="F66"/>
          <cell r="G66"/>
          <cell r="H66"/>
          <cell r="I66"/>
          <cell r="J66"/>
          <cell r="K66">
            <v>0</v>
          </cell>
        </row>
        <row r="67">
          <cell r="E67"/>
          <cell r="F67"/>
          <cell r="G67"/>
          <cell r="H67"/>
          <cell r="I67"/>
          <cell r="J67"/>
          <cell r="K67">
            <v>0</v>
          </cell>
        </row>
        <row r="68">
          <cell r="E68"/>
          <cell r="F68"/>
          <cell r="G68"/>
          <cell r="H68"/>
          <cell r="I68"/>
          <cell r="J68"/>
          <cell r="K68">
            <v>0</v>
          </cell>
        </row>
        <row r="69">
          <cell r="E69"/>
          <cell r="F69"/>
          <cell r="G69"/>
          <cell r="H69"/>
          <cell r="I69"/>
          <cell r="J69"/>
          <cell r="K69">
            <v>0</v>
          </cell>
        </row>
        <row r="70">
          <cell r="E70"/>
          <cell r="F70"/>
          <cell r="G70"/>
          <cell r="H70"/>
          <cell r="I70"/>
          <cell r="J70"/>
          <cell r="K70">
            <v>0</v>
          </cell>
        </row>
        <row r="71">
          <cell r="E71">
            <v>19376.7</v>
          </cell>
          <cell r="F71">
            <v>8961.08</v>
          </cell>
          <cell r="G71"/>
          <cell r="H71"/>
          <cell r="I71"/>
          <cell r="J71"/>
          <cell r="K71">
            <v>801.95917399999996</v>
          </cell>
        </row>
        <row r="72">
          <cell r="E72"/>
          <cell r="F72"/>
          <cell r="G72"/>
          <cell r="H72"/>
          <cell r="I72"/>
          <cell r="J72"/>
          <cell r="K72">
            <v>0</v>
          </cell>
        </row>
        <row r="73">
          <cell r="E73"/>
          <cell r="F73"/>
          <cell r="G73"/>
          <cell r="H73"/>
          <cell r="I73"/>
          <cell r="J73"/>
          <cell r="K73">
            <v>0</v>
          </cell>
        </row>
        <row r="74">
          <cell r="E74">
            <v>31840.38</v>
          </cell>
          <cell r="F74">
            <v>8164.25</v>
          </cell>
          <cell r="G74"/>
          <cell r="H74">
            <v>20415.560000000001</v>
          </cell>
          <cell r="I74">
            <v>62003.19</v>
          </cell>
          <cell r="J74">
            <v>945</v>
          </cell>
          <cell r="K74">
            <v>3491.3251540000001</v>
          </cell>
        </row>
        <row r="75">
          <cell r="E75">
            <v>121674.9</v>
          </cell>
          <cell r="F75">
            <v>33450.230000000003</v>
          </cell>
          <cell r="G75">
            <v>744</v>
          </cell>
          <cell r="H75">
            <v>8567.1200000000008</v>
          </cell>
          <cell r="I75"/>
          <cell r="J75">
            <v>4739.8999999999996</v>
          </cell>
          <cell r="K75">
            <v>4787.6850449999993</v>
          </cell>
        </row>
      </sheetData>
      <sheetData sheetId="8"/>
      <sheetData sheetId="9"/>
      <sheetData sheetId="10"/>
      <sheetData sheetId="11"/>
      <sheetData sheetId="12"/>
      <sheetData sheetId="13"/>
      <sheetData sheetId="1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refreshError="1"/>
      <sheetData sheetId="1" refreshError="1"/>
      <sheetData sheetId="2" refreshError="1"/>
      <sheetData sheetId="3">
        <row r="29">
          <cell r="E29">
            <v>22932</v>
          </cell>
          <cell r="F29">
            <v>7959</v>
          </cell>
          <cell r="G29">
            <v>2348</v>
          </cell>
          <cell r="H29">
            <v>6406</v>
          </cell>
          <cell r="J29">
            <v>347</v>
          </cell>
          <cell r="K29">
            <v>300</v>
          </cell>
        </row>
        <row r="34">
          <cell r="E34">
            <v>25946</v>
          </cell>
          <cell r="F34">
            <v>5275</v>
          </cell>
          <cell r="G34">
            <v>1273</v>
          </cell>
          <cell r="H34">
            <v>7685</v>
          </cell>
          <cell r="J34">
            <v>237</v>
          </cell>
          <cell r="K34">
            <v>315</v>
          </cell>
        </row>
        <row r="36">
          <cell r="E36">
            <v>50582</v>
          </cell>
          <cell r="F36">
            <v>11634</v>
          </cell>
          <cell r="G36">
            <v>1651</v>
          </cell>
          <cell r="H36">
            <v>7952</v>
          </cell>
          <cell r="J36">
            <v>240</v>
          </cell>
          <cell r="K36">
            <v>565</v>
          </cell>
        </row>
        <row r="48">
          <cell r="E48">
            <v>27746</v>
          </cell>
          <cell r="F48">
            <v>5640</v>
          </cell>
          <cell r="G48">
            <v>904</v>
          </cell>
          <cell r="H48">
            <v>14172</v>
          </cell>
          <cell r="I48">
            <v>3571</v>
          </cell>
          <cell r="K48">
            <v>400</v>
          </cell>
        </row>
        <row r="50">
          <cell r="G50">
            <v>399</v>
          </cell>
          <cell r="H50">
            <v>3494</v>
          </cell>
          <cell r="I50">
            <v>1843</v>
          </cell>
          <cell r="J50">
            <v>300</v>
          </cell>
          <cell r="K50">
            <v>50</v>
          </cell>
        </row>
        <row r="53">
          <cell r="E53">
            <v>21132</v>
          </cell>
          <cell r="F53">
            <v>7595</v>
          </cell>
          <cell r="G53">
            <v>399</v>
          </cell>
          <cell r="K53">
            <v>215</v>
          </cell>
        </row>
        <row r="75">
          <cell r="G75">
            <v>474</v>
          </cell>
          <cell r="K75">
            <v>19</v>
          </cell>
        </row>
        <row r="76">
          <cell r="G76">
            <v>499</v>
          </cell>
          <cell r="K76">
            <v>19</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8">
          <cell r="E18">
            <v>0</v>
          </cell>
          <cell r="F18">
            <v>0</v>
          </cell>
          <cell r="G18">
            <v>6405.38</v>
          </cell>
          <cell r="H18">
            <v>186.58</v>
          </cell>
          <cell r="I18">
            <v>3731.1</v>
          </cell>
          <cell r="J18">
            <v>19333.310000000001</v>
          </cell>
          <cell r="K18">
            <v>0</v>
          </cell>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v>750</v>
          </cell>
          <cell r="F27">
            <v>150.91999999999999</v>
          </cell>
          <cell r="G27">
            <v>2127</v>
          </cell>
          <cell r="H27">
            <v>0</v>
          </cell>
          <cell r="I27">
            <v>31097.08</v>
          </cell>
          <cell r="J27">
            <v>280</v>
          </cell>
          <cell r="K27">
            <v>0</v>
          </cell>
        </row>
        <row r="28">
          <cell r="E28"/>
          <cell r="F28"/>
          <cell r="G28"/>
          <cell r="H28"/>
          <cell r="I28"/>
          <cell r="J28"/>
          <cell r="K28"/>
        </row>
        <row r="29">
          <cell r="E29">
            <v>3600</v>
          </cell>
          <cell r="F29">
            <v>723.47</v>
          </cell>
          <cell r="G29">
            <v>25</v>
          </cell>
          <cell r="H29">
            <v>0</v>
          </cell>
          <cell r="I29">
            <v>0</v>
          </cell>
          <cell r="J29">
            <v>2135</v>
          </cell>
          <cell r="K29">
            <v>0</v>
          </cell>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v>41923.71</v>
          </cell>
          <cell r="F36">
            <v>16074.15</v>
          </cell>
          <cell r="G36">
            <v>40</v>
          </cell>
          <cell r="H36">
            <v>3939.37</v>
          </cell>
          <cell r="I36">
            <v>0</v>
          </cell>
          <cell r="J36">
            <v>920</v>
          </cell>
          <cell r="K36">
            <v>0</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v>3700</v>
          </cell>
          <cell r="F53">
            <v>744.44</v>
          </cell>
          <cell r="G53">
            <v>25</v>
          </cell>
          <cell r="H53">
            <v>0</v>
          </cell>
          <cell r="I53">
            <v>75722.78</v>
          </cell>
          <cell r="J53">
            <v>1965</v>
          </cell>
          <cell r="K53">
            <v>0</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2100</v>
          </cell>
          <cell r="F61">
            <v>422.52</v>
          </cell>
          <cell r="G61">
            <v>0</v>
          </cell>
          <cell r="H61">
            <v>0</v>
          </cell>
          <cell r="I61">
            <v>0</v>
          </cell>
          <cell r="J61">
            <v>0</v>
          </cell>
          <cell r="K61">
            <v>0</v>
          </cell>
        </row>
        <row r="62">
          <cell r="E62"/>
          <cell r="F62"/>
          <cell r="G62"/>
          <cell r="H62"/>
          <cell r="I62"/>
          <cell r="J62"/>
          <cell r="K62"/>
        </row>
        <row r="63">
          <cell r="E63"/>
          <cell r="F63"/>
          <cell r="G63"/>
          <cell r="H63"/>
          <cell r="I63"/>
          <cell r="J63"/>
          <cell r="K63"/>
        </row>
        <row r="64">
          <cell r="E64">
            <v>0</v>
          </cell>
          <cell r="F64">
            <v>0</v>
          </cell>
          <cell r="G64">
            <v>0</v>
          </cell>
          <cell r="H64">
            <v>0</v>
          </cell>
          <cell r="I64">
            <v>18233.47</v>
          </cell>
          <cell r="J64">
            <v>0</v>
          </cell>
          <cell r="K64">
            <v>0</v>
          </cell>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750</v>
          </cell>
          <cell r="F74">
            <v>150.91999999999999</v>
          </cell>
          <cell r="G74">
            <v>0</v>
          </cell>
          <cell r="H74">
            <v>0</v>
          </cell>
          <cell r="I74">
            <v>0</v>
          </cell>
          <cell r="J74">
            <v>0</v>
          </cell>
          <cell r="K74">
            <v>0</v>
          </cell>
        </row>
        <row r="75">
          <cell r="E75">
            <v>9897.73</v>
          </cell>
          <cell r="F75">
            <v>3234.83</v>
          </cell>
          <cell r="G75">
            <v>55</v>
          </cell>
          <cell r="H75">
            <v>0</v>
          </cell>
          <cell r="I75">
            <v>12743.72</v>
          </cell>
          <cell r="J75">
            <v>1550</v>
          </cell>
          <cell r="K75">
            <v>0</v>
          </cell>
        </row>
        <row r="76">
          <cell r="E76">
            <v>0</v>
          </cell>
          <cell r="F76">
            <v>0</v>
          </cell>
          <cell r="G76">
            <v>27</v>
          </cell>
          <cell r="H76">
            <v>0</v>
          </cell>
          <cell r="I76">
            <v>0</v>
          </cell>
          <cell r="J76">
            <v>915</v>
          </cell>
          <cell r="K76">
            <v>0</v>
          </cell>
        </row>
        <row r="77">
          <cell r="E77"/>
          <cell r="F77"/>
          <cell r="G77"/>
          <cell r="H77"/>
          <cell r="I77"/>
          <cell r="J77"/>
          <cell r="K77"/>
        </row>
        <row r="78">
          <cell r="E78"/>
          <cell r="F78"/>
          <cell r="G78"/>
          <cell r="H78"/>
          <cell r="I78"/>
          <cell r="J78"/>
          <cell r="K78"/>
        </row>
        <row r="79">
          <cell r="E79">
            <v>0</v>
          </cell>
          <cell r="F79">
            <v>0</v>
          </cell>
          <cell r="G79">
            <v>27</v>
          </cell>
          <cell r="H79">
            <v>0</v>
          </cell>
          <cell r="I79">
            <v>0</v>
          </cell>
          <cell r="J79">
            <v>340</v>
          </cell>
          <cell r="K79">
            <v>0</v>
          </cell>
        </row>
        <row r="80">
          <cell r="E80"/>
          <cell r="F80"/>
          <cell r="G80"/>
          <cell r="H80"/>
          <cell r="I80"/>
          <cell r="J80"/>
          <cell r="K80"/>
        </row>
        <row r="81">
          <cell r="E81">
            <v>11469.98</v>
          </cell>
          <cell r="F81">
            <v>3062.31</v>
          </cell>
          <cell r="G81">
            <v>1071.42</v>
          </cell>
          <cell r="H81">
            <v>0</v>
          </cell>
          <cell r="I81"/>
          <cell r="J81">
            <v>831.33</v>
          </cell>
          <cell r="K81">
            <v>0</v>
          </cell>
        </row>
        <row r="82">
          <cell r="E82">
            <v>0</v>
          </cell>
          <cell r="F82">
            <v>0</v>
          </cell>
          <cell r="G82">
            <v>312.8</v>
          </cell>
          <cell r="H82">
            <v>0</v>
          </cell>
          <cell r="I82">
            <v>0</v>
          </cell>
          <cell r="J82">
            <v>1541.2</v>
          </cell>
          <cell r="K82">
            <v>0</v>
          </cell>
        </row>
      </sheetData>
      <sheetData sheetId="4">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v>900</v>
          </cell>
          <cell r="F24">
            <v>177.98</v>
          </cell>
          <cell r="G24">
            <v>27</v>
          </cell>
          <cell r="H24">
            <v>0</v>
          </cell>
          <cell r="I24">
            <v>0</v>
          </cell>
          <cell r="J24">
            <v>667</v>
          </cell>
          <cell r="K24">
            <v>0</v>
          </cell>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v>6300</v>
          </cell>
          <cell r="F29">
            <v>1258.3399999999999</v>
          </cell>
          <cell r="G29">
            <v>98.82</v>
          </cell>
          <cell r="H29">
            <v>0</v>
          </cell>
          <cell r="I29">
            <v>0</v>
          </cell>
          <cell r="J29">
            <v>2440</v>
          </cell>
          <cell r="K29">
            <v>0</v>
          </cell>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v>55957.51</v>
          </cell>
          <cell r="F36">
            <v>18899.62</v>
          </cell>
          <cell r="G36">
            <v>283.7</v>
          </cell>
          <cell r="H36">
            <v>3739.37</v>
          </cell>
          <cell r="I36">
            <v>0</v>
          </cell>
          <cell r="J36">
            <v>2540</v>
          </cell>
          <cell r="K36">
            <v>0</v>
          </cell>
        </row>
        <row r="37">
          <cell r="E37"/>
          <cell r="F37"/>
          <cell r="G37"/>
          <cell r="H37"/>
          <cell r="I37"/>
          <cell r="J37"/>
          <cell r="K37"/>
        </row>
        <row r="38">
          <cell r="E38"/>
          <cell r="F38"/>
          <cell r="G38"/>
          <cell r="H38"/>
          <cell r="I38"/>
          <cell r="J38"/>
          <cell r="K38"/>
        </row>
        <row r="39">
          <cell r="E39"/>
          <cell r="F39"/>
          <cell r="G39"/>
          <cell r="H39"/>
          <cell r="I39"/>
          <cell r="J39"/>
          <cell r="K39"/>
        </row>
        <row r="40">
          <cell r="E40">
            <v>450</v>
          </cell>
          <cell r="F40">
            <v>87.5</v>
          </cell>
          <cell r="G40">
            <v>0</v>
          </cell>
          <cell r="H40">
            <v>0</v>
          </cell>
          <cell r="I40">
            <v>0</v>
          </cell>
          <cell r="J40">
            <v>0</v>
          </cell>
          <cell r="K40">
            <v>0</v>
          </cell>
        </row>
        <row r="41">
          <cell r="E41"/>
          <cell r="F41"/>
          <cell r="G41"/>
          <cell r="H41"/>
          <cell r="I41"/>
          <cell r="J41"/>
          <cell r="K41"/>
        </row>
        <row r="42">
          <cell r="E42"/>
          <cell r="F42"/>
          <cell r="G42"/>
          <cell r="H42"/>
          <cell r="I42"/>
          <cell r="J42"/>
          <cell r="K42"/>
        </row>
        <row r="43">
          <cell r="E43">
            <v>2950</v>
          </cell>
          <cell r="F43">
            <v>593.55999999999995</v>
          </cell>
          <cell r="G43">
            <v>379.94</v>
          </cell>
          <cell r="H43">
            <v>25</v>
          </cell>
          <cell r="I43">
            <v>0</v>
          </cell>
          <cell r="J43">
            <v>1725</v>
          </cell>
          <cell r="K43">
            <v>0</v>
          </cell>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0</v>
          </cell>
          <cell r="F48">
            <v>0</v>
          </cell>
          <cell r="G48">
            <v>0</v>
          </cell>
          <cell r="H48">
            <v>0</v>
          </cell>
          <cell r="I48">
            <v>18070.68</v>
          </cell>
          <cell r="J48">
            <v>0</v>
          </cell>
          <cell r="K48">
            <v>0</v>
          </cell>
        </row>
        <row r="49">
          <cell r="E49"/>
          <cell r="F49"/>
          <cell r="G49"/>
          <cell r="H49"/>
          <cell r="I49"/>
          <cell r="J49"/>
          <cell r="K49"/>
        </row>
        <row r="50">
          <cell r="E50">
            <v>0</v>
          </cell>
          <cell r="F50">
            <v>0</v>
          </cell>
          <cell r="G50">
            <v>25</v>
          </cell>
          <cell r="H50">
            <v>0</v>
          </cell>
          <cell r="I50">
            <v>0</v>
          </cell>
          <cell r="J50">
            <v>600</v>
          </cell>
          <cell r="K50">
            <v>0</v>
          </cell>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v>0</v>
          </cell>
          <cell r="F73">
            <v>0</v>
          </cell>
          <cell r="G73">
            <v>3980</v>
          </cell>
          <cell r="H73">
            <v>0</v>
          </cell>
          <cell r="I73">
            <v>0</v>
          </cell>
          <cell r="J73">
            <v>0</v>
          </cell>
          <cell r="K73">
            <v>0</v>
          </cell>
        </row>
        <row r="74">
          <cell r="E74">
            <v>500</v>
          </cell>
          <cell r="F74">
            <v>100.63</v>
          </cell>
          <cell r="G74">
            <v>210.6</v>
          </cell>
          <cell r="H74">
            <v>0</v>
          </cell>
          <cell r="I74">
            <v>0</v>
          </cell>
          <cell r="J74">
            <v>525</v>
          </cell>
          <cell r="K74">
            <v>0</v>
          </cell>
        </row>
        <row r="75">
          <cell r="E75">
            <v>9239.68</v>
          </cell>
          <cell r="F75">
            <v>3157.91</v>
          </cell>
          <cell r="G75">
            <v>55</v>
          </cell>
          <cell r="H75">
            <v>0</v>
          </cell>
          <cell r="I75">
            <v>0</v>
          </cell>
          <cell r="J75">
            <v>1205</v>
          </cell>
          <cell r="K75">
            <v>0</v>
          </cell>
        </row>
        <row r="76">
          <cell r="E76">
            <v>2900</v>
          </cell>
          <cell r="F76">
            <v>580.66999999999996</v>
          </cell>
          <cell r="G76">
            <v>27</v>
          </cell>
          <cell r="H76">
            <v>0</v>
          </cell>
          <cell r="I76">
            <v>0</v>
          </cell>
          <cell r="J76">
            <v>344</v>
          </cell>
          <cell r="K76">
            <v>0</v>
          </cell>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v>15339.48</v>
          </cell>
          <cell r="F81">
            <v>3841.35</v>
          </cell>
          <cell r="G81">
            <v>1544.13</v>
          </cell>
          <cell r="H81">
            <v>0</v>
          </cell>
          <cell r="I81">
            <v>0</v>
          </cell>
          <cell r="J81">
            <v>886.33</v>
          </cell>
          <cell r="K81">
            <v>0</v>
          </cell>
        </row>
        <row r="82">
          <cell r="E82"/>
          <cell r="F82"/>
          <cell r="G82"/>
          <cell r="H82"/>
          <cell r="I82"/>
          <cell r="J82"/>
          <cell r="K82"/>
        </row>
      </sheetData>
      <sheetData sheetId="5">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v>1800</v>
          </cell>
          <cell r="F24">
            <v>344.34</v>
          </cell>
          <cell r="G24">
            <v>59.11</v>
          </cell>
          <cell r="H24">
            <v>0</v>
          </cell>
          <cell r="I24">
            <v>0</v>
          </cell>
          <cell r="J24">
            <v>2320</v>
          </cell>
          <cell r="K24">
            <v>0</v>
          </cell>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v>4250</v>
          </cell>
          <cell r="F29">
            <v>855.12</v>
          </cell>
          <cell r="G29">
            <v>25</v>
          </cell>
          <cell r="H29">
            <v>0</v>
          </cell>
          <cell r="I29">
            <v>0</v>
          </cell>
          <cell r="J29">
            <v>2380</v>
          </cell>
          <cell r="K29">
            <v>0</v>
          </cell>
        </row>
        <row r="30">
          <cell r="E30"/>
          <cell r="F30"/>
          <cell r="G30"/>
          <cell r="H30"/>
          <cell r="I30"/>
          <cell r="J30"/>
          <cell r="K30"/>
        </row>
        <row r="31">
          <cell r="E31">
            <v>1200</v>
          </cell>
          <cell r="F31">
            <v>240.41</v>
          </cell>
          <cell r="G31">
            <v>924.32</v>
          </cell>
          <cell r="H31">
            <v>358.41</v>
          </cell>
          <cell r="I31">
            <v>34703.14</v>
          </cell>
          <cell r="J31">
            <v>958</v>
          </cell>
          <cell r="K31">
            <v>0</v>
          </cell>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v>51296.71</v>
          </cell>
          <cell r="F36">
            <v>17080.22</v>
          </cell>
          <cell r="G36">
            <v>40</v>
          </cell>
          <cell r="H36">
            <v>3739.37</v>
          </cell>
          <cell r="I36">
            <v>0</v>
          </cell>
          <cell r="J36">
            <v>920</v>
          </cell>
          <cell r="K36">
            <v>0</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v>18616.13</v>
          </cell>
          <cell r="F42">
            <v>14584.76</v>
          </cell>
          <cell r="G42">
            <v>765</v>
          </cell>
          <cell r="H42">
            <v>0</v>
          </cell>
          <cell r="I42">
            <v>12571.6</v>
          </cell>
          <cell r="J42">
            <v>560</v>
          </cell>
          <cell r="K42">
            <v>0</v>
          </cell>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v>6250</v>
          </cell>
          <cell r="F53">
            <v>1257.51</v>
          </cell>
          <cell r="G53">
            <v>835.52</v>
          </cell>
          <cell r="H53">
            <v>0</v>
          </cell>
          <cell r="I53">
            <v>32128.73</v>
          </cell>
          <cell r="J53">
            <v>1685</v>
          </cell>
          <cell r="K53">
            <v>0</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2100</v>
          </cell>
          <cell r="F61">
            <v>422.52</v>
          </cell>
          <cell r="G61">
            <v>27</v>
          </cell>
          <cell r="H61">
            <v>0</v>
          </cell>
          <cell r="I61">
            <v>0</v>
          </cell>
          <cell r="J61">
            <v>220</v>
          </cell>
          <cell r="K61">
            <v>0</v>
          </cell>
        </row>
        <row r="62">
          <cell r="E62"/>
          <cell r="F62"/>
          <cell r="G62"/>
          <cell r="H62"/>
          <cell r="I62"/>
          <cell r="J62"/>
          <cell r="K62"/>
        </row>
        <row r="63">
          <cell r="E63"/>
          <cell r="F63"/>
          <cell r="G63"/>
          <cell r="H63"/>
          <cell r="I63"/>
          <cell r="J63"/>
          <cell r="K63"/>
        </row>
        <row r="64">
          <cell r="E64">
            <v>3100</v>
          </cell>
          <cell r="F64">
            <v>621.23</v>
          </cell>
          <cell r="G64">
            <v>55</v>
          </cell>
          <cell r="H64">
            <v>0</v>
          </cell>
          <cell r="I64">
            <v>7497.21</v>
          </cell>
          <cell r="J64">
            <v>380</v>
          </cell>
          <cell r="K64">
            <v>0</v>
          </cell>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v>10494.4</v>
          </cell>
          <cell r="F75">
            <v>3402.17</v>
          </cell>
          <cell r="G75">
            <v>70</v>
          </cell>
          <cell r="H75">
            <v>0</v>
          </cell>
          <cell r="I75">
            <v>2653.21</v>
          </cell>
          <cell r="J75">
            <v>2560</v>
          </cell>
          <cell r="K75">
            <v>0</v>
          </cell>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v>13206.23</v>
          </cell>
          <cell r="F81">
            <v>3330.31</v>
          </cell>
          <cell r="G81">
            <v>1520.92</v>
          </cell>
          <cell r="H81">
            <v>0</v>
          </cell>
          <cell r="I81">
            <v>0</v>
          </cell>
          <cell r="J81">
            <v>536.33000000000004</v>
          </cell>
          <cell r="K81">
            <v>0</v>
          </cell>
        </row>
        <row r="82">
          <cell r="E82"/>
          <cell r="F82"/>
          <cell r="G82"/>
          <cell r="H82"/>
          <cell r="I82"/>
          <cell r="J82"/>
          <cell r="K82"/>
        </row>
      </sheetData>
      <sheetData sheetId="6">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sheetData>
      <sheetData sheetId="7">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cell r="F53"/>
          <cell r="G53"/>
          <cell r="H53"/>
          <cell r="I53"/>
          <cell r="J53"/>
          <cell r="K53"/>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cell r="F74"/>
          <cell r="G74"/>
          <cell r="H74"/>
          <cell r="I74"/>
          <cell r="J74"/>
          <cell r="K74"/>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row r="82">
          <cell r="E82"/>
          <cell r="F82"/>
          <cell r="G82"/>
          <cell r="H82"/>
          <cell r="I82"/>
          <cell r="J82"/>
          <cell r="K82"/>
        </row>
      </sheetData>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v>31269</v>
          </cell>
          <cell r="F24">
            <v>10633</v>
          </cell>
          <cell r="G24">
            <v>2901</v>
          </cell>
          <cell r="H24">
            <v>3491</v>
          </cell>
          <cell r="I24">
            <v>583</v>
          </cell>
          <cell r="J24">
            <v>754</v>
          </cell>
          <cell r="K24">
            <v>599</v>
          </cell>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v>23617</v>
          </cell>
          <cell r="F30">
            <v>7853</v>
          </cell>
          <cell r="G30">
            <v>2563</v>
          </cell>
          <cell r="H30">
            <v>11763</v>
          </cell>
          <cell r="I30">
            <v>350</v>
          </cell>
          <cell r="J30">
            <v>667</v>
          </cell>
          <cell r="K30">
            <v>599</v>
          </cell>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v>106986</v>
          </cell>
          <cell r="F36">
            <v>42609</v>
          </cell>
          <cell r="G36">
            <v>12209</v>
          </cell>
          <cell r="H36">
            <v>28786</v>
          </cell>
          <cell r="I36">
            <v>4746</v>
          </cell>
          <cell r="J36">
            <v>1161</v>
          </cell>
          <cell r="K36">
            <v>599</v>
          </cell>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v>48643</v>
          </cell>
          <cell r="F50">
            <v>16557</v>
          </cell>
          <cell r="G50">
            <v>2900</v>
          </cell>
          <cell r="H50">
            <v>6327</v>
          </cell>
          <cell r="I50">
            <v>107715</v>
          </cell>
          <cell r="J50">
            <v>1167</v>
          </cell>
          <cell r="K50">
            <v>599</v>
          </cell>
        </row>
        <row r="51">
          <cell r="E51"/>
          <cell r="F51"/>
          <cell r="G51"/>
          <cell r="H51"/>
          <cell r="I51"/>
          <cell r="J51"/>
          <cell r="K51"/>
        </row>
        <row r="52">
          <cell r="E52"/>
          <cell r="F52"/>
          <cell r="G52"/>
          <cell r="H52"/>
          <cell r="I52"/>
          <cell r="J52"/>
          <cell r="K52"/>
        </row>
        <row r="53">
          <cell r="E53">
            <v>48391</v>
          </cell>
          <cell r="F53">
            <v>16567</v>
          </cell>
          <cell r="G53">
            <v>5011</v>
          </cell>
          <cell r="H53">
            <v>5439</v>
          </cell>
          <cell r="I53">
            <v>350</v>
          </cell>
          <cell r="J53">
            <v>42</v>
          </cell>
          <cell r="K53">
            <v>599</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v>48471</v>
          </cell>
          <cell r="F61">
            <v>16583</v>
          </cell>
          <cell r="G61">
            <v>5448</v>
          </cell>
          <cell r="H61">
            <v>3101</v>
          </cell>
          <cell r="I61">
            <v>38937</v>
          </cell>
          <cell r="J61">
            <v>789</v>
          </cell>
          <cell r="K61">
            <v>599</v>
          </cell>
        </row>
        <row r="62">
          <cell r="E62">
            <v>48791</v>
          </cell>
          <cell r="F62">
            <v>16646</v>
          </cell>
          <cell r="G62">
            <v>8613</v>
          </cell>
          <cell r="H62">
            <v>5622</v>
          </cell>
          <cell r="I62">
            <v>24540</v>
          </cell>
          <cell r="J62">
            <v>4039</v>
          </cell>
          <cell r="K62">
            <v>599</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31109</v>
          </cell>
          <cell r="F74">
            <v>10604</v>
          </cell>
          <cell r="G74">
            <v>2457</v>
          </cell>
          <cell r="H74">
            <v>2199</v>
          </cell>
          <cell r="I74">
            <v>350</v>
          </cell>
          <cell r="J74">
            <v>42</v>
          </cell>
          <cell r="K74">
            <v>599</v>
          </cell>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4">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v>38547</v>
          </cell>
          <cell r="F23">
            <v>13960</v>
          </cell>
          <cell r="G23">
            <v>3733</v>
          </cell>
          <cell r="H23">
            <v>2843</v>
          </cell>
          <cell r="I23">
            <v>4775</v>
          </cell>
          <cell r="J23">
            <v>609</v>
          </cell>
          <cell r="K23">
            <v>599</v>
          </cell>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cell r="I39"/>
          <cell r="J39"/>
          <cell r="K39"/>
        </row>
        <row r="40">
          <cell r="E40"/>
          <cell r="F40"/>
          <cell r="G40"/>
          <cell r="H40"/>
          <cell r="I40"/>
          <cell r="J40"/>
          <cell r="K40"/>
        </row>
        <row r="41">
          <cell r="E41"/>
          <cell r="F41"/>
          <cell r="G41"/>
          <cell r="H41"/>
          <cell r="I41"/>
          <cell r="J41"/>
          <cell r="K41"/>
        </row>
        <row r="42">
          <cell r="E42">
            <v>59404</v>
          </cell>
          <cell r="F42">
            <v>21883</v>
          </cell>
          <cell r="G42">
            <v>7178</v>
          </cell>
          <cell r="H42">
            <v>3057</v>
          </cell>
          <cell r="I42">
            <v>7263</v>
          </cell>
          <cell r="J42">
            <v>4608</v>
          </cell>
          <cell r="K42">
            <v>599</v>
          </cell>
        </row>
        <row r="43">
          <cell r="E43"/>
          <cell r="F43"/>
          <cell r="G43"/>
          <cell r="H43"/>
          <cell r="I43"/>
          <cell r="J43">
            <v>1295</v>
          </cell>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101327</v>
          </cell>
          <cell r="F48">
            <v>37770</v>
          </cell>
          <cell r="G48">
            <v>16499</v>
          </cell>
          <cell r="H48">
            <v>11704</v>
          </cell>
          <cell r="I48">
            <v>3618</v>
          </cell>
          <cell r="J48">
            <v>619</v>
          </cell>
          <cell r="K48">
            <v>599</v>
          </cell>
        </row>
        <row r="49">
          <cell r="E49"/>
          <cell r="F49"/>
          <cell r="G49"/>
          <cell r="H49"/>
          <cell r="I49"/>
          <cell r="J49"/>
          <cell r="K49"/>
        </row>
        <row r="50">
          <cell r="E50">
            <v>59404</v>
          </cell>
          <cell r="F50">
            <v>21882</v>
          </cell>
          <cell r="G50">
            <v>5214</v>
          </cell>
          <cell r="H50">
            <v>5494</v>
          </cell>
          <cell r="I50">
            <v>42231</v>
          </cell>
          <cell r="J50">
            <v>964</v>
          </cell>
          <cell r="K50">
            <v>599</v>
          </cell>
        </row>
        <row r="51">
          <cell r="E51">
            <v>69848</v>
          </cell>
          <cell r="F51">
            <v>25846</v>
          </cell>
          <cell r="G51">
            <v>3746</v>
          </cell>
          <cell r="H51">
            <v>7291</v>
          </cell>
          <cell r="I51">
            <v>350</v>
          </cell>
          <cell r="J51">
            <v>1322</v>
          </cell>
          <cell r="K51">
            <v>599</v>
          </cell>
        </row>
        <row r="52">
          <cell r="E52"/>
          <cell r="F52"/>
          <cell r="G52"/>
          <cell r="H52"/>
          <cell r="I52"/>
          <cell r="J52"/>
          <cell r="K52"/>
        </row>
        <row r="53">
          <cell r="E53">
            <v>69848</v>
          </cell>
          <cell r="F53">
            <v>25846</v>
          </cell>
          <cell r="G53">
            <v>7489</v>
          </cell>
          <cell r="H53">
            <v>5187</v>
          </cell>
          <cell r="I53">
            <v>10266</v>
          </cell>
          <cell r="J53">
            <v>554</v>
          </cell>
          <cell r="K53">
            <v>599</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cell r="F62"/>
          <cell r="G62"/>
          <cell r="H62"/>
          <cell r="I62"/>
          <cell r="J62"/>
          <cell r="K62"/>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59404</v>
          </cell>
          <cell r="F74">
            <v>21882</v>
          </cell>
          <cell r="G74">
            <v>3467</v>
          </cell>
          <cell r="H74">
            <v>5799</v>
          </cell>
          <cell r="I74">
            <v>20237</v>
          </cell>
          <cell r="J74">
            <v>1047</v>
          </cell>
          <cell r="K74">
            <v>599</v>
          </cell>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5">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cell r="F39"/>
          <cell r="G39"/>
          <cell r="H39">
            <v>1952</v>
          </cell>
          <cell r="I39"/>
          <cell r="J39"/>
          <cell r="K39"/>
        </row>
        <row r="40">
          <cell r="E40"/>
          <cell r="F40"/>
          <cell r="G40"/>
          <cell r="H40"/>
          <cell r="I40"/>
          <cell r="J40"/>
          <cell r="K40"/>
        </row>
        <row r="41">
          <cell r="E41"/>
          <cell r="F41"/>
          <cell r="G41"/>
          <cell r="H41"/>
          <cell r="I41"/>
          <cell r="J41"/>
          <cell r="K41"/>
        </row>
        <row r="42">
          <cell r="E42"/>
          <cell r="F42"/>
          <cell r="G42"/>
          <cell r="H42"/>
          <cell r="I42"/>
          <cell r="J42"/>
          <cell r="K42"/>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cell r="F50"/>
          <cell r="G50"/>
          <cell r="H50"/>
          <cell r="I50"/>
          <cell r="J50"/>
          <cell r="K50"/>
        </row>
        <row r="51">
          <cell r="E51"/>
          <cell r="F51"/>
          <cell r="G51"/>
          <cell r="H51"/>
          <cell r="I51"/>
          <cell r="J51"/>
          <cell r="K51"/>
        </row>
        <row r="52">
          <cell r="E52"/>
          <cell r="F52"/>
          <cell r="G52"/>
          <cell r="H52"/>
          <cell r="I52"/>
          <cell r="J52"/>
          <cell r="K52"/>
        </row>
        <row r="53">
          <cell r="E53">
            <v>36118</v>
          </cell>
          <cell r="F53">
            <v>11545</v>
          </cell>
          <cell r="G53">
            <v>3684</v>
          </cell>
          <cell r="H53">
            <v>5366</v>
          </cell>
          <cell r="I53">
            <v>681</v>
          </cell>
          <cell r="J53">
            <v>667</v>
          </cell>
          <cell r="K53">
            <v>599</v>
          </cell>
        </row>
        <row r="54">
          <cell r="E54"/>
          <cell r="F54"/>
          <cell r="G54"/>
          <cell r="H54"/>
          <cell r="I54"/>
          <cell r="J54"/>
          <cell r="K54"/>
        </row>
        <row r="55">
          <cell r="E55"/>
          <cell r="F55"/>
          <cell r="G55"/>
          <cell r="H55"/>
          <cell r="I55"/>
          <cell r="J55"/>
          <cell r="K55"/>
        </row>
        <row r="56">
          <cell r="E56"/>
          <cell r="F56"/>
          <cell r="G56"/>
          <cell r="H56"/>
          <cell r="I56"/>
          <cell r="J56"/>
          <cell r="K56"/>
        </row>
        <row r="57">
          <cell r="E57">
            <v>17958</v>
          </cell>
          <cell r="F57">
            <v>5694</v>
          </cell>
          <cell r="G57">
            <v>5392</v>
          </cell>
          <cell r="H57">
            <v>6331</v>
          </cell>
          <cell r="I57">
            <v>350</v>
          </cell>
          <cell r="J57">
            <v>42</v>
          </cell>
          <cell r="K57">
            <v>599</v>
          </cell>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v>24543</v>
          </cell>
          <cell r="F62">
            <v>7751</v>
          </cell>
          <cell r="G62">
            <v>7550</v>
          </cell>
          <cell r="H62">
            <v>6516</v>
          </cell>
          <cell r="I62">
            <v>60306</v>
          </cell>
          <cell r="J62">
            <v>8359</v>
          </cell>
          <cell r="K62">
            <v>599</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v>131635</v>
          </cell>
          <cell r="F69">
            <v>35425</v>
          </cell>
          <cell r="G69">
            <v>12846</v>
          </cell>
          <cell r="H69">
            <v>12966</v>
          </cell>
          <cell r="I69">
            <v>2035</v>
          </cell>
          <cell r="J69">
            <v>882</v>
          </cell>
          <cell r="K69">
            <v>599</v>
          </cell>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18067</v>
          </cell>
          <cell r="F74">
            <v>5716</v>
          </cell>
          <cell r="G74">
            <v>3366</v>
          </cell>
          <cell r="H74">
            <v>2199</v>
          </cell>
          <cell r="I74">
            <v>350</v>
          </cell>
          <cell r="J74">
            <v>42</v>
          </cell>
          <cell r="K74">
            <v>599</v>
          </cell>
        </row>
        <row r="75">
          <cell r="E75">
            <v>18708</v>
          </cell>
          <cell r="F75">
            <v>5844</v>
          </cell>
          <cell r="G75">
            <v>3202</v>
          </cell>
          <cell r="H75">
            <v>3561</v>
          </cell>
          <cell r="I75">
            <v>350</v>
          </cell>
          <cell r="J75">
            <v>1312</v>
          </cell>
          <cell r="K75">
            <v>599</v>
          </cell>
        </row>
        <row r="76">
          <cell r="E76">
            <v>12968</v>
          </cell>
          <cell r="F76">
            <v>3957</v>
          </cell>
          <cell r="G76">
            <v>4463</v>
          </cell>
          <cell r="H76">
            <v>3637</v>
          </cell>
          <cell r="I76">
            <v>350</v>
          </cell>
          <cell r="J76">
            <v>617</v>
          </cell>
          <cell r="K76">
            <v>599</v>
          </cell>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v>36118</v>
          </cell>
          <cell r="F81">
            <v>11545</v>
          </cell>
          <cell r="G81">
            <v>2910</v>
          </cell>
          <cell r="H81">
            <v>3249</v>
          </cell>
          <cell r="I81">
            <v>10739</v>
          </cell>
          <cell r="J81">
            <v>42</v>
          </cell>
          <cell r="K81">
            <v>599</v>
          </cell>
        </row>
      </sheetData>
      <sheetData sheetId="6">
        <row r="17">
          <cell r="E17"/>
          <cell r="F17"/>
          <cell r="G17"/>
          <cell r="H17"/>
          <cell r="I17"/>
          <cell r="J17"/>
          <cell r="K17"/>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v>34663</v>
          </cell>
          <cell r="F23">
            <v>11843</v>
          </cell>
          <cell r="G23">
            <v>2457</v>
          </cell>
          <cell r="H23">
            <v>2383</v>
          </cell>
          <cell r="I23">
            <v>350</v>
          </cell>
          <cell r="J23">
            <v>242</v>
          </cell>
          <cell r="K23">
            <v>599</v>
          </cell>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v>55101</v>
          </cell>
          <cell r="F28">
            <v>18790</v>
          </cell>
          <cell r="G28">
            <v>11432</v>
          </cell>
          <cell r="H28">
            <v>13621</v>
          </cell>
          <cell r="I28">
            <v>4813</v>
          </cell>
          <cell r="J28">
            <v>1967</v>
          </cell>
          <cell r="K28">
            <v>599</v>
          </cell>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v>26221</v>
          </cell>
          <cell r="F39">
            <v>8726</v>
          </cell>
          <cell r="G39">
            <v>3502</v>
          </cell>
          <cell r="H39">
            <v>2757</v>
          </cell>
          <cell r="I39">
            <v>4675</v>
          </cell>
          <cell r="J39">
            <v>249</v>
          </cell>
          <cell r="K39">
            <v>599</v>
          </cell>
        </row>
        <row r="40">
          <cell r="E40"/>
          <cell r="F40"/>
          <cell r="G40"/>
          <cell r="H40"/>
          <cell r="I40"/>
          <cell r="J40"/>
          <cell r="K40"/>
        </row>
        <row r="41">
          <cell r="E41"/>
          <cell r="F41"/>
          <cell r="G41"/>
          <cell r="H41"/>
          <cell r="I41"/>
          <cell r="J41"/>
          <cell r="K41"/>
        </row>
        <row r="42">
          <cell r="E42"/>
          <cell r="F42"/>
          <cell r="G42"/>
          <cell r="H42"/>
          <cell r="I42">
            <v>2341</v>
          </cell>
          <cell r="J42"/>
          <cell r="K42"/>
        </row>
        <row r="43">
          <cell r="E43">
            <v>17044</v>
          </cell>
          <cell r="F43">
            <v>5461</v>
          </cell>
          <cell r="G43">
            <v>6525</v>
          </cell>
          <cell r="H43">
            <v>2660</v>
          </cell>
          <cell r="I43">
            <v>538</v>
          </cell>
          <cell r="J43">
            <v>215</v>
          </cell>
          <cell r="K43">
            <v>599</v>
          </cell>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v>55678</v>
          </cell>
          <cell r="F48">
            <v>18884</v>
          </cell>
          <cell r="G48">
            <v>11396</v>
          </cell>
          <cell r="H48">
            <v>5650</v>
          </cell>
          <cell r="I48">
            <v>69679</v>
          </cell>
          <cell r="J48">
            <v>546</v>
          </cell>
          <cell r="K48">
            <v>599</v>
          </cell>
        </row>
        <row r="49">
          <cell r="E49"/>
          <cell r="F49"/>
          <cell r="G49"/>
          <cell r="H49"/>
          <cell r="I49"/>
          <cell r="J49"/>
          <cell r="K49"/>
        </row>
        <row r="50">
          <cell r="E50">
            <v>54267</v>
          </cell>
          <cell r="F50">
            <v>18622</v>
          </cell>
          <cell r="G50">
            <v>6781</v>
          </cell>
          <cell r="H50">
            <v>6290</v>
          </cell>
          <cell r="I50">
            <v>2269</v>
          </cell>
          <cell r="J50">
            <v>2286</v>
          </cell>
          <cell r="K50">
            <v>599</v>
          </cell>
        </row>
        <row r="51">
          <cell r="E51"/>
          <cell r="F51"/>
          <cell r="G51">
            <v>357</v>
          </cell>
          <cell r="H51"/>
          <cell r="I51"/>
          <cell r="J51"/>
          <cell r="K51"/>
        </row>
        <row r="52">
          <cell r="E52"/>
          <cell r="F52"/>
          <cell r="G52"/>
          <cell r="H52"/>
          <cell r="I52"/>
          <cell r="J52"/>
          <cell r="K52"/>
        </row>
        <row r="53">
          <cell r="E53">
            <v>44888</v>
          </cell>
          <cell r="F53">
            <v>15318</v>
          </cell>
          <cell r="G53">
            <v>6273</v>
          </cell>
          <cell r="H53">
            <v>5771</v>
          </cell>
          <cell r="I53">
            <v>1645</v>
          </cell>
          <cell r="J53">
            <v>494</v>
          </cell>
          <cell r="K53">
            <v>599</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cell r="F59"/>
          <cell r="G59"/>
          <cell r="H59"/>
          <cell r="I59"/>
          <cell r="J59"/>
          <cell r="K59"/>
        </row>
        <row r="60">
          <cell r="E60"/>
          <cell r="F60"/>
          <cell r="G60"/>
          <cell r="H60"/>
          <cell r="I60"/>
          <cell r="J60"/>
          <cell r="K60"/>
        </row>
        <row r="61">
          <cell r="E61"/>
          <cell r="F61"/>
          <cell r="G61"/>
          <cell r="H61"/>
          <cell r="I61"/>
          <cell r="J61"/>
          <cell r="K61"/>
        </row>
        <row r="62">
          <cell r="E62">
            <v>64851</v>
          </cell>
          <cell r="F62">
            <v>22154</v>
          </cell>
          <cell r="G62">
            <v>7766</v>
          </cell>
          <cell r="H62">
            <v>7594</v>
          </cell>
          <cell r="I62">
            <v>2209</v>
          </cell>
          <cell r="J62">
            <v>11067</v>
          </cell>
          <cell r="K62">
            <v>599</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44888</v>
          </cell>
          <cell r="F74">
            <v>15318</v>
          </cell>
          <cell r="G74">
            <v>3631</v>
          </cell>
          <cell r="H74">
            <v>4032</v>
          </cell>
          <cell r="I74">
            <v>8212</v>
          </cell>
          <cell r="J74">
            <v>2616</v>
          </cell>
          <cell r="K74">
            <v>599</v>
          </cell>
        </row>
        <row r="75">
          <cell r="E75"/>
          <cell r="F75"/>
          <cell r="G75"/>
          <cell r="H75"/>
          <cell r="I75"/>
          <cell r="J75"/>
          <cell r="K75"/>
        </row>
        <row r="76">
          <cell r="E76"/>
          <cell r="F76"/>
          <cell r="G76"/>
          <cell r="H76"/>
          <cell r="I76"/>
          <cell r="J76"/>
          <cell r="K76"/>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cell r="F81"/>
          <cell r="G81"/>
          <cell r="H81"/>
          <cell r="I81"/>
          <cell r="J81"/>
          <cell r="K81"/>
        </row>
      </sheetData>
      <sheetData sheetId="7">
        <row r="17">
          <cell r="E17">
            <v>30575</v>
          </cell>
          <cell r="F17">
            <v>9944</v>
          </cell>
          <cell r="G17">
            <v>5446</v>
          </cell>
          <cell r="H17">
            <v>5968</v>
          </cell>
          <cell r="I17">
            <v>350</v>
          </cell>
          <cell r="J17">
            <v>2092</v>
          </cell>
          <cell r="K17">
            <v>599</v>
          </cell>
        </row>
        <row r="18">
          <cell r="E18"/>
          <cell r="F18"/>
          <cell r="G18"/>
          <cell r="H18"/>
          <cell r="I18"/>
          <cell r="J18"/>
          <cell r="K18"/>
        </row>
        <row r="19">
          <cell r="E19"/>
          <cell r="F19"/>
          <cell r="G19"/>
          <cell r="H19"/>
          <cell r="I19"/>
          <cell r="J19"/>
          <cell r="K19"/>
        </row>
        <row r="20">
          <cell r="E20"/>
          <cell r="F20"/>
          <cell r="G20"/>
          <cell r="H20"/>
          <cell r="I20"/>
          <cell r="J20"/>
          <cell r="K20"/>
        </row>
        <row r="21">
          <cell r="E21"/>
          <cell r="F21"/>
          <cell r="G21"/>
          <cell r="H21"/>
          <cell r="I21"/>
          <cell r="J21"/>
          <cell r="K21"/>
        </row>
        <row r="22">
          <cell r="E22"/>
          <cell r="F22"/>
          <cell r="G22"/>
          <cell r="H22"/>
          <cell r="I22"/>
          <cell r="J22"/>
          <cell r="K22"/>
        </row>
        <row r="23">
          <cell r="E23"/>
          <cell r="F23"/>
          <cell r="G23"/>
          <cell r="H23"/>
          <cell r="I23"/>
          <cell r="J23"/>
          <cell r="K23"/>
        </row>
        <row r="24">
          <cell r="E24"/>
          <cell r="F24"/>
          <cell r="G24"/>
          <cell r="H24"/>
          <cell r="I24"/>
          <cell r="J24"/>
          <cell r="K24"/>
        </row>
        <row r="25">
          <cell r="E25"/>
          <cell r="F25"/>
          <cell r="G25"/>
          <cell r="H25"/>
          <cell r="I25"/>
          <cell r="J25"/>
          <cell r="K25"/>
        </row>
        <row r="26">
          <cell r="E26"/>
          <cell r="F26"/>
          <cell r="G26"/>
          <cell r="H26"/>
          <cell r="I26"/>
          <cell r="J26"/>
          <cell r="K26"/>
        </row>
        <row r="27">
          <cell r="E27"/>
          <cell r="F27"/>
          <cell r="G27"/>
          <cell r="H27"/>
          <cell r="I27"/>
          <cell r="J27"/>
          <cell r="K27"/>
        </row>
        <row r="28">
          <cell r="E28"/>
          <cell r="F28"/>
          <cell r="G28"/>
          <cell r="H28"/>
          <cell r="I28"/>
          <cell r="J28"/>
          <cell r="K28"/>
        </row>
        <row r="29">
          <cell r="E29"/>
          <cell r="F29"/>
          <cell r="G29"/>
          <cell r="H29"/>
          <cell r="I29"/>
          <cell r="J29"/>
          <cell r="K29"/>
        </row>
        <row r="30">
          <cell r="E30"/>
          <cell r="F30"/>
          <cell r="G30"/>
          <cell r="H30"/>
          <cell r="I30"/>
          <cell r="J30"/>
          <cell r="K30"/>
        </row>
        <row r="31">
          <cell r="E31"/>
          <cell r="F31"/>
          <cell r="G31"/>
          <cell r="H31"/>
          <cell r="I31"/>
          <cell r="J31"/>
          <cell r="K31"/>
        </row>
        <row r="32">
          <cell r="E32"/>
          <cell r="F32"/>
          <cell r="G32"/>
          <cell r="H32"/>
          <cell r="I32"/>
          <cell r="J32"/>
          <cell r="K32"/>
        </row>
        <row r="33">
          <cell r="E33"/>
          <cell r="F33"/>
          <cell r="G33"/>
          <cell r="H33"/>
          <cell r="I33"/>
          <cell r="J33"/>
          <cell r="K33"/>
        </row>
        <row r="34">
          <cell r="E34"/>
          <cell r="F34"/>
          <cell r="G34"/>
          <cell r="H34"/>
          <cell r="I34"/>
          <cell r="J34"/>
          <cell r="K34"/>
        </row>
        <row r="35">
          <cell r="E35"/>
          <cell r="F35"/>
          <cell r="G35"/>
          <cell r="H35"/>
          <cell r="I35"/>
          <cell r="J35"/>
          <cell r="K35"/>
        </row>
        <row r="36">
          <cell r="E36"/>
          <cell r="F36"/>
          <cell r="G36"/>
          <cell r="H36"/>
          <cell r="I36"/>
          <cell r="J36"/>
          <cell r="K36"/>
        </row>
        <row r="37">
          <cell r="E37"/>
          <cell r="F37"/>
          <cell r="G37"/>
          <cell r="H37"/>
          <cell r="I37"/>
          <cell r="J37"/>
          <cell r="K37"/>
        </row>
        <row r="38">
          <cell r="E38"/>
          <cell r="F38"/>
          <cell r="G38"/>
          <cell r="H38"/>
          <cell r="I38"/>
          <cell r="J38"/>
          <cell r="K38"/>
        </row>
        <row r="39">
          <cell r="E39">
            <v>22777</v>
          </cell>
          <cell r="F39">
            <v>7316</v>
          </cell>
          <cell r="G39">
            <v>5655</v>
          </cell>
          <cell r="H39">
            <v>4156</v>
          </cell>
          <cell r="I39">
            <v>350</v>
          </cell>
          <cell r="J39">
            <v>1072</v>
          </cell>
          <cell r="K39">
            <v>599</v>
          </cell>
        </row>
        <row r="40">
          <cell r="E40"/>
          <cell r="F40"/>
          <cell r="G40"/>
          <cell r="H40"/>
          <cell r="I40"/>
          <cell r="J40"/>
          <cell r="K40"/>
        </row>
        <row r="41">
          <cell r="E41"/>
          <cell r="F41"/>
          <cell r="G41"/>
          <cell r="H41"/>
          <cell r="I41"/>
          <cell r="J41"/>
          <cell r="K41"/>
        </row>
        <row r="42">
          <cell r="E42">
            <v>53969</v>
          </cell>
          <cell r="F42">
            <v>17829</v>
          </cell>
          <cell r="G42">
            <v>6242</v>
          </cell>
          <cell r="H42">
            <v>4231</v>
          </cell>
          <cell r="I42">
            <v>10757</v>
          </cell>
          <cell r="J42">
            <v>3362</v>
          </cell>
          <cell r="K42">
            <v>599</v>
          </cell>
        </row>
        <row r="43">
          <cell r="E43"/>
          <cell r="F43"/>
          <cell r="G43"/>
          <cell r="H43"/>
          <cell r="I43"/>
          <cell r="J43"/>
          <cell r="K43"/>
        </row>
        <row r="44">
          <cell r="E44"/>
          <cell r="F44"/>
          <cell r="G44"/>
          <cell r="H44"/>
          <cell r="I44"/>
          <cell r="J44"/>
          <cell r="K44"/>
        </row>
        <row r="45">
          <cell r="E45"/>
          <cell r="F45"/>
          <cell r="G45"/>
          <cell r="H45"/>
          <cell r="I45"/>
          <cell r="J45"/>
          <cell r="K45"/>
        </row>
        <row r="46">
          <cell r="E46"/>
          <cell r="F46"/>
          <cell r="G46"/>
          <cell r="H46"/>
          <cell r="I46"/>
          <cell r="J46"/>
          <cell r="K46"/>
        </row>
        <row r="47">
          <cell r="E47"/>
          <cell r="F47"/>
          <cell r="G47"/>
          <cell r="H47"/>
          <cell r="I47"/>
          <cell r="J47"/>
          <cell r="K47"/>
        </row>
        <row r="48">
          <cell r="E48"/>
          <cell r="F48"/>
          <cell r="G48"/>
          <cell r="H48"/>
          <cell r="I48"/>
          <cell r="J48"/>
          <cell r="K48"/>
        </row>
        <row r="49">
          <cell r="E49"/>
          <cell r="F49"/>
          <cell r="G49"/>
          <cell r="H49"/>
          <cell r="I49"/>
          <cell r="J49"/>
          <cell r="K49"/>
        </row>
        <row r="50">
          <cell r="E50">
            <v>22777</v>
          </cell>
          <cell r="F50">
            <v>7316</v>
          </cell>
          <cell r="G50">
            <v>2776</v>
          </cell>
          <cell r="H50">
            <v>6259</v>
          </cell>
          <cell r="I50">
            <v>43016</v>
          </cell>
          <cell r="J50">
            <v>1852</v>
          </cell>
          <cell r="K50">
            <v>599</v>
          </cell>
        </row>
        <row r="51">
          <cell r="E51"/>
          <cell r="F51"/>
          <cell r="G51"/>
          <cell r="H51"/>
          <cell r="I51"/>
          <cell r="J51"/>
          <cell r="K51"/>
        </row>
        <row r="52">
          <cell r="E52"/>
          <cell r="F52"/>
          <cell r="G52"/>
          <cell r="H52"/>
          <cell r="I52"/>
          <cell r="J52"/>
          <cell r="K52"/>
        </row>
        <row r="53">
          <cell r="E53">
            <v>47220</v>
          </cell>
          <cell r="F53">
            <v>15411</v>
          </cell>
          <cell r="G53">
            <v>5378</v>
          </cell>
          <cell r="H53">
            <v>5896</v>
          </cell>
          <cell r="I53">
            <v>5372</v>
          </cell>
          <cell r="J53">
            <v>1207</v>
          </cell>
          <cell r="K53">
            <v>599</v>
          </cell>
        </row>
        <row r="54">
          <cell r="E54"/>
          <cell r="F54"/>
          <cell r="G54"/>
          <cell r="H54"/>
          <cell r="I54"/>
          <cell r="J54"/>
          <cell r="K54"/>
        </row>
        <row r="55">
          <cell r="E55"/>
          <cell r="F55"/>
          <cell r="G55"/>
          <cell r="H55"/>
          <cell r="I55"/>
          <cell r="J55"/>
          <cell r="K55"/>
        </row>
        <row r="56">
          <cell r="E56"/>
          <cell r="F56"/>
          <cell r="G56"/>
          <cell r="H56"/>
          <cell r="I56"/>
          <cell r="J56"/>
          <cell r="K56"/>
        </row>
        <row r="57">
          <cell r="E57"/>
          <cell r="F57"/>
          <cell r="G57"/>
          <cell r="H57"/>
          <cell r="I57"/>
          <cell r="J57"/>
          <cell r="K57"/>
        </row>
        <row r="58">
          <cell r="E58"/>
          <cell r="F58"/>
          <cell r="G58"/>
          <cell r="H58"/>
          <cell r="I58"/>
          <cell r="J58"/>
          <cell r="K58"/>
        </row>
        <row r="59">
          <cell r="E59">
            <v>23129</v>
          </cell>
          <cell r="F59">
            <v>7386</v>
          </cell>
          <cell r="G59">
            <v>3161</v>
          </cell>
          <cell r="H59">
            <v>6433</v>
          </cell>
          <cell r="I59">
            <v>350</v>
          </cell>
          <cell r="J59">
            <v>502</v>
          </cell>
          <cell r="K59">
            <v>599</v>
          </cell>
        </row>
        <row r="60">
          <cell r="E60"/>
          <cell r="F60"/>
          <cell r="G60"/>
          <cell r="H60"/>
          <cell r="I60"/>
          <cell r="J60"/>
          <cell r="K60"/>
        </row>
        <row r="61">
          <cell r="E61"/>
          <cell r="F61"/>
          <cell r="G61"/>
          <cell r="H61"/>
          <cell r="I61"/>
          <cell r="J61"/>
          <cell r="K61"/>
        </row>
        <row r="62">
          <cell r="E62">
            <v>45373</v>
          </cell>
          <cell r="F62">
            <v>15041</v>
          </cell>
          <cell r="G62">
            <v>2926</v>
          </cell>
          <cell r="H62">
            <v>6326</v>
          </cell>
          <cell r="I62">
            <v>350</v>
          </cell>
          <cell r="J62">
            <v>42</v>
          </cell>
          <cell r="K62">
            <v>599</v>
          </cell>
        </row>
        <row r="63">
          <cell r="E63"/>
          <cell r="F63"/>
          <cell r="G63"/>
          <cell r="H63"/>
          <cell r="I63"/>
          <cell r="J63"/>
          <cell r="K63"/>
        </row>
        <row r="64">
          <cell r="E64"/>
          <cell r="F64"/>
          <cell r="G64"/>
          <cell r="H64"/>
          <cell r="I64"/>
          <cell r="J64"/>
          <cell r="K64"/>
        </row>
        <row r="65">
          <cell r="E65"/>
          <cell r="F65"/>
          <cell r="G65"/>
          <cell r="H65"/>
          <cell r="I65"/>
          <cell r="J65"/>
          <cell r="K65"/>
        </row>
        <row r="66">
          <cell r="E66"/>
          <cell r="F66"/>
          <cell r="G66"/>
          <cell r="H66"/>
          <cell r="I66"/>
          <cell r="J66"/>
          <cell r="K66"/>
        </row>
        <row r="67">
          <cell r="E67"/>
          <cell r="F67"/>
          <cell r="G67"/>
          <cell r="H67"/>
          <cell r="I67"/>
          <cell r="J67"/>
          <cell r="K67"/>
        </row>
        <row r="68">
          <cell r="E68"/>
          <cell r="F68"/>
          <cell r="G68"/>
          <cell r="H68"/>
          <cell r="I68"/>
          <cell r="J68"/>
          <cell r="K68"/>
        </row>
        <row r="69">
          <cell r="E69"/>
          <cell r="F69"/>
          <cell r="G69"/>
          <cell r="H69"/>
          <cell r="I69"/>
          <cell r="J69"/>
          <cell r="K69"/>
        </row>
        <row r="70">
          <cell r="E70"/>
          <cell r="F70"/>
          <cell r="G70"/>
          <cell r="H70"/>
          <cell r="I70"/>
          <cell r="J70"/>
          <cell r="K70"/>
        </row>
        <row r="71">
          <cell r="E71"/>
          <cell r="F71"/>
          <cell r="G71"/>
          <cell r="H71"/>
          <cell r="I71"/>
          <cell r="J71"/>
          <cell r="K71"/>
        </row>
        <row r="72">
          <cell r="E72"/>
          <cell r="F72"/>
          <cell r="G72"/>
          <cell r="H72"/>
          <cell r="I72"/>
          <cell r="J72"/>
          <cell r="K72"/>
        </row>
        <row r="73">
          <cell r="E73"/>
          <cell r="F73"/>
          <cell r="G73"/>
          <cell r="H73"/>
          <cell r="I73"/>
          <cell r="J73"/>
          <cell r="K73"/>
        </row>
        <row r="74">
          <cell r="E74">
            <v>45373</v>
          </cell>
          <cell r="F74">
            <v>15041</v>
          </cell>
          <cell r="G74">
            <v>4359</v>
          </cell>
          <cell r="H74">
            <v>3171</v>
          </cell>
          <cell r="I74">
            <v>3937</v>
          </cell>
          <cell r="J74">
            <v>1247</v>
          </cell>
          <cell r="K74">
            <v>599</v>
          </cell>
        </row>
        <row r="75">
          <cell r="E75">
            <v>117423</v>
          </cell>
          <cell r="F75">
            <v>39068</v>
          </cell>
          <cell r="G75">
            <v>9208</v>
          </cell>
          <cell r="H75">
            <v>22071</v>
          </cell>
          <cell r="I75">
            <v>11288</v>
          </cell>
          <cell r="J75">
            <v>2562</v>
          </cell>
          <cell r="K75">
            <v>599</v>
          </cell>
        </row>
        <row r="76">
          <cell r="E76">
            <v>21979</v>
          </cell>
          <cell r="F76">
            <v>7156</v>
          </cell>
          <cell r="G76">
            <v>2457</v>
          </cell>
          <cell r="H76">
            <v>3876</v>
          </cell>
          <cell r="I76">
            <v>350</v>
          </cell>
          <cell r="J76">
            <v>42</v>
          </cell>
          <cell r="K76">
            <v>599</v>
          </cell>
        </row>
        <row r="77">
          <cell r="E77"/>
          <cell r="F77"/>
          <cell r="G77"/>
          <cell r="H77"/>
          <cell r="I77"/>
          <cell r="J77"/>
          <cell r="K77"/>
        </row>
        <row r="78">
          <cell r="E78"/>
          <cell r="F78"/>
          <cell r="G78"/>
          <cell r="H78"/>
          <cell r="I78"/>
          <cell r="J78"/>
          <cell r="K78"/>
        </row>
        <row r="79">
          <cell r="E79"/>
          <cell r="F79"/>
          <cell r="G79"/>
          <cell r="H79"/>
          <cell r="I79"/>
          <cell r="J79"/>
          <cell r="K79"/>
        </row>
        <row r="80">
          <cell r="E80"/>
          <cell r="F80"/>
          <cell r="G80"/>
          <cell r="H80"/>
          <cell r="I80"/>
          <cell r="J80"/>
          <cell r="K80"/>
        </row>
        <row r="81">
          <cell r="E81">
            <v>77362</v>
          </cell>
          <cell r="F81">
            <v>25713</v>
          </cell>
          <cell r="G81">
            <v>2457</v>
          </cell>
          <cell r="H81">
            <v>2199</v>
          </cell>
          <cell r="I81">
            <v>2359</v>
          </cell>
          <cell r="J81">
            <v>42</v>
          </cell>
          <cell r="K81">
            <v>599</v>
          </cell>
        </row>
      </sheetData>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refreshError="1"/>
      <sheetData sheetId="1" refreshError="1"/>
      <sheetData sheetId="2" refreshError="1"/>
      <sheetData sheetId="3">
        <row r="27">
          <cell r="E27">
            <v>61211</v>
          </cell>
          <cell r="F27">
            <v>18046.919999999998</v>
          </cell>
          <cell r="G27">
            <v>237.49</v>
          </cell>
          <cell r="H27">
            <v>17631.169999999998</v>
          </cell>
          <cell r="J27">
            <v>310</v>
          </cell>
          <cell r="K27">
            <v>13356.97</v>
          </cell>
        </row>
        <row r="40">
          <cell r="E40">
            <v>77434.41</v>
          </cell>
          <cell r="F40">
            <v>21866.74</v>
          </cell>
          <cell r="G40">
            <v>3712.9</v>
          </cell>
          <cell r="H40">
            <v>4409.28</v>
          </cell>
          <cell r="J40">
            <v>1160</v>
          </cell>
          <cell r="K40">
            <v>14885</v>
          </cell>
        </row>
        <row r="50">
          <cell r="E50">
            <v>26882.959999999999</v>
          </cell>
          <cell r="F50">
            <v>6849.62</v>
          </cell>
          <cell r="G50">
            <v>556.46</v>
          </cell>
          <cell r="H50">
            <v>3890.77</v>
          </cell>
          <cell r="J50">
            <v>490</v>
          </cell>
          <cell r="K50">
            <v>5301</v>
          </cell>
        </row>
        <row r="53">
          <cell r="E53">
            <v>43891</v>
          </cell>
          <cell r="F53">
            <v>13729.03</v>
          </cell>
          <cell r="G53">
            <v>1805.8300000000002</v>
          </cell>
          <cell r="H53">
            <v>2376.9299999999998</v>
          </cell>
          <cell r="I53">
            <v>678.11</v>
          </cell>
          <cell r="J53">
            <v>130</v>
          </cell>
          <cell r="K53">
            <v>8489.9699999999993</v>
          </cell>
        </row>
        <row r="62">
          <cell r="E62">
            <v>64241</v>
          </cell>
          <cell r="F62">
            <v>19579.16</v>
          </cell>
          <cell r="G62">
            <v>6106.93</v>
          </cell>
          <cell r="H62">
            <v>6804.98</v>
          </cell>
          <cell r="I62">
            <v>748.65</v>
          </cell>
          <cell r="J62">
            <v>6271</v>
          </cell>
          <cell r="K62">
            <v>14120.04</v>
          </cell>
        </row>
        <row r="68">
          <cell r="E68">
            <v>27641</v>
          </cell>
          <cell r="F68">
            <v>6857.94</v>
          </cell>
          <cell r="G68">
            <v>486.15999999999997</v>
          </cell>
          <cell r="H68">
            <v>15722.35</v>
          </cell>
          <cell r="J68">
            <v>1045</v>
          </cell>
          <cell r="K68">
            <v>7094.42</v>
          </cell>
        </row>
        <row r="74">
          <cell r="G74">
            <v>1273.8</v>
          </cell>
          <cell r="H74">
            <v>89.39</v>
          </cell>
          <cell r="K74">
            <v>186.87</v>
          </cell>
        </row>
        <row r="75">
          <cell r="E75">
            <v>74048</v>
          </cell>
          <cell r="F75">
            <v>21329.29</v>
          </cell>
          <cell r="G75">
            <v>587.13</v>
          </cell>
          <cell r="H75">
            <v>9043.4699999999993</v>
          </cell>
          <cell r="J75">
            <v>3099</v>
          </cell>
          <cell r="K75">
            <v>14819.699999999999</v>
          </cell>
        </row>
      </sheetData>
      <sheetData sheetId="4">
        <row r="23">
          <cell r="E23">
            <v>56782</v>
          </cell>
          <cell r="F23">
            <v>18179.02</v>
          </cell>
          <cell r="G23">
            <v>839.67</v>
          </cell>
          <cell r="H23">
            <v>1516.54</v>
          </cell>
          <cell r="J23">
            <v>380</v>
          </cell>
          <cell r="K23">
            <v>10747.230000000001</v>
          </cell>
        </row>
        <row r="24">
          <cell r="E24">
            <v>69158.48</v>
          </cell>
          <cell r="F24">
            <v>19768.330000000002</v>
          </cell>
          <cell r="G24">
            <v>2838.8900000000003</v>
          </cell>
          <cell r="H24">
            <v>59366.55</v>
          </cell>
          <cell r="J24">
            <v>510</v>
          </cell>
          <cell r="K24">
            <v>20975.439999999999</v>
          </cell>
        </row>
        <row r="39">
          <cell r="E39">
            <v>31463</v>
          </cell>
          <cell r="F39">
            <v>6467.34</v>
          </cell>
          <cell r="G39">
            <v>357.76</v>
          </cell>
          <cell r="H39">
            <v>2112.06</v>
          </cell>
          <cell r="J39">
            <v>420</v>
          </cell>
          <cell r="K39">
            <v>5646.32</v>
          </cell>
        </row>
        <row r="43">
          <cell r="E43">
            <v>12500.8</v>
          </cell>
          <cell r="F43">
            <v>2551.9899999999998</v>
          </cell>
          <cell r="G43">
            <v>3207.07</v>
          </cell>
          <cell r="H43">
            <v>165</v>
          </cell>
          <cell r="J43">
            <v>1112.0999999999999</v>
          </cell>
          <cell r="K43">
            <v>2702.38</v>
          </cell>
        </row>
        <row r="48">
          <cell r="E48">
            <v>121037</v>
          </cell>
          <cell r="F48">
            <v>36419.99</v>
          </cell>
          <cell r="G48">
            <v>2193.21</v>
          </cell>
          <cell r="H48">
            <v>1979.24</v>
          </cell>
          <cell r="J48">
            <v>2440</v>
          </cell>
          <cell r="K48">
            <v>22694.390000000003</v>
          </cell>
        </row>
        <row r="53">
          <cell r="E53">
            <v>93990</v>
          </cell>
          <cell r="F53">
            <v>31804.37</v>
          </cell>
          <cell r="G53">
            <v>4131.16</v>
          </cell>
          <cell r="H53">
            <v>8033.93</v>
          </cell>
          <cell r="J53">
            <v>280</v>
          </cell>
          <cell r="K53">
            <v>19121.54</v>
          </cell>
        </row>
        <row r="62">
          <cell r="E62">
            <v>91789.1</v>
          </cell>
          <cell r="F62">
            <v>31459.919999999998</v>
          </cell>
          <cell r="G62">
            <v>14257.220000000001</v>
          </cell>
          <cell r="H62">
            <v>4363.3999999999996</v>
          </cell>
          <cell r="I62">
            <v>1436.05</v>
          </cell>
          <cell r="J62">
            <v>10955</v>
          </cell>
          <cell r="K62">
            <v>21138.989999999998</v>
          </cell>
        </row>
        <row r="74">
          <cell r="E74">
            <v>27067</v>
          </cell>
          <cell r="F74">
            <v>9179.15</v>
          </cell>
          <cell r="G74">
            <v>592.25</v>
          </cell>
          <cell r="H74">
            <v>3178.17</v>
          </cell>
          <cell r="J74">
            <v>40</v>
          </cell>
          <cell r="K74">
            <v>5540.7</v>
          </cell>
        </row>
        <row r="75">
          <cell r="E75">
            <v>108220.5</v>
          </cell>
          <cell r="F75">
            <v>34777.46</v>
          </cell>
          <cell r="G75">
            <v>207.92</v>
          </cell>
          <cell r="H75">
            <v>5140.74</v>
          </cell>
          <cell r="J75">
            <v>115</v>
          </cell>
          <cell r="K75">
            <v>20535.489999999998</v>
          </cell>
        </row>
      </sheetData>
      <sheetData sheetId="5">
        <row r="23">
          <cell r="E23">
            <v>43237.7</v>
          </cell>
          <cell r="F23">
            <v>8459.8799999999992</v>
          </cell>
          <cell r="G23">
            <v>463.35</v>
          </cell>
          <cell r="H23">
            <v>3235.23</v>
          </cell>
          <cell r="J23">
            <v>10</v>
          </cell>
          <cell r="K23">
            <v>7991.7900000000009</v>
          </cell>
        </row>
        <row r="33">
          <cell r="E33">
            <v>24048.6</v>
          </cell>
          <cell r="F33">
            <v>7426.25</v>
          </cell>
          <cell r="G33">
            <v>10</v>
          </cell>
          <cell r="H33">
            <v>14307.18</v>
          </cell>
          <cell r="J33">
            <v>40</v>
          </cell>
          <cell r="K33">
            <v>6610.8099999999995</v>
          </cell>
        </row>
        <row r="36">
          <cell r="E36">
            <v>207584</v>
          </cell>
          <cell r="F36">
            <v>58909.04</v>
          </cell>
          <cell r="G36">
            <v>3961.9000000000015</v>
          </cell>
          <cell r="H36">
            <v>21954.55</v>
          </cell>
          <cell r="I36">
            <v>25186.510000000002</v>
          </cell>
          <cell r="J36">
            <v>642.44000000000005</v>
          </cell>
          <cell r="K36">
            <v>42269.82</v>
          </cell>
        </row>
        <row r="50">
          <cell r="E50">
            <v>10867.3</v>
          </cell>
          <cell r="F50">
            <v>2217.1799999999998</v>
          </cell>
          <cell r="G50">
            <v>300.35000000000002</v>
          </cell>
          <cell r="H50">
            <v>2872.79</v>
          </cell>
          <cell r="I50">
            <v>112804.74</v>
          </cell>
          <cell r="J50">
            <v>20</v>
          </cell>
          <cell r="K50">
            <v>2347.88</v>
          </cell>
        </row>
        <row r="52">
          <cell r="E52">
            <v>52748</v>
          </cell>
          <cell r="F52">
            <v>16746.849999999999</v>
          </cell>
          <cell r="G52">
            <v>15.18</v>
          </cell>
          <cell r="H52">
            <v>47446.65</v>
          </cell>
          <cell r="I52">
            <v>7372.47</v>
          </cell>
          <cell r="J52">
            <v>152</v>
          </cell>
          <cell r="K52">
            <v>16891.759999999998</v>
          </cell>
        </row>
        <row r="53">
          <cell r="E53">
            <v>95507.4</v>
          </cell>
          <cell r="F53">
            <v>29589.439999999999</v>
          </cell>
          <cell r="G53">
            <v>3746.09</v>
          </cell>
          <cell r="H53">
            <v>4681.3</v>
          </cell>
          <cell r="I53">
            <v>62518.97</v>
          </cell>
          <cell r="J53">
            <v>50</v>
          </cell>
          <cell r="K53">
            <v>19266.75</v>
          </cell>
        </row>
        <row r="61">
          <cell r="E61">
            <v>54040</v>
          </cell>
          <cell r="F61">
            <v>11031.06</v>
          </cell>
          <cell r="G61">
            <v>161.98000000000002</v>
          </cell>
          <cell r="H61">
            <v>1024.78</v>
          </cell>
          <cell r="I61">
            <v>7393.36</v>
          </cell>
          <cell r="J61">
            <v>139.76</v>
          </cell>
          <cell r="K61">
            <v>9577.19</v>
          </cell>
        </row>
        <row r="62">
          <cell r="E62">
            <v>50200.66</v>
          </cell>
          <cell r="F62">
            <v>15398.66</v>
          </cell>
          <cell r="G62">
            <v>3411.3</v>
          </cell>
          <cell r="H62">
            <v>8039.77</v>
          </cell>
          <cell r="I62">
            <v>748.65</v>
          </cell>
          <cell r="J62">
            <v>5563.32</v>
          </cell>
          <cell r="K62">
            <v>11916.199999999999</v>
          </cell>
        </row>
        <row r="75">
          <cell r="E75">
            <v>94563.49</v>
          </cell>
          <cell r="F75">
            <v>23493.15</v>
          </cell>
          <cell r="G75">
            <v>71.900000000000006</v>
          </cell>
          <cell r="H75">
            <v>6998.81</v>
          </cell>
          <cell r="J75">
            <v>1745</v>
          </cell>
          <cell r="K75">
            <v>18300.07</v>
          </cell>
        </row>
        <row r="76">
          <cell r="E76">
            <v>264</v>
          </cell>
          <cell r="F76">
            <v>53.77</v>
          </cell>
          <cell r="K76">
            <v>45.83</v>
          </cell>
        </row>
      </sheetData>
      <sheetData sheetId="6">
        <row r="50">
          <cell r="E50">
            <v>52265</v>
          </cell>
          <cell r="F50">
            <v>16672.48</v>
          </cell>
          <cell r="G50">
            <v>6926.98</v>
          </cell>
          <cell r="H50">
            <v>6143.34</v>
          </cell>
          <cell r="I50">
            <v>117653.13</v>
          </cell>
          <cell r="J50">
            <v>4070</v>
          </cell>
          <cell r="K50">
            <v>11796.67</v>
          </cell>
        </row>
        <row r="53">
          <cell r="E53">
            <v>68488</v>
          </cell>
          <cell r="F53">
            <v>20179.8</v>
          </cell>
          <cell r="G53">
            <v>2698.33</v>
          </cell>
          <cell r="H53">
            <v>4013.4</v>
          </cell>
          <cell r="I53">
            <v>3925.72</v>
          </cell>
          <cell r="J53">
            <v>4815</v>
          </cell>
          <cell r="K53">
            <v>13731.31</v>
          </cell>
        </row>
        <row r="60">
          <cell r="E60">
            <v>66599</v>
          </cell>
          <cell r="F60">
            <v>20329.78</v>
          </cell>
          <cell r="G60">
            <v>484.09999999999997</v>
          </cell>
          <cell r="H60">
            <v>8316.73</v>
          </cell>
          <cell r="J60">
            <v>584</v>
          </cell>
          <cell r="K60">
            <v>13199.44</v>
          </cell>
        </row>
        <row r="62">
          <cell r="E62">
            <v>81345.399999999994</v>
          </cell>
          <cell r="F62">
            <v>19274.05</v>
          </cell>
          <cell r="G62">
            <v>914.27</v>
          </cell>
          <cell r="H62">
            <v>7791.84</v>
          </cell>
          <cell r="I62">
            <v>748.65</v>
          </cell>
          <cell r="J62">
            <v>3600</v>
          </cell>
          <cell r="K62">
            <v>15476.06</v>
          </cell>
        </row>
        <row r="69">
          <cell r="H69">
            <v>1394.67</v>
          </cell>
          <cell r="I69">
            <v>10918.2</v>
          </cell>
          <cell r="K69">
            <v>191.14000000000001</v>
          </cell>
        </row>
        <row r="74">
          <cell r="E74">
            <v>20476.599999999999</v>
          </cell>
          <cell r="F74">
            <v>5971.93</v>
          </cell>
          <cell r="G74">
            <v>528.28</v>
          </cell>
          <cell r="H74">
            <v>5739.71</v>
          </cell>
          <cell r="J74">
            <v>300</v>
          </cell>
          <cell r="K74">
            <v>4524.8</v>
          </cell>
        </row>
        <row r="75">
          <cell r="E75">
            <v>108086.01</v>
          </cell>
          <cell r="F75">
            <v>33243.78</v>
          </cell>
          <cell r="G75">
            <v>228.42</v>
          </cell>
          <cell r="H75">
            <v>7092.16</v>
          </cell>
          <cell r="J75">
            <v>1074</v>
          </cell>
          <cell r="K75">
            <v>20519.210000000003</v>
          </cell>
        </row>
        <row r="76">
          <cell r="E76">
            <v>88</v>
          </cell>
          <cell r="F76">
            <v>17.64</v>
          </cell>
          <cell r="G76">
            <v>25</v>
          </cell>
          <cell r="K76">
            <v>17.899999999999999</v>
          </cell>
        </row>
      </sheetData>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refreshError="1"/>
      <sheetData sheetId="1" refreshError="1"/>
      <sheetData sheetId="2" refreshError="1"/>
      <sheetData sheetId="3">
        <row r="31">
          <cell r="E31">
            <v>792</v>
          </cell>
          <cell r="F31">
            <v>156.48999999999998</v>
          </cell>
        </row>
        <row r="34">
          <cell r="E34">
            <v>71321.100000000006</v>
          </cell>
          <cell r="F34">
            <v>23327.849999999995</v>
          </cell>
          <cell r="G34">
            <v>157.56</v>
          </cell>
          <cell r="H34">
            <v>4996.51</v>
          </cell>
          <cell r="I34">
            <v>79972.19</v>
          </cell>
          <cell r="K34">
            <v>25835.040000000001</v>
          </cell>
        </row>
        <row r="36">
          <cell r="E36">
            <v>64687.060000000005</v>
          </cell>
          <cell r="F36">
            <v>20657.28</v>
          </cell>
          <cell r="G36">
            <v>12558.26</v>
          </cell>
          <cell r="H36">
            <v>23198.23</v>
          </cell>
          <cell r="I36">
            <v>23461.089999999997</v>
          </cell>
          <cell r="J36">
            <v>39701.78</v>
          </cell>
          <cell r="K36">
            <v>25835.040000000001</v>
          </cell>
        </row>
        <row r="42">
          <cell r="J42">
            <v>127.26</v>
          </cell>
        </row>
        <row r="43">
          <cell r="E43">
            <v>16833.239999999998</v>
          </cell>
          <cell r="F43">
            <v>5257.82</v>
          </cell>
          <cell r="J43">
            <v>414.6</v>
          </cell>
          <cell r="K43">
            <v>5167.01</v>
          </cell>
        </row>
        <row r="48">
          <cell r="H48">
            <v>570.87</v>
          </cell>
          <cell r="K48">
            <v>4534.58</v>
          </cell>
        </row>
        <row r="50">
          <cell r="E50">
            <v>63223.280000000006</v>
          </cell>
          <cell r="F50">
            <v>20562.55</v>
          </cell>
          <cell r="G50">
            <v>800.98</v>
          </cell>
          <cell r="H50">
            <v>1519.84</v>
          </cell>
          <cell r="I50">
            <v>957.28</v>
          </cell>
          <cell r="K50">
            <v>25898.41</v>
          </cell>
        </row>
        <row r="52">
          <cell r="E52">
            <v>22679.02</v>
          </cell>
          <cell r="F52">
            <v>1734.9099999999999</v>
          </cell>
          <cell r="G52">
            <v>1404.4299999999998</v>
          </cell>
          <cell r="H52">
            <v>1823.87</v>
          </cell>
          <cell r="I52">
            <v>9039.33</v>
          </cell>
          <cell r="J52">
            <v>13.63</v>
          </cell>
          <cell r="K52">
            <v>1134.8900000000001</v>
          </cell>
        </row>
        <row r="53">
          <cell r="H53">
            <v>1481.7</v>
          </cell>
        </row>
        <row r="57">
          <cell r="J57">
            <v>127.22</v>
          </cell>
        </row>
        <row r="62">
          <cell r="E62">
            <v>103638.6</v>
          </cell>
          <cell r="F62">
            <v>37118.749999999993</v>
          </cell>
          <cell r="H62">
            <v>3369.74</v>
          </cell>
          <cell r="K62">
            <v>46503.08</v>
          </cell>
        </row>
        <row r="74">
          <cell r="E74">
            <v>63113.000000000007</v>
          </cell>
          <cell r="F74">
            <v>20526.849999999999</v>
          </cell>
          <cell r="H74">
            <v>193.88</v>
          </cell>
          <cell r="I74">
            <v>677.75</v>
          </cell>
          <cell r="K74">
            <v>25835.040000000001</v>
          </cell>
        </row>
        <row r="76">
          <cell r="E76">
            <v>16098.02</v>
          </cell>
          <cell r="F76">
            <v>4897.4399999999996</v>
          </cell>
          <cell r="G76">
            <v>1751.23</v>
          </cell>
          <cell r="H76">
            <v>601.74</v>
          </cell>
          <cell r="K76">
            <v>5167.01</v>
          </cell>
        </row>
        <row r="82">
          <cell r="E82">
            <v>145766.32</v>
          </cell>
          <cell r="F82">
            <v>29573.190000000002</v>
          </cell>
          <cell r="I82">
            <v>816.29</v>
          </cell>
          <cell r="K82">
            <v>51670.09</v>
          </cell>
        </row>
      </sheetData>
      <sheetData sheetId="4">
        <row r="28">
          <cell r="H28">
            <v>1913.3</v>
          </cell>
          <cell r="I28">
            <v>200.11</v>
          </cell>
        </row>
        <row r="30">
          <cell r="E30">
            <v>45609.2</v>
          </cell>
          <cell r="F30">
            <v>13242.89</v>
          </cell>
          <cell r="G30">
            <v>161.9</v>
          </cell>
          <cell r="H30">
            <v>5796.3</v>
          </cell>
          <cell r="I30">
            <v>7965.81</v>
          </cell>
          <cell r="J30">
            <v>1312.5</v>
          </cell>
          <cell r="K30">
            <v>13771.41</v>
          </cell>
        </row>
        <row r="31">
          <cell r="E31">
            <v>9096.44</v>
          </cell>
          <cell r="F31">
            <v>3353</v>
          </cell>
          <cell r="K31">
            <v>4590.47</v>
          </cell>
        </row>
        <row r="34">
          <cell r="E34">
            <v>38991.96</v>
          </cell>
          <cell r="F34">
            <v>13928.039999999999</v>
          </cell>
          <cell r="H34">
            <v>3072.28</v>
          </cell>
          <cell r="I34">
            <v>11584.130000000001</v>
          </cell>
          <cell r="K34">
            <v>18361.88</v>
          </cell>
        </row>
        <row r="36">
          <cell r="G36">
            <v>24.65</v>
          </cell>
          <cell r="H36">
            <v>760.35</v>
          </cell>
          <cell r="J36">
            <v>423.44</v>
          </cell>
        </row>
        <row r="40">
          <cell r="E40">
            <v>67203.55</v>
          </cell>
          <cell r="F40">
            <v>22933.48</v>
          </cell>
          <cell r="H40">
            <v>3396.0499999999997</v>
          </cell>
          <cell r="I40">
            <v>10362</v>
          </cell>
          <cell r="K40">
            <v>22952.35</v>
          </cell>
        </row>
        <row r="42">
          <cell r="J42">
            <v>115.99</v>
          </cell>
        </row>
        <row r="48">
          <cell r="E48">
            <v>54842</v>
          </cell>
          <cell r="F48">
            <v>18811.960000000003</v>
          </cell>
          <cell r="G48">
            <v>1988.7800000000002</v>
          </cell>
          <cell r="H48">
            <v>2695.9700000000003</v>
          </cell>
          <cell r="I48">
            <v>45635.08</v>
          </cell>
          <cell r="K48">
            <v>27486.94</v>
          </cell>
        </row>
        <row r="50">
          <cell r="E50">
            <v>63638.869999999995</v>
          </cell>
          <cell r="F50">
            <v>19976.8</v>
          </cell>
          <cell r="G50">
            <v>800.98</v>
          </cell>
          <cell r="H50">
            <v>2539.56</v>
          </cell>
          <cell r="I50">
            <v>17113.599999999999</v>
          </cell>
          <cell r="K50">
            <v>17277.62</v>
          </cell>
        </row>
        <row r="52">
          <cell r="E52">
            <v>31870.68</v>
          </cell>
          <cell r="F52">
            <v>2438.0800000000004</v>
          </cell>
          <cell r="G52">
            <v>837.12</v>
          </cell>
          <cell r="H52">
            <v>843.80000000000007</v>
          </cell>
          <cell r="I52">
            <v>2731.37</v>
          </cell>
          <cell r="J52">
            <v>228.42</v>
          </cell>
          <cell r="K52">
            <v>1134.8800000000001</v>
          </cell>
        </row>
        <row r="53">
          <cell r="H53">
            <v>2277.02</v>
          </cell>
        </row>
        <row r="57">
          <cell r="J57">
            <v>115.95</v>
          </cell>
        </row>
        <row r="62">
          <cell r="E62">
            <v>88678.17</v>
          </cell>
          <cell r="F62">
            <v>27700.82</v>
          </cell>
          <cell r="H62">
            <v>2335.5100000000002</v>
          </cell>
          <cell r="I62">
            <v>3439.05</v>
          </cell>
          <cell r="K62">
            <v>28690.43</v>
          </cell>
        </row>
        <row r="63">
          <cell r="E63">
            <v>788</v>
          </cell>
          <cell r="F63">
            <v>155.72</v>
          </cell>
        </row>
        <row r="74">
          <cell r="H74">
            <v>3716.4700000000003</v>
          </cell>
          <cell r="I74">
            <v>56266.74</v>
          </cell>
        </row>
        <row r="76">
          <cell r="G76">
            <v>45.07</v>
          </cell>
        </row>
        <row r="81">
          <cell r="E81">
            <v>190929.76999999996</v>
          </cell>
          <cell r="F81">
            <v>40352.060000000005</v>
          </cell>
          <cell r="H81">
            <v>1364.21</v>
          </cell>
          <cell r="I81">
            <v>244.83</v>
          </cell>
          <cell r="K81">
            <v>45904.69</v>
          </cell>
        </row>
      </sheetData>
      <sheetData sheetId="5">
        <row r="17">
          <cell r="E17">
            <v>87362.03</v>
          </cell>
          <cell r="F17">
            <v>26924.68</v>
          </cell>
          <cell r="G17">
            <v>2493.13</v>
          </cell>
          <cell r="H17">
            <v>13245.19</v>
          </cell>
          <cell r="K17">
            <v>10832.83</v>
          </cell>
        </row>
        <row r="36">
          <cell r="G36">
            <v>23.94</v>
          </cell>
          <cell r="H36">
            <v>738.39</v>
          </cell>
          <cell r="J36">
            <v>411.21</v>
          </cell>
        </row>
        <row r="40">
          <cell r="E40">
            <v>63153.000000000007</v>
          </cell>
          <cell r="F40">
            <v>20264.18</v>
          </cell>
          <cell r="G40">
            <v>2474.8599999999997</v>
          </cell>
          <cell r="H40">
            <v>4540.41</v>
          </cell>
          <cell r="I40">
            <v>53524.92</v>
          </cell>
          <cell r="K40">
            <v>10832.83</v>
          </cell>
        </row>
        <row r="42">
          <cell r="E42">
            <v>138893.15</v>
          </cell>
          <cell r="F42">
            <v>47096</v>
          </cell>
          <cell r="G42">
            <v>2381.88</v>
          </cell>
          <cell r="H42">
            <v>4293.24</v>
          </cell>
          <cell r="I42">
            <v>4036.43</v>
          </cell>
          <cell r="J42">
            <v>389.64</v>
          </cell>
          <cell r="K42">
            <v>86662.65</v>
          </cell>
        </row>
        <row r="43">
          <cell r="E43">
            <v>19133.98</v>
          </cell>
          <cell r="F43">
            <v>5726.4</v>
          </cell>
          <cell r="H43">
            <v>1660.8</v>
          </cell>
          <cell r="K43">
            <v>2166.5700000000002</v>
          </cell>
        </row>
        <row r="48">
          <cell r="E48">
            <v>39230.33</v>
          </cell>
          <cell r="F48">
            <v>12580.850000000002</v>
          </cell>
          <cell r="H48">
            <v>1189.6600000000001</v>
          </cell>
          <cell r="I48">
            <v>35150.82</v>
          </cell>
          <cell r="K48">
            <v>11034.29</v>
          </cell>
        </row>
        <row r="50">
          <cell r="E50">
            <v>36488.160000000003</v>
          </cell>
          <cell r="F50">
            <v>10642.29</v>
          </cell>
          <cell r="G50">
            <v>800.98</v>
          </cell>
          <cell r="H50">
            <v>831.53</v>
          </cell>
          <cell r="I50">
            <v>2246.1800000000003</v>
          </cell>
          <cell r="K50">
            <v>4396.49</v>
          </cell>
        </row>
        <row r="52">
          <cell r="E52">
            <v>38932.340000000004</v>
          </cell>
          <cell r="F52">
            <v>2978.4100000000003</v>
          </cell>
          <cell r="G52">
            <v>4335.1400000000003</v>
          </cell>
          <cell r="H52">
            <v>5533.079999999999</v>
          </cell>
          <cell r="I52">
            <v>96396.800000000003</v>
          </cell>
          <cell r="J52">
            <v>286.38</v>
          </cell>
          <cell r="K52">
            <v>1134.8800000000001</v>
          </cell>
        </row>
        <row r="53">
          <cell r="H53">
            <v>507.51</v>
          </cell>
        </row>
        <row r="57">
          <cell r="J57">
            <v>112.6</v>
          </cell>
        </row>
        <row r="61">
          <cell r="E61">
            <v>63153.000000000007</v>
          </cell>
          <cell r="F61">
            <v>19897.490000000002</v>
          </cell>
          <cell r="H61">
            <v>1628.18</v>
          </cell>
          <cell r="I61">
            <v>533.70000000000005</v>
          </cell>
          <cell r="K61">
            <v>10832.83</v>
          </cell>
        </row>
        <row r="62">
          <cell r="E62">
            <v>72778.399999999994</v>
          </cell>
          <cell r="F62">
            <v>21823.95</v>
          </cell>
          <cell r="G62">
            <v>92.25</v>
          </cell>
          <cell r="H62">
            <v>2555.04</v>
          </cell>
          <cell r="I62">
            <v>1451.29</v>
          </cell>
          <cell r="K62">
            <v>10832.83</v>
          </cell>
        </row>
        <row r="74">
          <cell r="E74">
            <v>53895</v>
          </cell>
          <cell r="F74">
            <v>10708.78</v>
          </cell>
          <cell r="H74">
            <v>171.6</v>
          </cell>
          <cell r="I74">
            <v>305.60000000000002</v>
          </cell>
          <cell r="K74">
            <v>10832.83</v>
          </cell>
        </row>
        <row r="76">
          <cell r="E76">
            <v>26148.2</v>
          </cell>
          <cell r="F76">
            <v>7512.65</v>
          </cell>
          <cell r="G76">
            <v>44.36</v>
          </cell>
          <cell r="K76">
            <v>4365.21</v>
          </cell>
        </row>
      </sheetData>
      <sheetData sheetId="6">
        <row r="36">
          <cell r="G36">
            <v>21.74</v>
          </cell>
          <cell r="H36">
            <v>670.68</v>
          </cell>
          <cell r="J36">
            <v>373.51</v>
          </cell>
        </row>
        <row r="42">
          <cell r="J42">
            <v>102.31</v>
          </cell>
        </row>
        <row r="48">
          <cell r="E48">
            <v>12604.54</v>
          </cell>
          <cell r="F48">
            <v>3914.9900000000002</v>
          </cell>
          <cell r="G48">
            <v>2267.96</v>
          </cell>
          <cell r="H48">
            <v>1027.23</v>
          </cell>
          <cell r="I48">
            <v>5304.75</v>
          </cell>
          <cell r="K48">
            <v>12857.380000000001</v>
          </cell>
        </row>
        <row r="50">
          <cell r="E50">
            <v>65349.48</v>
          </cell>
          <cell r="F50">
            <v>21963.65</v>
          </cell>
          <cell r="G50">
            <v>2719.66</v>
          </cell>
          <cell r="H50">
            <v>4923.45</v>
          </cell>
          <cell r="I50">
            <v>16576.370000000003</v>
          </cell>
          <cell r="K50">
            <v>41677.31</v>
          </cell>
        </row>
        <row r="52">
          <cell r="G52">
            <v>775.18000000000006</v>
          </cell>
          <cell r="H52">
            <v>367.1</v>
          </cell>
          <cell r="I52">
            <v>438.45</v>
          </cell>
          <cell r="J52">
            <v>10.96</v>
          </cell>
          <cell r="K52">
            <v>1134.8800000000001</v>
          </cell>
        </row>
        <row r="56">
          <cell r="E56">
            <v>20051.59</v>
          </cell>
          <cell r="F56">
            <v>6540.5999999999985</v>
          </cell>
          <cell r="K56">
            <v>16645.580000000002</v>
          </cell>
        </row>
        <row r="57">
          <cell r="J57">
            <v>102.28</v>
          </cell>
        </row>
        <row r="74">
          <cell r="E74">
            <v>52757.46</v>
          </cell>
          <cell r="F74">
            <v>16122.429999999998</v>
          </cell>
          <cell r="G74">
            <v>525.14</v>
          </cell>
          <cell r="H74">
            <v>9190.43</v>
          </cell>
          <cell r="K74">
            <v>33291.160000000003</v>
          </cell>
        </row>
        <row r="76">
          <cell r="E76">
            <v>732</v>
          </cell>
          <cell r="F76">
            <v>144.65</v>
          </cell>
          <cell r="G76">
            <v>41.76</v>
          </cell>
        </row>
        <row r="79">
          <cell r="E79">
            <v>96650.87999999999</v>
          </cell>
          <cell r="F79">
            <v>28864.530000000002</v>
          </cell>
          <cell r="G79">
            <v>7682.51</v>
          </cell>
          <cell r="H79">
            <v>12899.98</v>
          </cell>
          <cell r="I79">
            <v>334.31</v>
          </cell>
          <cell r="K79">
            <v>49936.74</v>
          </cell>
        </row>
        <row r="82">
          <cell r="E82">
            <v>2339</v>
          </cell>
          <cell r="F82">
            <v>469.97</v>
          </cell>
        </row>
      </sheetData>
      <sheetData sheetId="7">
        <row r="24">
          <cell r="E24">
            <v>18185.52</v>
          </cell>
          <cell r="F24">
            <v>5471.22</v>
          </cell>
          <cell r="K24">
            <v>2909.49</v>
          </cell>
        </row>
        <row r="34">
          <cell r="E34">
            <v>18311.7</v>
          </cell>
          <cell r="F34">
            <v>5495.84</v>
          </cell>
          <cell r="G34">
            <v>1200</v>
          </cell>
          <cell r="H34">
            <v>31560.38</v>
          </cell>
          <cell r="I34">
            <v>217886.93</v>
          </cell>
          <cell r="K34">
            <v>2909.49</v>
          </cell>
        </row>
        <row r="36">
          <cell r="E36">
            <v>60864</v>
          </cell>
          <cell r="F36">
            <v>20088.25</v>
          </cell>
          <cell r="G36">
            <v>31.79</v>
          </cell>
          <cell r="H36">
            <v>5894.18</v>
          </cell>
          <cell r="J36">
            <v>546.07000000000005</v>
          </cell>
          <cell r="K36">
            <v>14547.46</v>
          </cell>
        </row>
        <row r="42">
          <cell r="E42">
            <v>150925.6</v>
          </cell>
          <cell r="F42">
            <v>54421.22</v>
          </cell>
          <cell r="G42">
            <v>2072.48</v>
          </cell>
          <cell r="H42">
            <v>727.17</v>
          </cell>
          <cell r="I42">
            <v>6367.05</v>
          </cell>
          <cell r="J42">
            <v>149.58000000000001</v>
          </cell>
          <cell r="K42">
            <v>58189.83</v>
          </cell>
        </row>
        <row r="48">
          <cell r="E48">
            <v>71907.78</v>
          </cell>
          <cell r="F48">
            <v>21977.5</v>
          </cell>
          <cell r="G48">
            <v>676.17</v>
          </cell>
          <cell r="H48">
            <v>4420.21</v>
          </cell>
          <cell r="I48">
            <v>11229.99</v>
          </cell>
          <cell r="K48">
            <v>16172.56</v>
          </cell>
        </row>
        <row r="50">
          <cell r="E50">
            <v>48956.759999999995</v>
          </cell>
          <cell r="F50">
            <v>15307.09</v>
          </cell>
          <cell r="G50">
            <v>1181.1600000000001</v>
          </cell>
          <cell r="H50">
            <v>4686.8900000000003</v>
          </cell>
          <cell r="I50">
            <v>3165.3500000000004</v>
          </cell>
          <cell r="K50">
            <v>8791.84</v>
          </cell>
        </row>
        <row r="52">
          <cell r="E52">
            <v>36719.68</v>
          </cell>
          <cell r="F52">
            <v>2809.05</v>
          </cell>
          <cell r="G52">
            <v>1026.8499999999999</v>
          </cell>
          <cell r="H52">
            <v>913.49</v>
          </cell>
          <cell r="I52">
            <v>1166.23</v>
          </cell>
          <cell r="J52">
            <v>16.02</v>
          </cell>
          <cell r="K52">
            <v>1134.8800000000001</v>
          </cell>
        </row>
        <row r="53">
          <cell r="H53">
            <v>1455.27</v>
          </cell>
        </row>
        <row r="57">
          <cell r="J57">
            <v>149.53</v>
          </cell>
        </row>
        <row r="61">
          <cell r="E61">
            <v>46565.38</v>
          </cell>
          <cell r="F61">
            <v>3562.3</v>
          </cell>
          <cell r="G61">
            <v>310.85000000000002</v>
          </cell>
          <cell r="H61">
            <v>2070.5300000000002</v>
          </cell>
          <cell r="I61">
            <v>533.70000000000005</v>
          </cell>
        </row>
        <row r="62">
          <cell r="E62">
            <v>52229.13</v>
          </cell>
          <cell r="F62">
            <v>16001.92</v>
          </cell>
          <cell r="G62">
            <v>649.98</v>
          </cell>
          <cell r="H62">
            <v>313.27999999999997</v>
          </cell>
          <cell r="J62">
            <v>300</v>
          </cell>
          <cell r="K62">
            <v>8728.4699999999993</v>
          </cell>
        </row>
        <row r="69">
          <cell r="E69">
            <v>189812.42</v>
          </cell>
          <cell r="F69">
            <v>62542.31</v>
          </cell>
          <cell r="H69">
            <v>7784.75</v>
          </cell>
          <cell r="I69">
            <v>22845.99</v>
          </cell>
          <cell r="K69">
            <v>49461.35</v>
          </cell>
        </row>
        <row r="74">
          <cell r="E74">
            <v>52739.43</v>
          </cell>
          <cell r="F74">
            <v>18075.560000000001</v>
          </cell>
          <cell r="G74">
            <v>3037.97</v>
          </cell>
          <cell r="H74">
            <v>2090.7599999999998</v>
          </cell>
          <cell r="K74">
            <v>14547.46</v>
          </cell>
        </row>
        <row r="76">
          <cell r="E76">
            <v>19413.580000000002</v>
          </cell>
          <cell r="F76">
            <v>6230.2000000000007</v>
          </cell>
          <cell r="G76">
            <v>1715.1</v>
          </cell>
          <cell r="K76">
            <v>2909.49</v>
          </cell>
        </row>
        <row r="82">
          <cell r="E82">
            <v>165686.34</v>
          </cell>
          <cell r="F82">
            <v>50629.250000000007</v>
          </cell>
          <cell r="I82">
            <v>13940.960000000001</v>
          </cell>
          <cell r="K82">
            <v>29094.91</v>
          </cell>
        </row>
      </sheetData>
      <sheetData sheetId="8">
        <row r="24">
          <cell r="E24">
            <v>75570.06</v>
          </cell>
          <cell r="F24">
            <v>22612.589999999997</v>
          </cell>
          <cell r="K24">
            <v>11235.64</v>
          </cell>
        </row>
        <row r="30">
          <cell r="E30">
            <v>34223.649999999994</v>
          </cell>
          <cell r="F30">
            <v>11599.02</v>
          </cell>
          <cell r="H30">
            <v>4088.45</v>
          </cell>
          <cell r="K30">
            <v>8426.73</v>
          </cell>
        </row>
        <row r="36">
          <cell r="E36">
            <v>73825.81</v>
          </cell>
          <cell r="F36">
            <v>24267.48</v>
          </cell>
          <cell r="G36">
            <v>13290.25</v>
          </cell>
          <cell r="H36">
            <v>9809.17</v>
          </cell>
          <cell r="I36">
            <v>15674.210000000001</v>
          </cell>
          <cell r="J36">
            <v>4397.66</v>
          </cell>
          <cell r="K36">
            <v>16853.45</v>
          </cell>
        </row>
        <row r="40">
          <cell r="E40">
            <v>87242.03</v>
          </cell>
          <cell r="F40">
            <v>26524.249999999996</v>
          </cell>
          <cell r="H40">
            <v>345.93</v>
          </cell>
          <cell r="I40">
            <v>10112.01</v>
          </cell>
          <cell r="K40">
            <v>14044.54</v>
          </cell>
        </row>
        <row r="42">
          <cell r="E42">
            <v>143960.35999999999</v>
          </cell>
          <cell r="F42">
            <v>50527.32</v>
          </cell>
          <cell r="G42">
            <v>2318.13</v>
          </cell>
          <cell r="H42">
            <v>2568.79</v>
          </cell>
          <cell r="I42">
            <v>757.6099999999999</v>
          </cell>
          <cell r="J42">
            <v>258.64</v>
          </cell>
          <cell r="K42">
            <v>56178.18</v>
          </cell>
        </row>
        <row r="48">
          <cell r="H48">
            <v>629.45000000000005</v>
          </cell>
          <cell r="K48">
            <v>4534.59</v>
          </cell>
        </row>
        <row r="50">
          <cell r="E50">
            <v>94582.799999999988</v>
          </cell>
          <cell r="F50">
            <v>28633.690000000002</v>
          </cell>
          <cell r="G50">
            <v>800.98</v>
          </cell>
          <cell r="H50">
            <v>4062.49</v>
          </cell>
          <cell r="I50">
            <v>3452.26</v>
          </cell>
          <cell r="K50">
            <v>14107.910000000002</v>
          </cell>
        </row>
        <row r="52">
          <cell r="E52">
            <v>31172.66</v>
          </cell>
          <cell r="F52">
            <v>2407.4199999999996</v>
          </cell>
          <cell r="G52">
            <v>898.67</v>
          </cell>
          <cell r="H52">
            <v>433.12</v>
          </cell>
          <cell r="I52">
            <v>1094.1500000000001</v>
          </cell>
          <cell r="J52">
            <v>13.35</v>
          </cell>
          <cell r="K52">
            <v>1134.8800000000001</v>
          </cell>
        </row>
        <row r="53">
          <cell r="H53">
            <v>2072.67</v>
          </cell>
        </row>
        <row r="57">
          <cell r="E57">
            <v>44851.82</v>
          </cell>
          <cell r="F57">
            <v>15289.859999999999</v>
          </cell>
          <cell r="H57">
            <v>1547.42</v>
          </cell>
          <cell r="I57">
            <v>1880.71</v>
          </cell>
          <cell r="J57">
            <v>234.61</v>
          </cell>
          <cell r="K57">
            <v>11235.64</v>
          </cell>
        </row>
        <row r="62">
          <cell r="E62">
            <v>110987.65999999999</v>
          </cell>
          <cell r="F62">
            <v>34913.949999999997</v>
          </cell>
          <cell r="G62">
            <v>230</v>
          </cell>
          <cell r="H62">
            <v>1220.43</v>
          </cell>
          <cell r="I62">
            <v>11701.83</v>
          </cell>
          <cell r="K62">
            <v>19662.36</v>
          </cell>
        </row>
        <row r="63">
          <cell r="E63">
            <v>18693.7</v>
          </cell>
          <cell r="F63">
            <v>5612.7699999999995</v>
          </cell>
          <cell r="G63">
            <v>2395.37</v>
          </cell>
          <cell r="H63">
            <v>2424.13</v>
          </cell>
          <cell r="I63">
            <v>2722.76</v>
          </cell>
          <cell r="K63">
            <v>2808.91</v>
          </cell>
        </row>
        <row r="74">
          <cell r="H74">
            <v>9769.15</v>
          </cell>
        </row>
        <row r="76">
          <cell r="G76">
            <v>48.39</v>
          </cell>
        </row>
        <row r="82">
          <cell r="E82">
            <v>147285.91</v>
          </cell>
          <cell r="F82">
            <v>33965.699999999997</v>
          </cell>
          <cell r="H82">
            <v>1617.45</v>
          </cell>
          <cell r="I82">
            <v>1914.31</v>
          </cell>
          <cell r="K82">
            <v>28089.09</v>
          </cell>
        </row>
      </sheetData>
      <sheetData sheetId="9">
        <row r="36">
          <cell r="E36">
            <v>65852</v>
          </cell>
          <cell r="F36">
            <v>20985.68</v>
          </cell>
          <cell r="G36">
            <v>2643.21</v>
          </cell>
          <cell r="H36">
            <v>5356.74</v>
          </cell>
          <cell r="I36">
            <v>1929.74</v>
          </cell>
          <cell r="J36">
            <v>3644.74</v>
          </cell>
          <cell r="K36">
            <v>27369.57</v>
          </cell>
        </row>
        <row r="40">
          <cell r="E40">
            <v>74756.2</v>
          </cell>
          <cell r="F40">
            <v>22564.120000000003</v>
          </cell>
          <cell r="H40">
            <v>2529.6400000000003</v>
          </cell>
          <cell r="I40">
            <v>10366.700000000001</v>
          </cell>
          <cell r="K40">
            <v>21895.66</v>
          </cell>
        </row>
        <row r="42">
          <cell r="J42">
            <v>91.06</v>
          </cell>
        </row>
        <row r="48">
          <cell r="H48">
            <v>536.91</v>
          </cell>
          <cell r="K48">
            <v>4534.59</v>
          </cell>
        </row>
        <row r="50">
          <cell r="E50">
            <v>26908.11</v>
          </cell>
          <cell r="F50">
            <v>9249.7199999999993</v>
          </cell>
          <cell r="G50">
            <v>954.71</v>
          </cell>
          <cell r="H50">
            <v>733.75</v>
          </cell>
          <cell r="I50">
            <v>6628.29</v>
          </cell>
          <cell r="K50">
            <v>11011.2</v>
          </cell>
        </row>
        <row r="52">
          <cell r="G52">
            <v>765.12</v>
          </cell>
          <cell r="H52">
            <v>349.96000000000004</v>
          </cell>
          <cell r="I52">
            <v>433.29</v>
          </cell>
          <cell r="J52">
            <v>9.75</v>
          </cell>
          <cell r="K52">
            <v>1134.8800000000001</v>
          </cell>
        </row>
        <row r="53">
          <cell r="H53">
            <v>1711.48</v>
          </cell>
        </row>
        <row r="57">
          <cell r="J57">
            <v>91.04</v>
          </cell>
        </row>
        <row r="62">
          <cell r="E62">
            <v>33720.239999999998</v>
          </cell>
          <cell r="F62">
            <v>11046.2</v>
          </cell>
          <cell r="K62">
            <v>16421.75</v>
          </cell>
        </row>
        <row r="74">
          <cell r="E74">
            <v>72500</v>
          </cell>
          <cell r="F74">
            <v>22355.940000000002</v>
          </cell>
          <cell r="H74">
            <v>138.72999999999999</v>
          </cell>
          <cell r="I74">
            <v>1523.68</v>
          </cell>
          <cell r="K74">
            <v>27369.57</v>
          </cell>
        </row>
        <row r="76">
          <cell r="E76">
            <v>11155.939999999999</v>
          </cell>
          <cell r="F76">
            <v>3600.14</v>
          </cell>
          <cell r="G76">
            <v>41.27</v>
          </cell>
          <cell r="K76">
            <v>5473.92</v>
          </cell>
        </row>
        <row r="82">
          <cell r="E82">
            <v>167987.66</v>
          </cell>
          <cell r="F82">
            <v>42833.440000000002</v>
          </cell>
          <cell r="G82">
            <v>1125.28</v>
          </cell>
          <cell r="H82">
            <v>5264.13</v>
          </cell>
          <cell r="J82">
            <v>3168</v>
          </cell>
          <cell r="K82">
            <v>54739.15</v>
          </cell>
        </row>
      </sheetData>
      <sheetData sheetId="10">
        <row r="17">
          <cell r="E17">
            <v>39701.46</v>
          </cell>
          <cell r="F17">
            <v>25847.300000000003</v>
          </cell>
          <cell r="H17">
            <v>1101.51</v>
          </cell>
          <cell r="I17">
            <v>1539.26</v>
          </cell>
          <cell r="K17">
            <v>8911.7000000000007</v>
          </cell>
        </row>
        <row r="36">
          <cell r="E36">
            <v>15296.71</v>
          </cell>
          <cell r="F36">
            <v>4519.5599999999995</v>
          </cell>
          <cell r="G36">
            <v>20.399999999999999</v>
          </cell>
          <cell r="H36">
            <v>3601.52</v>
          </cell>
          <cell r="J36">
            <v>350.49</v>
          </cell>
          <cell r="K36">
            <v>4455.8500000000004</v>
          </cell>
        </row>
        <row r="40">
          <cell r="E40">
            <v>85206.81</v>
          </cell>
          <cell r="F40">
            <v>25766.010000000002</v>
          </cell>
          <cell r="H40">
            <v>6645.67</v>
          </cell>
          <cell r="I40">
            <v>10366.700000000001</v>
          </cell>
          <cell r="K40">
            <v>22279.25</v>
          </cell>
        </row>
        <row r="42">
          <cell r="J42">
            <v>96</v>
          </cell>
        </row>
        <row r="43">
          <cell r="E43">
            <v>19408.91</v>
          </cell>
          <cell r="F43">
            <v>5697.4199999999992</v>
          </cell>
          <cell r="G43">
            <v>5622.28</v>
          </cell>
          <cell r="H43">
            <v>411.55</v>
          </cell>
          <cell r="I43">
            <v>12775.66</v>
          </cell>
          <cell r="J43">
            <v>127.5</v>
          </cell>
          <cell r="K43">
            <v>4455.8500000000004</v>
          </cell>
        </row>
        <row r="48">
          <cell r="E48">
            <v>30249.879999999997</v>
          </cell>
          <cell r="F48">
            <v>8996.44</v>
          </cell>
          <cell r="G48">
            <v>1677.54</v>
          </cell>
          <cell r="H48">
            <v>1812.6100000000001</v>
          </cell>
          <cell r="I48">
            <v>45771.55</v>
          </cell>
          <cell r="K48">
            <v>13446.29</v>
          </cell>
        </row>
        <row r="50">
          <cell r="E50">
            <v>57751.93</v>
          </cell>
          <cell r="F50">
            <v>17384.37</v>
          </cell>
          <cell r="G50">
            <v>3790.43</v>
          </cell>
          <cell r="H50">
            <v>939.35</v>
          </cell>
          <cell r="I50">
            <v>39835.31</v>
          </cell>
          <cell r="K50">
            <v>13430.92</v>
          </cell>
        </row>
        <row r="52">
          <cell r="G52">
            <v>977.61</v>
          </cell>
          <cell r="H52">
            <v>421.75</v>
          </cell>
          <cell r="I52">
            <v>554.70000000000005</v>
          </cell>
          <cell r="J52">
            <v>10.28</v>
          </cell>
          <cell r="K52">
            <v>1134.8800000000001</v>
          </cell>
        </row>
        <row r="53">
          <cell r="H53">
            <v>1215.19</v>
          </cell>
        </row>
        <row r="57">
          <cell r="E57">
            <v>67772</v>
          </cell>
          <cell r="F57">
            <v>21543.069999999996</v>
          </cell>
          <cell r="H57">
            <v>3524.43</v>
          </cell>
          <cell r="J57">
            <v>720.59</v>
          </cell>
          <cell r="K57">
            <v>22279.25</v>
          </cell>
        </row>
        <row r="62">
          <cell r="E62">
            <v>143546.91999999998</v>
          </cell>
          <cell r="F62">
            <v>47029.5</v>
          </cell>
          <cell r="G62">
            <v>3193.1</v>
          </cell>
          <cell r="H62">
            <v>1045.83</v>
          </cell>
          <cell r="I62">
            <v>3044.25</v>
          </cell>
          <cell r="J62">
            <v>-297</v>
          </cell>
          <cell r="K62">
            <v>35646.800000000003</v>
          </cell>
        </row>
        <row r="68">
          <cell r="E68">
            <v>38140.46</v>
          </cell>
          <cell r="F68">
            <v>28885.74</v>
          </cell>
          <cell r="H68">
            <v>340.35</v>
          </cell>
          <cell r="J68">
            <v>300</v>
          </cell>
          <cell r="K68">
            <v>8911.7000000000007</v>
          </cell>
        </row>
        <row r="74">
          <cell r="E74">
            <v>44205.120000000003</v>
          </cell>
          <cell r="F74">
            <v>13263.060000000001</v>
          </cell>
          <cell r="H74">
            <v>146.26</v>
          </cell>
          <cell r="K74">
            <v>13367.55</v>
          </cell>
        </row>
        <row r="76">
          <cell r="E76">
            <v>18651.169999999998</v>
          </cell>
          <cell r="F76">
            <v>5601.98</v>
          </cell>
          <cell r="G76">
            <v>52.84</v>
          </cell>
          <cell r="I76">
            <v>11698.96</v>
          </cell>
          <cell r="K76">
            <v>4455.8500000000004</v>
          </cell>
        </row>
        <row r="82">
          <cell r="E82">
            <v>171779.08000000002</v>
          </cell>
          <cell r="F82">
            <v>43806.380000000005</v>
          </cell>
          <cell r="G82">
            <v>6514.75</v>
          </cell>
          <cell r="K82">
            <v>44558.5</v>
          </cell>
        </row>
      </sheetData>
      <sheetData sheetId="11">
        <row r="36">
          <cell r="E36">
            <v>99827.93</v>
          </cell>
          <cell r="F36">
            <v>29684.090000000004</v>
          </cell>
          <cell r="G36">
            <v>91.6</v>
          </cell>
          <cell r="H36">
            <v>7317.7699999999986</v>
          </cell>
          <cell r="I36">
            <v>911.87</v>
          </cell>
          <cell r="J36">
            <v>1198.92</v>
          </cell>
          <cell r="K36">
            <v>27475.84</v>
          </cell>
        </row>
        <row r="40">
          <cell r="E40">
            <v>64096</v>
          </cell>
          <cell r="F40">
            <v>20741.089999999997</v>
          </cell>
          <cell r="H40">
            <v>2581.02</v>
          </cell>
          <cell r="I40">
            <v>6258.12</v>
          </cell>
          <cell r="K40">
            <v>22896.53</v>
          </cell>
        </row>
        <row r="42">
          <cell r="J42">
            <v>195.75</v>
          </cell>
        </row>
        <row r="43">
          <cell r="E43">
            <v>19052.419999999998</v>
          </cell>
          <cell r="F43">
            <v>5754.78</v>
          </cell>
          <cell r="G43">
            <v>420.7</v>
          </cell>
          <cell r="K43">
            <v>4579.3100000000004</v>
          </cell>
        </row>
        <row r="48">
          <cell r="E48">
            <v>82430.210000000006</v>
          </cell>
          <cell r="F48">
            <v>24352.490000000009</v>
          </cell>
          <cell r="G48">
            <v>40484.35</v>
          </cell>
          <cell r="H48">
            <v>16429.009999999998</v>
          </cell>
          <cell r="I48">
            <v>646712.69999999995</v>
          </cell>
          <cell r="K48">
            <v>32010.43</v>
          </cell>
        </row>
        <row r="50">
          <cell r="E50">
            <v>32255</v>
          </cell>
          <cell r="F50">
            <v>10290.450000000003</v>
          </cell>
          <cell r="G50">
            <v>875.98</v>
          </cell>
          <cell r="H50">
            <v>1413.96</v>
          </cell>
          <cell r="K50">
            <v>9221.9800000000014</v>
          </cell>
        </row>
        <row r="52">
          <cell r="E52">
            <v>29481.360000000001</v>
          </cell>
          <cell r="F52">
            <v>2255.41</v>
          </cell>
          <cell r="G52">
            <v>844.76</v>
          </cell>
          <cell r="H52">
            <v>714.64</v>
          </cell>
          <cell r="I52">
            <v>2682.45</v>
          </cell>
          <cell r="J52">
            <v>20.97</v>
          </cell>
          <cell r="K52">
            <v>1134.8800000000001</v>
          </cell>
        </row>
        <row r="53">
          <cell r="H53">
            <v>400</v>
          </cell>
        </row>
        <row r="56">
          <cell r="E56">
            <v>33479.369999999995</v>
          </cell>
          <cell r="F56">
            <v>10622.370000000003</v>
          </cell>
          <cell r="H56">
            <v>391.48</v>
          </cell>
          <cell r="K56">
            <v>13737.92</v>
          </cell>
        </row>
        <row r="57">
          <cell r="J57">
            <v>195.7</v>
          </cell>
        </row>
        <row r="62">
          <cell r="E62">
            <v>50961</v>
          </cell>
          <cell r="F62">
            <v>10127.64</v>
          </cell>
          <cell r="G62">
            <v>797.76</v>
          </cell>
          <cell r="H62">
            <v>2962.67</v>
          </cell>
          <cell r="I62">
            <v>3436.41</v>
          </cell>
          <cell r="K62">
            <v>22896.53</v>
          </cell>
        </row>
        <row r="63">
          <cell r="G63">
            <v>1157.8800000000001</v>
          </cell>
          <cell r="H63">
            <v>129.66</v>
          </cell>
        </row>
        <row r="69">
          <cell r="E69">
            <v>267.39999999999998</v>
          </cell>
          <cell r="F69">
            <v>52.460000000000008</v>
          </cell>
          <cell r="H69">
            <v>1036.6400000000001</v>
          </cell>
          <cell r="I69">
            <v>12259.09</v>
          </cell>
        </row>
        <row r="74">
          <cell r="E74">
            <v>90565.720000000016</v>
          </cell>
          <cell r="F74">
            <v>27657.71</v>
          </cell>
          <cell r="G74">
            <v>1906.76</v>
          </cell>
          <cell r="H74">
            <v>1922.57</v>
          </cell>
          <cell r="I74">
            <v>2302.1799999999998</v>
          </cell>
          <cell r="K74">
            <v>22896.53</v>
          </cell>
        </row>
        <row r="76">
          <cell r="E76">
            <v>11255.44</v>
          </cell>
          <cell r="F76">
            <v>3742.4000000000005</v>
          </cell>
          <cell r="G76">
            <v>1735.44</v>
          </cell>
          <cell r="H76">
            <v>351.41</v>
          </cell>
          <cell r="I76">
            <v>10481.59</v>
          </cell>
          <cell r="K76">
            <v>4579.3100000000004</v>
          </cell>
        </row>
        <row r="82">
          <cell r="E82">
            <v>173076.76</v>
          </cell>
          <cell r="F82">
            <v>36625.47</v>
          </cell>
          <cell r="G82">
            <v>3180</v>
          </cell>
          <cell r="I82">
            <v>15652.64</v>
          </cell>
          <cell r="J82">
            <v>4667.5200000000004</v>
          </cell>
          <cell r="K82">
            <v>45793.05</v>
          </cell>
        </row>
      </sheetData>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refreshError="1"/>
      <sheetData sheetId="1" refreshError="1"/>
      <sheetData sheetId="2" refreshError="1"/>
      <sheetData sheetId="3">
        <row r="39">
          <cell r="E39">
            <v>23113.9</v>
          </cell>
          <cell r="F39">
            <v>7382.32</v>
          </cell>
          <cell r="K39">
            <v>7564.41</v>
          </cell>
        </row>
        <row r="40">
          <cell r="E40">
            <v>46129.87</v>
          </cell>
          <cell r="F40">
            <v>16857.18</v>
          </cell>
          <cell r="G40">
            <v>869.68</v>
          </cell>
          <cell r="K40">
            <v>11346.62</v>
          </cell>
        </row>
        <row r="43">
          <cell r="E43">
            <v>10636.2</v>
          </cell>
          <cell r="F43">
            <v>3625.07</v>
          </cell>
          <cell r="G43">
            <v>180</v>
          </cell>
          <cell r="I43">
            <v>4518.07</v>
          </cell>
          <cell r="K43">
            <v>3782.21</v>
          </cell>
        </row>
        <row r="48">
          <cell r="E48">
            <v>60117.1</v>
          </cell>
          <cell r="F48">
            <v>29856.9</v>
          </cell>
          <cell r="G48">
            <v>379.94</v>
          </cell>
          <cell r="H48">
            <v>3000</v>
          </cell>
          <cell r="I48">
            <v>21942.39</v>
          </cell>
          <cell r="J48">
            <v>1055</v>
          </cell>
          <cell r="K48">
            <v>18911.03</v>
          </cell>
        </row>
        <row r="50">
          <cell r="E50">
            <v>1579.38</v>
          </cell>
          <cell r="F50">
            <v>660.28</v>
          </cell>
          <cell r="G50">
            <v>921.04</v>
          </cell>
          <cell r="K50">
            <v>3782.21</v>
          </cell>
        </row>
        <row r="61">
          <cell r="E61">
            <v>47114.36</v>
          </cell>
          <cell r="F61">
            <v>9759.4699999999993</v>
          </cell>
          <cell r="G61">
            <v>2716.96</v>
          </cell>
          <cell r="J61">
            <v>367</v>
          </cell>
          <cell r="K61">
            <v>18911.03</v>
          </cell>
        </row>
        <row r="62">
          <cell r="E62">
            <v>65861.63</v>
          </cell>
          <cell r="F62">
            <v>23031.96</v>
          </cell>
          <cell r="J62">
            <v>1750</v>
          </cell>
          <cell r="K62">
            <v>26475.439999999999</v>
          </cell>
        </row>
      </sheetData>
      <sheetData sheetId="4">
        <row r="27">
          <cell r="E27">
            <v>53699.1</v>
          </cell>
          <cell r="F27">
            <v>22044.3</v>
          </cell>
          <cell r="G27">
            <v>3981.92</v>
          </cell>
          <cell r="H27">
            <v>1029.5999999999999</v>
          </cell>
          <cell r="I27">
            <v>183.33</v>
          </cell>
          <cell r="J27">
            <v>2178</v>
          </cell>
          <cell r="K27">
            <v>18911.03</v>
          </cell>
        </row>
        <row r="29">
          <cell r="E29">
            <v>4858</v>
          </cell>
          <cell r="F29">
            <v>239.68</v>
          </cell>
          <cell r="J29">
            <v>205</v>
          </cell>
          <cell r="K29">
            <v>3782.21</v>
          </cell>
        </row>
        <row r="36">
          <cell r="E36">
            <v>63236.13</v>
          </cell>
          <cell r="F36">
            <v>23028.65</v>
          </cell>
          <cell r="G36">
            <v>2103.35</v>
          </cell>
          <cell r="J36">
            <v>465</v>
          </cell>
          <cell r="K36">
            <v>22693.24</v>
          </cell>
        </row>
        <row r="40">
          <cell r="E40">
            <v>32727.200000000001</v>
          </cell>
          <cell r="F40">
            <v>11154.49</v>
          </cell>
          <cell r="G40">
            <v>271.77</v>
          </cell>
          <cell r="I40">
            <v>14216.93</v>
          </cell>
          <cell r="K40">
            <v>11346.62</v>
          </cell>
        </row>
        <row r="42">
          <cell r="E42">
            <v>53068.71</v>
          </cell>
          <cell r="F42">
            <v>20449.97</v>
          </cell>
          <cell r="G42">
            <v>950.47</v>
          </cell>
          <cell r="K42">
            <v>15128.82</v>
          </cell>
        </row>
        <row r="53">
          <cell r="E53">
            <v>24583.95</v>
          </cell>
          <cell r="F53">
            <v>8092.19</v>
          </cell>
          <cell r="K53">
            <v>7564.41</v>
          </cell>
        </row>
        <row r="79">
          <cell r="E79">
            <v>30039.53</v>
          </cell>
          <cell r="F79">
            <v>10402.9</v>
          </cell>
          <cell r="G79">
            <v>459.84</v>
          </cell>
          <cell r="H79">
            <v>3436.58</v>
          </cell>
          <cell r="I79">
            <v>8678.7999999999993</v>
          </cell>
          <cell r="J79">
            <v>1042</v>
          </cell>
          <cell r="K79">
            <v>18911.03</v>
          </cell>
        </row>
      </sheetData>
      <sheetData sheetId="5">
        <row r="27">
          <cell r="E27">
            <v>47294.94</v>
          </cell>
          <cell r="F27">
            <v>16804.79</v>
          </cell>
          <cell r="G27">
            <v>1739.36</v>
          </cell>
          <cell r="H27">
            <v>1058.8499999999999</v>
          </cell>
          <cell r="I27">
            <v>30303.56</v>
          </cell>
          <cell r="J27">
            <v>1602</v>
          </cell>
          <cell r="K27">
            <v>18911.03</v>
          </cell>
        </row>
        <row r="28">
          <cell r="E28">
            <v>148369.49</v>
          </cell>
          <cell r="F28">
            <v>51964.49</v>
          </cell>
          <cell r="G28">
            <v>3338.78</v>
          </cell>
          <cell r="H28">
            <v>2538.13</v>
          </cell>
          <cell r="I28">
            <v>12365.66</v>
          </cell>
          <cell r="J28">
            <v>2975</v>
          </cell>
          <cell r="K28">
            <v>37822.06</v>
          </cell>
        </row>
        <row r="31">
          <cell r="E31">
            <v>50683.85</v>
          </cell>
          <cell r="F31">
            <v>17589.77</v>
          </cell>
          <cell r="G31">
            <v>1412.99</v>
          </cell>
          <cell r="H31">
            <v>39.42</v>
          </cell>
          <cell r="J31">
            <v>252</v>
          </cell>
          <cell r="K31">
            <v>18911.03</v>
          </cell>
        </row>
        <row r="36">
          <cell r="E36">
            <v>210311</v>
          </cell>
          <cell r="F36">
            <v>67494.84</v>
          </cell>
          <cell r="G36">
            <v>7109.13</v>
          </cell>
          <cell r="H36">
            <v>25964.69</v>
          </cell>
          <cell r="I36">
            <v>9471.4</v>
          </cell>
          <cell r="J36">
            <v>3040</v>
          </cell>
          <cell r="K36">
            <v>68079.710000000006</v>
          </cell>
        </row>
        <row r="39">
          <cell r="E39">
            <v>26000.21</v>
          </cell>
          <cell r="F39">
            <v>9126.9599999999991</v>
          </cell>
          <cell r="G39">
            <v>2230.04</v>
          </cell>
          <cell r="K39">
            <v>7564.41</v>
          </cell>
        </row>
        <row r="40">
          <cell r="E40">
            <v>7225.22</v>
          </cell>
          <cell r="F40">
            <v>2628.83</v>
          </cell>
          <cell r="G40">
            <v>543.54999999999995</v>
          </cell>
          <cell r="I40">
            <v>18157.88</v>
          </cell>
          <cell r="J40">
            <v>85</v>
          </cell>
          <cell r="K40">
            <v>7564.41</v>
          </cell>
        </row>
        <row r="42">
          <cell r="E42">
            <v>49258.86</v>
          </cell>
          <cell r="F42">
            <v>14970.26</v>
          </cell>
          <cell r="G42">
            <v>4304.2</v>
          </cell>
          <cell r="H42">
            <v>2410.36</v>
          </cell>
          <cell r="J42">
            <v>860</v>
          </cell>
          <cell r="K42">
            <v>15128.82</v>
          </cell>
        </row>
        <row r="48">
          <cell r="E48">
            <v>224340.21</v>
          </cell>
          <cell r="F48">
            <v>54404.19</v>
          </cell>
          <cell r="G48">
            <v>12005.33</v>
          </cell>
          <cell r="H48">
            <v>7112.57</v>
          </cell>
          <cell r="I48">
            <v>30841.77</v>
          </cell>
          <cell r="J48">
            <v>1854</v>
          </cell>
          <cell r="K48">
            <v>37822.06</v>
          </cell>
        </row>
        <row r="49">
          <cell r="E49">
            <v>50954.559999999998</v>
          </cell>
          <cell r="F49">
            <v>15555.74</v>
          </cell>
          <cell r="G49">
            <v>2046.07</v>
          </cell>
          <cell r="I49">
            <v>29917.93</v>
          </cell>
          <cell r="J49">
            <v>500</v>
          </cell>
          <cell r="K49">
            <v>11346.62</v>
          </cell>
        </row>
        <row r="50">
          <cell r="E50">
            <v>14228.11</v>
          </cell>
          <cell r="F50">
            <v>5087.72</v>
          </cell>
          <cell r="G50">
            <v>3477.93</v>
          </cell>
          <cell r="J50">
            <v>642</v>
          </cell>
          <cell r="K50">
            <v>7564.41</v>
          </cell>
        </row>
        <row r="53">
          <cell r="E53">
            <v>29408.53</v>
          </cell>
          <cell r="F53">
            <v>9644.17</v>
          </cell>
          <cell r="G53">
            <v>1521.93</v>
          </cell>
          <cell r="J53">
            <v>100</v>
          </cell>
          <cell r="K53">
            <v>11346.62</v>
          </cell>
        </row>
        <row r="62">
          <cell r="E62">
            <v>42721.59</v>
          </cell>
          <cell r="F62">
            <v>7300.85</v>
          </cell>
          <cell r="G62">
            <v>2336.98</v>
          </cell>
          <cell r="H62">
            <v>1295</v>
          </cell>
          <cell r="J62">
            <v>900</v>
          </cell>
          <cell r="K62">
            <v>11346.62</v>
          </cell>
        </row>
        <row r="67">
          <cell r="E67">
            <v>21646.46</v>
          </cell>
          <cell r="F67">
            <v>7811.87</v>
          </cell>
          <cell r="H67">
            <v>6400</v>
          </cell>
          <cell r="I67">
            <v>64603.62</v>
          </cell>
          <cell r="K67">
            <v>7564.41</v>
          </cell>
        </row>
        <row r="68">
          <cell r="E68">
            <v>21097.81</v>
          </cell>
          <cell r="F68">
            <v>3112.51</v>
          </cell>
          <cell r="G68">
            <v>12400.21</v>
          </cell>
          <cell r="K68">
            <v>15128.82</v>
          </cell>
        </row>
        <row r="69">
          <cell r="E69">
            <v>95483.07</v>
          </cell>
          <cell r="F69">
            <v>34046.370000000003</v>
          </cell>
          <cell r="G69">
            <v>2987.14</v>
          </cell>
          <cell r="H69">
            <v>5297.16</v>
          </cell>
          <cell r="J69">
            <v>2870</v>
          </cell>
          <cell r="K69">
            <v>37822.06</v>
          </cell>
        </row>
        <row r="73">
          <cell r="E73">
            <v>28769.119999999999</v>
          </cell>
          <cell r="F73">
            <v>8838.66</v>
          </cell>
          <cell r="G73">
            <v>3992.72</v>
          </cell>
          <cell r="H73">
            <v>1100.5999999999999</v>
          </cell>
          <cell r="K73">
            <v>7564.41</v>
          </cell>
        </row>
        <row r="74">
          <cell r="E74">
            <v>109383.74</v>
          </cell>
          <cell r="F74">
            <v>36663.56</v>
          </cell>
          <cell r="G74">
            <v>12591.83</v>
          </cell>
          <cell r="H74">
            <v>4159.6899999999996</v>
          </cell>
          <cell r="I74">
            <v>32641.34</v>
          </cell>
          <cell r="J74">
            <v>1664</v>
          </cell>
          <cell r="K74">
            <v>26475.439999999999</v>
          </cell>
        </row>
        <row r="79">
          <cell r="E79">
            <v>48956.639999999999</v>
          </cell>
          <cell r="F79">
            <v>15807.55</v>
          </cell>
          <cell r="G79">
            <v>4933.54</v>
          </cell>
          <cell r="H79">
            <v>581.04</v>
          </cell>
          <cell r="I79">
            <v>987.69</v>
          </cell>
          <cell r="J79">
            <v>795</v>
          </cell>
          <cell r="K79">
            <v>11346.62</v>
          </cell>
        </row>
      </sheetData>
      <sheetData sheetId="6">
        <row r="36">
          <cell r="E36">
            <v>102908.13</v>
          </cell>
          <cell r="F36">
            <v>39875.040000000001</v>
          </cell>
          <cell r="G36">
            <v>-202.76</v>
          </cell>
          <cell r="H36">
            <v>1898.77</v>
          </cell>
          <cell r="J36">
            <v>3380</v>
          </cell>
          <cell r="K36">
            <v>37822.06</v>
          </cell>
        </row>
        <row r="40">
          <cell r="E40">
            <v>109342.06</v>
          </cell>
          <cell r="F40">
            <v>37259.71</v>
          </cell>
          <cell r="G40">
            <v>433.27</v>
          </cell>
          <cell r="J40">
            <v>507</v>
          </cell>
          <cell r="K40">
            <v>37822.06</v>
          </cell>
        </row>
        <row r="43">
          <cell r="E43">
            <v>23454.44</v>
          </cell>
          <cell r="F43">
            <v>7670.96</v>
          </cell>
          <cell r="G43">
            <v>210</v>
          </cell>
          <cell r="J43">
            <v>1375</v>
          </cell>
          <cell r="K43">
            <v>3782.21</v>
          </cell>
        </row>
        <row r="50">
          <cell r="E50">
            <v>31635.68</v>
          </cell>
          <cell r="F50">
            <v>10980.46</v>
          </cell>
          <cell r="J50">
            <v>207</v>
          </cell>
          <cell r="K50">
            <v>11346.62</v>
          </cell>
        </row>
        <row r="53">
          <cell r="E53">
            <v>61405.599999999999</v>
          </cell>
          <cell r="F53">
            <v>19811.39</v>
          </cell>
          <cell r="G53">
            <v>2772.88</v>
          </cell>
          <cell r="I53">
            <v>3256.91</v>
          </cell>
          <cell r="J53">
            <v>1845</v>
          </cell>
          <cell r="K53">
            <v>15128.82</v>
          </cell>
        </row>
        <row r="62">
          <cell r="E62">
            <v>69665.210000000006</v>
          </cell>
          <cell r="F62">
            <v>25452.18</v>
          </cell>
          <cell r="G62">
            <v>760.97</v>
          </cell>
          <cell r="J62">
            <v>12810</v>
          </cell>
          <cell r="K62">
            <v>18911.03</v>
          </cell>
        </row>
      </sheetData>
      <sheetData sheetId="7">
        <row r="36">
          <cell r="E36">
            <v>113666.19</v>
          </cell>
          <cell r="F36">
            <v>35557.800000000003</v>
          </cell>
          <cell r="G36">
            <v>1521.94</v>
          </cell>
          <cell r="I36">
            <v>4011.8</v>
          </cell>
          <cell r="K36">
            <v>26475.439999999999</v>
          </cell>
        </row>
        <row r="40">
          <cell r="E40">
            <v>1274.3699999999999</v>
          </cell>
          <cell r="F40">
            <v>1543.22</v>
          </cell>
          <cell r="G40">
            <v>434.58</v>
          </cell>
          <cell r="I40">
            <v>3461.39</v>
          </cell>
          <cell r="J40">
            <v>512</v>
          </cell>
          <cell r="K40">
            <v>7564.41</v>
          </cell>
        </row>
        <row r="43">
          <cell r="E43">
            <v>41544.28</v>
          </cell>
          <cell r="F43">
            <v>14770.53</v>
          </cell>
          <cell r="G43">
            <v>1657.81</v>
          </cell>
          <cell r="H43">
            <v>695.08</v>
          </cell>
          <cell r="I43">
            <v>1100</v>
          </cell>
          <cell r="K43">
            <v>15128.82</v>
          </cell>
        </row>
        <row r="61">
          <cell r="E61">
            <v>31192.33</v>
          </cell>
          <cell r="F61">
            <v>10705.38</v>
          </cell>
          <cell r="G61">
            <v>2228.5500000000002</v>
          </cell>
          <cell r="J61">
            <v>627</v>
          </cell>
          <cell r="K61">
            <v>11346.62</v>
          </cell>
        </row>
        <row r="67">
          <cell r="E67">
            <v>363</v>
          </cell>
          <cell r="F67">
            <v>73.73</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refreshError="1"/>
      <sheetData sheetId="1" refreshError="1"/>
      <sheetData sheetId="2" refreshError="1"/>
      <sheetData sheetId="3">
        <row r="27">
          <cell r="E27">
            <v>48856.58</v>
          </cell>
          <cell r="F27">
            <v>13924.07</v>
          </cell>
          <cell r="H27">
            <v>3734.29</v>
          </cell>
          <cell r="K27">
            <v>11067.68</v>
          </cell>
        </row>
        <row r="34">
          <cell r="E34">
            <v>38110.370000000003</v>
          </cell>
          <cell r="F34">
            <v>12247.83</v>
          </cell>
          <cell r="G34">
            <v>2167.1999999999998</v>
          </cell>
          <cell r="H34">
            <v>9749.3700000000008</v>
          </cell>
          <cell r="J34">
            <v>1875</v>
          </cell>
          <cell r="K34">
            <v>10674.13</v>
          </cell>
        </row>
        <row r="36">
          <cell r="E36">
            <v>102577.2</v>
          </cell>
          <cell r="F36">
            <v>41575.620000000003</v>
          </cell>
          <cell r="G36">
            <v>40</v>
          </cell>
          <cell r="H36">
            <v>8734.5400000000009</v>
          </cell>
          <cell r="I36">
            <v>619</v>
          </cell>
          <cell r="J36">
            <v>480</v>
          </cell>
          <cell r="K36">
            <v>26367.19</v>
          </cell>
        </row>
        <row r="42">
          <cell r="E42">
            <v>86493.75</v>
          </cell>
          <cell r="F42">
            <v>23946.42</v>
          </cell>
          <cell r="G42">
            <v>964.8</v>
          </cell>
          <cell r="H42">
            <v>359.84</v>
          </cell>
          <cell r="I42">
            <v>8698.5499999999993</v>
          </cell>
          <cell r="J42">
            <v>1170</v>
          </cell>
          <cell r="K42">
            <v>18791.66</v>
          </cell>
        </row>
        <row r="50">
          <cell r="E50">
            <v>48474.06</v>
          </cell>
          <cell r="F50">
            <v>13170.39</v>
          </cell>
          <cell r="G50">
            <v>615.45000000000005</v>
          </cell>
          <cell r="H50">
            <v>588.03</v>
          </cell>
          <cell r="I50">
            <v>7286.23</v>
          </cell>
          <cell r="J50">
            <v>537</v>
          </cell>
          <cell r="K50">
            <v>11759.25</v>
          </cell>
        </row>
        <row r="62">
          <cell r="E62">
            <v>50005.08</v>
          </cell>
          <cell r="F62">
            <v>13933.010000000004</v>
          </cell>
          <cell r="G62">
            <v>358.1</v>
          </cell>
          <cell r="J62">
            <v>3315</v>
          </cell>
          <cell r="K62">
            <v>13504.25</v>
          </cell>
        </row>
        <row r="71">
          <cell r="E71">
            <v>93199.459999999992</v>
          </cell>
          <cell r="F71">
            <v>27456.729999999996</v>
          </cell>
          <cell r="G71">
            <v>2437.88</v>
          </cell>
          <cell r="H71">
            <v>7262.8799999999992</v>
          </cell>
          <cell r="J71">
            <v>4035</v>
          </cell>
          <cell r="K71">
            <v>22497.21</v>
          </cell>
        </row>
        <row r="74">
          <cell r="E74">
            <v>39306.31</v>
          </cell>
          <cell r="F74">
            <v>11401.400000000003</v>
          </cell>
          <cell r="G74">
            <v>20</v>
          </cell>
          <cell r="J74">
            <v>825</v>
          </cell>
          <cell r="K74">
            <v>8877.7199999999993</v>
          </cell>
        </row>
        <row r="75">
          <cell r="E75">
            <v>51502.239999999998</v>
          </cell>
          <cell r="F75">
            <v>15449.549999999997</v>
          </cell>
          <cell r="G75">
            <v>370.1</v>
          </cell>
          <cell r="H75">
            <v>2027.88</v>
          </cell>
          <cell r="I75">
            <v>109005.49</v>
          </cell>
          <cell r="J75">
            <v>340</v>
          </cell>
          <cell r="K75">
            <v>34038.449999999997</v>
          </cell>
        </row>
        <row r="79">
          <cell r="E79">
            <v>41138.449999999997</v>
          </cell>
          <cell r="F79">
            <v>14901.52</v>
          </cell>
          <cell r="G79">
            <v>434.4</v>
          </cell>
          <cell r="H79">
            <v>13039.04</v>
          </cell>
          <cell r="I79">
            <v>14949.14</v>
          </cell>
          <cell r="J79">
            <v>292</v>
          </cell>
          <cell r="K79">
            <v>15697.45</v>
          </cell>
        </row>
        <row r="81">
          <cell r="E81">
            <v>120979.32</v>
          </cell>
          <cell r="F81">
            <v>24293.33</v>
          </cell>
          <cell r="H81">
            <v>2091.6</v>
          </cell>
          <cell r="K81">
            <v>24520.51</v>
          </cell>
        </row>
      </sheetData>
      <sheetData sheetId="4">
        <row r="27">
          <cell r="E27">
            <v>43247.960000000006</v>
          </cell>
          <cell r="F27">
            <v>11941.990000000003</v>
          </cell>
          <cell r="G27">
            <v>351.33</v>
          </cell>
          <cell r="H27">
            <v>5171.5199999999995</v>
          </cell>
          <cell r="K27">
            <v>11005.86</v>
          </cell>
        </row>
        <row r="34">
          <cell r="E34">
            <v>25297.34</v>
          </cell>
          <cell r="F34">
            <v>7086.31</v>
          </cell>
          <cell r="H34">
            <v>4182.24</v>
          </cell>
          <cell r="I34">
            <v>445.56</v>
          </cell>
          <cell r="K34">
            <v>6709.34</v>
          </cell>
        </row>
        <row r="36">
          <cell r="E36">
            <v>105988.53</v>
          </cell>
          <cell r="F36">
            <v>33134.259999999987</v>
          </cell>
          <cell r="G36">
            <v>783.55</v>
          </cell>
          <cell r="H36">
            <v>11415.13</v>
          </cell>
          <cell r="I36">
            <v>1149.71</v>
          </cell>
          <cell r="K36">
            <v>28935.27</v>
          </cell>
        </row>
        <row r="42">
          <cell r="E42">
            <v>79717.790000000008</v>
          </cell>
          <cell r="F42">
            <v>21663.959999999992</v>
          </cell>
          <cell r="G42">
            <v>722.4</v>
          </cell>
          <cell r="H42">
            <v>110.29</v>
          </cell>
          <cell r="I42">
            <v>1713.5</v>
          </cell>
          <cell r="J42">
            <v>1180</v>
          </cell>
          <cell r="K42">
            <v>19053.7</v>
          </cell>
        </row>
        <row r="43">
          <cell r="E43">
            <v>7350.08</v>
          </cell>
          <cell r="F43">
            <v>2008.7299999999998</v>
          </cell>
          <cell r="G43">
            <v>118.71</v>
          </cell>
          <cell r="K43">
            <v>1718.06</v>
          </cell>
        </row>
        <row r="48">
          <cell r="E48">
            <v>13234.07</v>
          </cell>
          <cell r="F48">
            <v>3541.27</v>
          </cell>
          <cell r="H48">
            <v>2852.66</v>
          </cell>
          <cell r="I48">
            <v>65381.08</v>
          </cell>
          <cell r="K48">
            <v>15410.23</v>
          </cell>
        </row>
        <row r="50">
          <cell r="E50">
            <v>27670.639999999999</v>
          </cell>
          <cell r="F50">
            <v>9329.8099999999977</v>
          </cell>
          <cell r="G50">
            <v>635.46</v>
          </cell>
          <cell r="H50">
            <v>2094.17</v>
          </cell>
          <cell r="I50">
            <v>15758.76</v>
          </cell>
          <cell r="J50">
            <v>1225</v>
          </cell>
          <cell r="K50">
            <v>10280.94</v>
          </cell>
        </row>
        <row r="61">
          <cell r="E61">
            <v>61789.780000000006</v>
          </cell>
          <cell r="F61">
            <v>17672.569999999996</v>
          </cell>
          <cell r="G61">
            <v>173.55</v>
          </cell>
          <cell r="H61">
            <v>902.08</v>
          </cell>
          <cell r="J61">
            <v>767</v>
          </cell>
          <cell r="K61">
            <v>14738.76</v>
          </cell>
        </row>
        <row r="62">
          <cell r="E62">
            <v>40858</v>
          </cell>
          <cell r="F62">
            <v>11582.64</v>
          </cell>
          <cell r="G62">
            <v>542.76</v>
          </cell>
          <cell r="J62">
            <v>1770</v>
          </cell>
          <cell r="K62">
            <v>12257.45</v>
          </cell>
        </row>
        <row r="74">
          <cell r="E74">
            <v>31893.79</v>
          </cell>
          <cell r="F74">
            <v>9806.86</v>
          </cell>
          <cell r="G74">
            <v>118.55</v>
          </cell>
          <cell r="H74">
            <v>190.07</v>
          </cell>
          <cell r="I74">
            <v>7592.64</v>
          </cell>
          <cell r="K74">
            <v>8991.7099999999991</v>
          </cell>
        </row>
        <row r="75">
          <cell r="E75">
            <v>32559.23</v>
          </cell>
          <cell r="F75">
            <v>8319.5700000000015</v>
          </cell>
          <cell r="I75">
            <v>5970.45</v>
          </cell>
          <cell r="K75">
            <v>8492.7099999999991</v>
          </cell>
        </row>
        <row r="81">
          <cell r="E81">
            <v>168966.66</v>
          </cell>
          <cell r="F81">
            <v>38798.629999999997</v>
          </cell>
          <cell r="G81">
            <v>930.09999999999991</v>
          </cell>
          <cell r="H81">
            <v>2050.3199999999997</v>
          </cell>
          <cell r="I81">
            <v>348.48</v>
          </cell>
          <cell r="J81">
            <v>8844</v>
          </cell>
          <cell r="K81">
            <v>39869.839999999997</v>
          </cell>
        </row>
      </sheetData>
      <sheetData sheetId="5">
        <row r="17">
          <cell r="E17">
            <v>42120.54</v>
          </cell>
          <cell r="F17">
            <v>38001.42</v>
          </cell>
          <cell r="G17">
            <v>807.24</v>
          </cell>
          <cell r="H17">
            <v>4694.04</v>
          </cell>
          <cell r="J17">
            <v>25</v>
          </cell>
          <cell r="K17">
            <v>14777.49</v>
          </cell>
        </row>
        <row r="34">
          <cell r="E34">
            <v>61436.53</v>
          </cell>
          <cell r="F34">
            <v>20225.129999999997</v>
          </cell>
          <cell r="H34">
            <v>7594.95</v>
          </cell>
          <cell r="I34">
            <v>445.56</v>
          </cell>
          <cell r="K34">
            <v>15476.95</v>
          </cell>
        </row>
        <row r="36">
          <cell r="E36">
            <v>106124.88</v>
          </cell>
          <cell r="F36">
            <v>32069.299999999992</v>
          </cell>
          <cell r="G36">
            <v>1893.3</v>
          </cell>
          <cell r="H36">
            <v>7953.9699999999993</v>
          </cell>
          <cell r="I36">
            <v>1480.92</v>
          </cell>
          <cell r="J36">
            <v>580</v>
          </cell>
          <cell r="K36">
            <v>27343.1</v>
          </cell>
        </row>
        <row r="42">
          <cell r="E42">
            <v>83247.380000000019</v>
          </cell>
          <cell r="F42">
            <v>22131.659999999996</v>
          </cell>
          <cell r="G42">
            <v>1281.21</v>
          </cell>
          <cell r="H42">
            <v>110.29</v>
          </cell>
          <cell r="I42">
            <v>329.44</v>
          </cell>
          <cell r="J42">
            <v>1415</v>
          </cell>
          <cell r="K42">
            <v>18722.849999999999</v>
          </cell>
        </row>
        <row r="48">
          <cell r="E48">
            <v>65448.42</v>
          </cell>
          <cell r="F48">
            <v>13393.88</v>
          </cell>
          <cell r="G48">
            <v>1198.56</v>
          </cell>
          <cell r="H48">
            <v>3971.15</v>
          </cell>
          <cell r="I48">
            <v>12980.77</v>
          </cell>
          <cell r="J48">
            <v>337</v>
          </cell>
          <cell r="K48">
            <v>16620.45</v>
          </cell>
        </row>
        <row r="50">
          <cell r="E50">
            <v>57758.909999999996</v>
          </cell>
          <cell r="F50">
            <v>22742.94</v>
          </cell>
          <cell r="G50">
            <v>746.01</v>
          </cell>
          <cell r="H50">
            <v>2603.9300000000003</v>
          </cell>
          <cell r="I50">
            <v>13343.769999999999</v>
          </cell>
          <cell r="J50">
            <v>905</v>
          </cell>
          <cell r="K50">
            <v>16925.98</v>
          </cell>
        </row>
        <row r="51">
          <cell r="E51">
            <v>67866.39</v>
          </cell>
          <cell r="F51">
            <v>17714.219999999998</v>
          </cell>
          <cell r="J51">
            <v>25</v>
          </cell>
          <cell r="K51">
            <v>14770.14</v>
          </cell>
        </row>
        <row r="61">
          <cell r="E61">
            <v>74703.759999999995</v>
          </cell>
          <cell r="F61">
            <v>24836.679999999993</v>
          </cell>
          <cell r="G61">
            <v>25</v>
          </cell>
          <cell r="H61">
            <v>934.08</v>
          </cell>
          <cell r="J61">
            <v>639</v>
          </cell>
          <cell r="K61">
            <v>19252.29</v>
          </cell>
        </row>
        <row r="62">
          <cell r="E62">
            <v>43670.74</v>
          </cell>
          <cell r="F62">
            <v>55579.3</v>
          </cell>
          <cell r="G62">
            <v>239.55</v>
          </cell>
          <cell r="J62">
            <v>3030</v>
          </cell>
          <cell r="K62">
            <v>17688.419999999998</v>
          </cell>
        </row>
        <row r="74">
          <cell r="E74">
            <v>41058.79</v>
          </cell>
          <cell r="F74">
            <v>11999.530000000002</v>
          </cell>
          <cell r="G74">
            <v>229.1</v>
          </cell>
          <cell r="H74">
            <v>214.49</v>
          </cell>
          <cell r="J74">
            <v>2175</v>
          </cell>
          <cell r="K74">
            <v>11044.75</v>
          </cell>
        </row>
        <row r="75">
          <cell r="E75">
            <v>97691.03</v>
          </cell>
          <cell r="F75">
            <v>25520.760000000002</v>
          </cell>
          <cell r="G75">
            <v>1117.2</v>
          </cell>
          <cell r="H75">
            <v>4644.2000000000007</v>
          </cell>
          <cell r="I75">
            <v>7312.9699999999993</v>
          </cell>
          <cell r="J75">
            <v>475</v>
          </cell>
          <cell r="K75">
            <v>28668.639999999999</v>
          </cell>
        </row>
      </sheetData>
      <sheetData sheetId="6">
        <row r="17">
          <cell r="E17">
            <v>27604.46</v>
          </cell>
          <cell r="F17">
            <v>8187.76</v>
          </cell>
          <cell r="G17">
            <v>300</v>
          </cell>
          <cell r="H17">
            <v>2520</v>
          </cell>
          <cell r="K17">
            <v>7339.94</v>
          </cell>
        </row>
        <row r="27">
          <cell r="E27">
            <v>45340.63</v>
          </cell>
          <cell r="F27">
            <v>17268.009999999998</v>
          </cell>
          <cell r="G27">
            <v>25</v>
          </cell>
          <cell r="H27">
            <v>6219.5499999999993</v>
          </cell>
          <cell r="J27">
            <v>407</v>
          </cell>
          <cell r="K27">
            <v>13165.92</v>
          </cell>
        </row>
        <row r="29">
          <cell r="E29">
            <v>35554.699999999997</v>
          </cell>
          <cell r="F29">
            <v>8762.17</v>
          </cell>
          <cell r="G29">
            <v>4257.3</v>
          </cell>
          <cell r="H29">
            <v>950.58</v>
          </cell>
          <cell r="K29">
            <v>14337.37</v>
          </cell>
        </row>
        <row r="34">
          <cell r="E34">
            <v>34989.68</v>
          </cell>
          <cell r="F34">
            <v>9766.7800000000007</v>
          </cell>
          <cell r="G34">
            <v>855.65</v>
          </cell>
          <cell r="H34">
            <v>4455.7299999999996</v>
          </cell>
          <cell r="J34">
            <v>202</v>
          </cell>
          <cell r="K34">
            <v>9555.98</v>
          </cell>
        </row>
        <row r="36">
          <cell r="E36">
            <v>63400.08</v>
          </cell>
          <cell r="F36">
            <v>19519.05</v>
          </cell>
          <cell r="G36">
            <v>1016.6600000000001</v>
          </cell>
          <cell r="H36">
            <v>9251.48</v>
          </cell>
          <cell r="I36">
            <v>5609.14</v>
          </cell>
          <cell r="J36">
            <v>360</v>
          </cell>
          <cell r="K36">
            <v>19335.87</v>
          </cell>
        </row>
        <row r="42">
          <cell r="E42">
            <v>73883.319999999992</v>
          </cell>
          <cell r="F42">
            <v>14583.240000000005</v>
          </cell>
          <cell r="G42">
            <v>763.68000000000006</v>
          </cell>
          <cell r="H42">
            <v>110.29</v>
          </cell>
          <cell r="I42">
            <v>329.44</v>
          </cell>
          <cell r="J42">
            <v>1195</v>
          </cell>
          <cell r="K42">
            <v>17272.86</v>
          </cell>
        </row>
        <row r="43">
          <cell r="E43">
            <v>30502.86</v>
          </cell>
          <cell r="F43">
            <v>8432.94</v>
          </cell>
          <cell r="G43">
            <v>325.7</v>
          </cell>
          <cell r="J43">
            <v>20</v>
          </cell>
          <cell r="K43">
            <v>7467.16</v>
          </cell>
        </row>
        <row r="48">
          <cell r="E48">
            <v>72710.510000000009</v>
          </cell>
          <cell r="F48">
            <v>21766.429999999997</v>
          </cell>
          <cell r="G48">
            <v>1153.4699999999998</v>
          </cell>
          <cell r="H48">
            <v>2884</v>
          </cell>
          <cell r="I48">
            <v>6849.37</v>
          </cell>
          <cell r="J48">
            <v>197</v>
          </cell>
          <cell r="K48">
            <v>21359.72</v>
          </cell>
        </row>
        <row r="50">
          <cell r="E50">
            <v>61438.43</v>
          </cell>
          <cell r="F50">
            <v>18953.860000000004</v>
          </cell>
          <cell r="G50">
            <v>4769.75</v>
          </cell>
          <cell r="H50">
            <v>1034.22</v>
          </cell>
          <cell r="I50">
            <v>8548.0299999999988</v>
          </cell>
          <cell r="J50">
            <v>25</v>
          </cell>
          <cell r="K50">
            <v>18015.04</v>
          </cell>
        </row>
        <row r="61">
          <cell r="E61">
            <v>40550.76</v>
          </cell>
          <cell r="F61">
            <v>8297.5000000000036</v>
          </cell>
          <cell r="G61">
            <v>143.55000000000001</v>
          </cell>
          <cell r="H61">
            <v>686.87</v>
          </cell>
          <cell r="J61">
            <v>517</v>
          </cell>
          <cell r="K61">
            <v>11344.03</v>
          </cell>
        </row>
        <row r="62">
          <cell r="E62">
            <v>30876.639999999999</v>
          </cell>
          <cell r="F62">
            <v>9885.1800000000021</v>
          </cell>
          <cell r="G62">
            <v>1090.3600000000001</v>
          </cell>
          <cell r="J62">
            <v>8225</v>
          </cell>
          <cell r="K62">
            <v>11851.25</v>
          </cell>
        </row>
        <row r="64">
          <cell r="E64">
            <v>80796.08</v>
          </cell>
          <cell r="F64">
            <v>21347.66</v>
          </cell>
          <cell r="G64">
            <v>2521.1</v>
          </cell>
          <cell r="H64">
            <v>418.4</v>
          </cell>
          <cell r="I64">
            <v>721.83</v>
          </cell>
          <cell r="J64">
            <v>140</v>
          </cell>
          <cell r="K64">
            <v>20364.63</v>
          </cell>
        </row>
        <row r="74">
          <cell r="E74">
            <v>91730.890000000014</v>
          </cell>
          <cell r="F74">
            <v>17231.350000000002</v>
          </cell>
          <cell r="G74">
            <v>114.55</v>
          </cell>
          <cell r="J74">
            <v>25</v>
          </cell>
          <cell r="K74">
            <v>22344.66</v>
          </cell>
        </row>
        <row r="75">
          <cell r="E75">
            <v>39606.46</v>
          </cell>
          <cell r="F75">
            <v>13198.590000000004</v>
          </cell>
          <cell r="G75">
            <v>237.1</v>
          </cell>
          <cell r="I75">
            <v>108694.68000000001</v>
          </cell>
          <cell r="J75">
            <v>1085</v>
          </cell>
          <cell r="K75">
            <v>30951.4</v>
          </cell>
        </row>
      </sheetData>
      <sheetData sheetId="7">
        <row r="27">
          <cell r="E27">
            <v>65795.25</v>
          </cell>
          <cell r="F27">
            <v>21556.9</v>
          </cell>
          <cell r="G27">
            <v>959</v>
          </cell>
          <cell r="H27">
            <v>4600.7700000000004</v>
          </cell>
          <cell r="J27">
            <v>412</v>
          </cell>
          <cell r="K27">
            <v>14843.7</v>
          </cell>
        </row>
        <row r="42">
          <cell r="E42">
            <v>112853.02000000002</v>
          </cell>
          <cell r="F42">
            <v>25813.01</v>
          </cell>
          <cell r="G42">
            <v>1510.05</v>
          </cell>
          <cell r="H42">
            <v>110.29</v>
          </cell>
          <cell r="I42">
            <v>329.44</v>
          </cell>
          <cell r="J42">
            <v>870</v>
          </cell>
          <cell r="K42">
            <v>22504.12</v>
          </cell>
        </row>
        <row r="43">
          <cell r="E43">
            <v>12651.11</v>
          </cell>
          <cell r="F43">
            <v>3867.5299999999997</v>
          </cell>
          <cell r="G43">
            <v>204.14</v>
          </cell>
          <cell r="J43">
            <v>300</v>
          </cell>
          <cell r="K43">
            <v>2707.57</v>
          </cell>
        </row>
        <row r="48">
          <cell r="E48">
            <v>59179.649999999994</v>
          </cell>
          <cell r="F48">
            <v>17748.400000000001</v>
          </cell>
          <cell r="G48">
            <v>1080</v>
          </cell>
          <cell r="H48">
            <v>2313.1</v>
          </cell>
          <cell r="I48">
            <v>6053.98</v>
          </cell>
          <cell r="J48">
            <v>247</v>
          </cell>
          <cell r="K48">
            <v>15431.93</v>
          </cell>
        </row>
        <row r="49">
          <cell r="E49">
            <v>22293.72</v>
          </cell>
          <cell r="F49">
            <v>6802.79</v>
          </cell>
          <cell r="G49">
            <v>158.55000000000001</v>
          </cell>
          <cell r="H49">
            <v>747.23</v>
          </cell>
          <cell r="I49">
            <v>1327.8400000000001</v>
          </cell>
          <cell r="J49">
            <v>460</v>
          </cell>
          <cell r="K49">
            <v>5056.3999999999996</v>
          </cell>
        </row>
        <row r="50">
          <cell r="E50">
            <v>51228.569999999992</v>
          </cell>
          <cell r="F50">
            <v>15130.27</v>
          </cell>
          <cell r="G50">
            <v>612.64</v>
          </cell>
          <cell r="H50">
            <v>836.71</v>
          </cell>
          <cell r="I50">
            <v>12620.36</v>
          </cell>
          <cell r="J50">
            <v>1000</v>
          </cell>
          <cell r="K50">
            <v>12951.67</v>
          </cell>
        </row>
        <row r="51">
          <cell r="E51">
            <v>46848.84</v>
          </cell>
          <cell r="F51">
            <v>11190.53</v>
          </cell>
          <cell r="G51">
            <v>118.55</v>
          </cell>
          <cell r="K51">
            <v>9250.34</v>
          </cell>
        </row>
        <row r="52">
          <cell r="E52">
            <v>54078.25</v>
          </cell>
          <cell r="F52">
            <v>9084.9100000000017</v>
          </cell>
          <cell r="G52">
            <v>1800</v>
          </cell>
          <cell r="H52">
            <v>2074.44</v>
          </cell>
          <cell r="I52">
            <v>15513.2</v>
          </cell>
          <cell r="K52">
            <v>13130.17</v>
          </cell>
        </row>
        <row r="61">
          <cell r="E61">
            <v>38275.630000000005</v>
          </cell>
          <cell r="F61">
            <v>7826.4000000000015</v>
          </cell>
          <cell r="G61">
            <v>118.54</v>
          </cell>
          <cell r="H61">
            <v>911.87</v>
          </cell>
          <cell r="J61">
            <v>357</v>
          </cell>
          <cell r="K61">
            <v>7553.46</v>
          </cell>
        </row>
        <row r="62">
          <cell r="E62">
            <v>76064.78</v>
          </cell>
          <cell r="F62">
            <v>19505.229999999996</v>
          </cell>
          <cell r="G62">
            <v>362.1</v>
          </cell>
          <cell r="I62">
            <v>846.69</v>
          </cell>
          <cell r="J62">
            <v>5335</v>
          </cell>
          <cell r="K62">
            <v>18573.669999999998</v>
          </cell>
        </row>
        <row r="64">
          <cell r="E64">
            <v>84553.290000000008</v>
          </cell>
          <cell r="F64">
            <v>28543.230000000003</v>
          </cell>
          <cell r="K64">
            <v>17988.64</v>
          </cell>
        </row>
        <row r="69">
          <cell r="G69">
            <v>24940.25</v>
          </cell>
          <cell r="H69">
            <v>2406.4899999999998</v>
          </cell>
          <cell r="I69">
            <v>6517.97</v>
          </cell>
          <cell r="J69">
            <v>420</v>
          </cell>
          <cell r="K69">
            <v>6651.15</v>
          </cell>
        </row>
        <row r="74">
          <cell r="E74">
            <v>40737.660000000003</v>
          </cell>
          <cell r="F74">
            <v>10806.800000000001</v>
          </cell>
          <cell r="G74">
            <v>257.09000000000003</v>
          </cell>
          <cell r="H74">
            <v>195.43</v>
          </cell>
          <cell r="J74">
            <v>200</v>
          </cell>
          <cell r="K74">
            <v>8302.23</v>
          </cell>
        </row>
        <row r="75">
          <cell r="E75">
            <v>51116.53</v>
          </cell>
          <cell r="F75">
            <v>15750.54</v>
          </cell>
          <cell r="G75">
            <v>324.12</v>
          </cell>
          <cell r="H75">
            <v>3111.96</v>
          </cell>
          <cell r="I75">
            <v>109067.23999999999</v>
          </cell>
          <cell r="J75">
            <v>1235</v>
          </cell>
          <cell r="K75">
            <v>31134.51</v>
          </cell>
        </row>
      </sheetData>
      <sheetData sheetId="8">
        <row r="34">
          <cell r="E34">
            <v>32596.18</v>
          </cell>
          <cell r="F34">
            <v>11731.2</v>
          </cell>
          <cell r="G34">
            <v>1116.83</v>
          </cell>
          <cell r="H34">
            <v>4707.8</v>
          </cell>
          <cell r="I34">
            <v>997.5</v>
          </cell>
          <cell r="J34">
            <v>27</v>
          </cell>
          <cell r="K34">
            <v>11158.17</v>
          </cell>
        </row>
        <row r="36">
          <cell r="E36">
            <v>129992.14000000001</v>
          </cell>
          <cell r="F36">
            <v>36818.76999999999</v>
          </cell>
          <cell r="G36">
            <v>1137.6600000000001</v>
          </cell>
          <cell r="H36">
            <v>11374.63</v>
          </cell>
          <cell r="I36">
            <v>1531.13</v>
          </cell>
          <cell r="J36">
            <v>480</v>
          </cell>
          <cell r="K36">
            <v>36160.53</v>
          </cell>
        </row>
        <row r="42">
          <cell r="E42">
            <v>41657.939999999995</v>
          </cell>
          <cell r="F42">
            <v>22055.899999999994</v>
          </cell>
          <cell r="G42">
            <v>2008.65</v>
          </cell>
          <cell r="J42">
            <v>335</v>
          </cell>
          <cell r="K42">
            <v>12469.05</v>
          </cell>
        </row>
        <row r="48">
          <cell r="E48">
            <v>68961.06</v>
          </cell>
          <cell r="F48">
            <v>22259.059999999998</v>
          </cell>
          <cell r="G48">
            <v>430</v>
          </cell>
          <cell r="H48">
            <v>4159.53</v>
          </cell>
          <cell r="I48">
            <v>6253.9199999999992</v>
          </cell>
          <cell r="J48">
            <v>1362</v>
          </cell>
          <cell r="K48">
            <v>20094.13</v>
          </cell>
        </row>
        <row r="50">
          <cell r="E50">
            <v>62287.58</v>
          </cell>
          <cell r="F50">
            <v>16852.11</v>
          </cell>
          <cell r="G50">
            <v>521.9</v>
          </cell>
          <cell r="H50">
            <v>443.33000000000004</v>
          </cell>
          <cell r="I50">
            <v>19558.28</v>
          </cell>
          <cell r="J50">
            <v>577</v>
          </cell>
          <cell r="K50">
            <v>18921.400000000001</v>
          </cell>
        </row>
        <row r="57">
          <cell r="E57">
            <v>45070.619999999995</v>
          </cell>
          <cell r="F57">
            <v>12719.860000000006</v>
          </cell>
          <cell r="G57">
            <v>358.1</v>
          </cell>
          <cell r="H57">
            <v>323.47000000000003</v>
          </cell>
          <cell r="J57">
            <v>4435</v>
          </cell>
          <cell r="K57">
            <v>14882.68</v>
          </cell>
        </row>
        <row r="61">
          <cell r="E61">
            <v>32805.050000000003</v>
          </cell>
          <cell r="F61">
            <v>13974.05</v>
          </cell>
          <cell r="G61">
            <v>143.55000000000001</v>
          </cell>
          <cell r="H61">
            <v>644.75</v>
          </cell>
          <cell r="J61">
            <v>652</v>
          </cell>
          <cell r="K61">
            <v>9101.92</v>
          </cell>
        </row>
        <row r="64">
          <cell r="E64">
            <v>78542.079999999987</v>
          </cell>
          <cell r="F64">
            <v>23814.860000000004</v>
          </cell>
          <cell r="G64">
            <v>3</v>
          </cell>
          <cell r="H64">
            <v>3243.73</v>
          </cell>
          <cell r="I64">
            <v>107.75</v>
          </cell>
          <cell r="J64">
            <v>420</v>
          </cell>
          <cell r="K64">
            <v>20153.5</v>
          </cell>
        </row>
        <row r="75">
          <cell r="E75">
            <v>64747.57</v>
          </cell>
          <cell r="F75">
            <v>18787.960000000003</v>
          </cell>
          <cell r="G75">
            <v>172.56</v>
          </cell>
          <cell r="H75">
            <v>2057.63</v>
          </cell>
          <cell r="I75">
            <v>6987.2199999999993</v>
          </cell>
          <cell r="J75">
            <v>420</v>
          </cell>
          <cell r="K75">
            <v>22403.78</v>
          </cell>
        </row>
      </sheetData>
      <sheetData sheetId="9">
        <row r="17">
          <cell r="E17">
            <v>63211.78</v>
          </cell>
          <cell r="F17">
            <v>22463.75</v>
          </cell>
          <cell r="G17">
            <v>1215.28</v>
          </cell>
          <cell r="H17">
            <v>3649.27</v>
          </cell>
          <cell r="J17">
            <v>25</v>
          </cell>
          <cell r="K17">
            <v>13164.75</v>
          </cell>
        </row>
        <row r="36">
          <cell r="E36">
            <v>191975.48</v>
          </cell>
          <cell r="F36">
            <v>53237.05999999999</v>
          </cell>
          <cell r="G36">
            <v>779.55</v>
          </cell>
          <cell r="H36">
            <v>13296.58</v>
          </cell>
          <cell r="I36">
            <v>1049.28</v>
          </cell>
          <cell r="J36">
            <v>520</v>
          </cell>
          <cell r="K36">
            <v>38727.74</v>
          </cell>
        </row>
        <row r="42">
          <cell r="E42">
            <v>96697.54</v>
          </cell>
          <cell r="F42">
            <v>22107.620000000006</v>
          </cell>
          <cell r="G42">
            <v>554.03</v>
          </cell>
          <cell r="I42">
            <v>329.44</v>
          </cell>
          <cell r="K42">
            <v>17398.22</v>
          </cell>
        </row>
        <row r="48">
          <cell r="E48">
            <v>72794.38</v>
          </cell>
          <cell r="F48">
            <v>21966.880000000005</v>
          </cell>
          <cell r="G48">
            <v>761.75</v>
          </cell>
          <cell r="H48">
            <v>3754.63</v>
          </cell>
          <cell r="I48">
            <v>6198.7</v>
          </cell>
          <cell r="J48">
            <v>210</v>
          </cell>
          <cell r="K48">
            <v>17137.310000000001</v>
          </cell>
        </row>
        <row r="50">
          <cell r="E50">
            <v>127580.15000000001</v>
          </cell>
          <cell r="F50">
            <v>31983.690000000002</v>
          </cell>
          <cell r="G50">
            <v>1132.3499999999999</v>
          </cell>
          <cell r="H50">
            <v>306.69</v>
          </cell>
          <cell r="I50">
            <v>18086.66</v>
          </cell>
          <cell r="J50">
            <v>1250</v>
          </cell>
          <cell r="K50">
            <v>26214.58</v>
          </cell>
        </row>
        <row r="61">
          <cell r="E61">
            <v>47822.84</v>
          </cell>
          <cell r="F61">
            <v>15213.590000000007</v>
          </cell>
          <cell r="G61">
            <v>143.55000000000001</v>
          </cell>
          <cell r="H61">
            <v>644.79</v>
          </cell>
          <cell r="J61">
            <v>397</v>
          </cell>
          <cell r="K61">
            <v>10536.86</v>
          </cell>
        </row>
        <row r="62">
          <cell r="E62">
            <v>51857.509999999995</v>
          </cell>
          <cell r="F62">
            <v>14280.59</v>
          </cell>
          <cell r="G62">
            <v>318.55</v>
          </cell>
          <cell r="J62">
            <v>1365</v>
          </cell>
          <cell r="K62">
            <v>10130.76</v>
          </cell>
        </row>
        <row r="64">
          <cell r="E64">
            <v>98660.64</v>
          </cell>
          <cell r="F64">
            <v>29818.929999999997</v>
          </cell>
          <cell r="G64">
            <v>3759.9</v>
          </cell>
          <cell r="H64">
            <v>1129.98</v>
          </cell>
          <cell r="I64">
            <v>414.83</v>
          </cell>
          <cell r="K64">
            <v>19567.259999999998</v>
          </cell>
        </row>
        <row r="74">
          <cell r="E74">
            <v>57037.36</v>
          </cell>
          <cell r="F74">
            <v>15774.550000000001</v>
          </cell>
          <cell r="G74">
            <v>1546.46</v>
          </cell>
          <cell r="J74">
            <v>1900</v>
          </cell>
          <cell r="K74">
            <v>13617.31</v>
          </cell>
        </row>
        <row r="75">
          <cell r="E75">
            <v>75187.040000000008</v>
          </cell>
          <cell r="F75">
            <v>26134.039999999997</v>
          </cell>
          <cell r="G75">
            <v>506.2</v>
          </cell>
          <cell r="H75">
            <v>4735.37</v>
          </cell>
          <cell r="I75">
            <v>6282.8899999999994</v>
          </cell>
          <cell r="J75">
            <v>300</v>
          </cell>
          <cell r="K75">
            <v>20781.86</v>
          </cell>
        </row>
      </sheetData>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refreshError="1"/>
      <sheetData sheetId="1" refreshError="1"/>
      <sheetData sheetId="2" refreshError="1"/>
      <sheetData sheetId="3">
        <row r="18">
          <cell r="E18">
            <v>53910.18</v>
          </cell>
          <cell r="F18">
            <v>18526.54</v>
          </cell>
          <cell r="G18">
            <v>363.43</v>
          </cell>
          <cell r="H18">
            <v>141.47</v>
          </cell>
          <cell r="I18" t="str">
            <v xml:space="preserve"> $-   </v>
          </cell>
          <cell r="J18" t="str">
            <v xml:space="preserve"> $-   </v>
          </cell>
        </row>
        <row r="29">
          <cell r="E29">
            <v>48672.58</v>
          </cell>
          <cell r="F29">
            <v>17370.55</v>
          </cell>
          <cell r="G29">
            <v>1203.1099999999999</v>
          </cell>
          <cell r="H29">
            <v>383.42</v>
          </cell>
          <cell r="I29" t="str">
            <v xml:space="preserve"> $-   </v>
          </cell>
          <cell r="J29">
            <v>4880</v>
          </cell>
        </row>
        <row r="34">
          <cell r="E34">
            <v>5353.82</v>
          </cell>
          <cell r="F34">
            <v>1331.49</v>
          </cell>
          <cell r="G34">
            <v>659.67</v>
          </cell>
          <cell r="H34">
            <v>5246.12</v>
          </cell>
          <cell r="I34" t="str">
            <v xml:space="preserve"> $-   </v>
          </cell>
          <cell r="J34">
            <v>2666.22</v>
          </cell>
        </row>
        <row r="42">
          <cell r="E42">
            <v>111798.43</v>
          </cell>
          <cell r="F42">
            <v>39156.6</v>
          </cell>
          <cell r="G42">
            <v>796.87</v>
          </cell>
          <cell r="H42">
            <v>3525.9</v>
          </cell>
          <cell r="I42" t="str">
            <v xml:space="preserve"> $-   </v>
          </cell>
          <cell r="J42">
            <v>4655.96</v>
          </cell>
        </row>
        <row r="53">
          <cell r="E53">
            <v>54784.36</v>
          </cell>
          <cell r="F53">
            <v>19915.04</v>
          </cell>
          <cell r="G53">
            <v>1734.6</v>
          </cell>
          <cell r="H53">
            <v>5002.8100000000004</v>
          </cell>
          <cell r="I53">
            <v>196.08</v>
          </cell>
          <cell r="J53">
            <v>850.2</v>
          </cell>
        </row>
        <row r="64">
          <cell r="E64">
            <v>12121.15</v>
          </cell>
          <cell r="F64">
            <v>3444.29</v>
          </cell>
          <cell r="G64">
            <v>1981.93</v>
          </cell>
          <cell r="H64">
            <v>34384.54</v>
          </cell>
          <cell r="I64">
            <v>12795.24</v>
          </cell>
          <cell r="J64">
            <v>2895</v>
          </cell>
        </row>
        <row r="74">
          <cell r="E74">
            <v>67245.59</v>
          </cell>
          <cell r="F74">
            <v>22452.25</v>
          </cell>
          <cell r="G74">
            <v>981.36</v>
          </cell>
          <cell r="H74">
            <v>14267.97</v>
          </cell>
          <cell r="I74" t="str">
            <v xml:space="preserve"> $-   </v>
          </cell>
          <cell r="J74">
            <v>2034.58</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refreshError="1"/>
      <sheetData sheetId="1" refreshError="1"/>
      <sheetData sheetId="2" refreshError="1"/>
      <sheetData sheetId="3">
        <row r="27">
          <cell r="E27">
            <v>100</v>
          </cell>
          <cell r="F27">
            <v>19.760000000000002</v>
          </cell>
          <cell r="G27">
            <v>1483.05</v>
          </cell>
          <cell r="J27">
            <v>287</v>
          </cell>
        </row>
        <row r="30">
          <cell r="E30">
            <v>100</v>
          </cell>
          <cell r="F30">
            <v>19.760000000000002</v>
          </cell>
          <cell r="G30">
            <v>10.07</v>
          </cell>
        </row>
        <row r="36">
          <cell r="E36">
            <v>100</v>
          </cell>
          <cell r="F36">
            <v>19.760000000000002</v>
          </cell>
          <cell r="G36">
            <v>2280.46</v>
          </cell>
          <cell r="H36">
            <v>1923.11</v>
          </cell>
          <cell r="I36">
            <v>10779.88</v>
          </cell>
          <cell r="J36">
            <v>432</v>
          </cell>
        </row>
        <row r="39">
          <cell r="E39">
            <v>100</v>
          </cell>
          <cell r="F39">
            <v>19.760000000000002</v>
          </cell>
          <cell r="I39">
            <v>780.96</v>
          </cell>
        </row>
        <row r="40">
          <cell r="E40">
            <v>100</v>
          </cell>
          <cell r="F40">
            <v>19.760000000000002</v>
          </cell>
          <cell r="I40">
            <v>9191.1299999999992</v>
          </cell>
        </row>
        <row r="51">
          <cell r="E51">
            <v>9293.98</v>
          </cell>
          <cell r="F51">
            <v>2930.92</v>
          </cell>
        </row>
        <row r="62">
          <cell r="E62">
            <v>100</v>
          </cell>
          <cell r="F62">
            <v>19.760000000000002</v>
          </cell>
          <cell r="J62">
            <v>325</v>
          </cell>
        </row>
        <row r="64">
          <cell r="E64">
            <v>100</v>
          </cell>
          <cell r="F64">
            <v>19.760000000000002</v>
          </cell>
          <cell r="G64">
            <v>19.809999999999999</v>
          </cell>
          <cell r="J64">
            <v>807.5</v>
          </cell>
        </row>
        <row r="74">
          <cell r="E74">
            <v>100</v>
          </cell>
          <cell r="F74">
            <v>19.760000000000002</v>
          </cell>
          <cell r="J74">
            <v>325</v>
          </cell>
        </row>
        <row r="75">
          <cell r="E75">
            <v>100</v>
          </cell>
          <cell r="F75">
            <v>19.760000000000002</v>
          </cell>
          <cell r="J75">
            <v>807.5</v>
          </cell>
        </row>
        <row r="81">
          <cell r="G81">
            <v>248.97</v>
          </cell>
          <cell r="I81">
            <v>198.89</v>
          </cell>
          <cell r="J81">
            <v>2560</v>
          </cell>
        </row>
      </sheetData>
      <sheetData sheetId="4">
        <row r="30">
          <cell r="E30">
            <v>155.55000000000001</v>
          </cell>
          <cell r="F30">
            <v>30.73</v>
          </cell>
          <cell r="J30">
            <v>325</v>
          </cell>
        </row>
        <row r="36">
          <cell r="E36">
            <v>155.55000000000001</v>
          </cell>
          <cell r="F36">
            <v>30.73</v>
          </cell>
          <cell r="G36">
            <v>2122.77</v>
          </cell>
          <cell r="H36">
            <v>81.73</v>
          </cell>
          <cell r="J36">
            <v>432</v>
          </cell>
        </row>
        <row r="40">
          <cell r="E40">
            <v>155.55000000000001</v>
          </cell>
          <cell r="F40">
            <v>30.73</v>
          </cell>
          <cell r="H40">
            <v>52.8</v>
          </cell>
          <cell r="J40">
            <v>274</v>
          </cell>
        </row>
        <row r="42">
          <cell r="E42">
            <v>11928.47</v>
          </cell>
          <cell r="F42">
            <v>3302.55</v>
          </cell>
          <cell r="J42">
            <v>420</v>
          </cell>
        </row>
        <row r="49">
          <cell r="E49">
            <v>155.56</v>
          </cell>
          <cell r="F49">
            <v>30.74</v>
          </cell>
          <cell r="G49">
            <v>713.4</v>
          </cell>
          <cell r="I49">
            <v>539.03</v>
          </cell>
          <cell r="J49">
            <v>480</v>
          </cell>
        </row>
        <row r="64">
          <cell r="E64">
            <v>155.56</v>
          </cell>
          <cell r="F64">
            <v>30.74</v>
          </cell>
          <cell r="G64">
            <v>10.050000000000001</v>
          </cell>
          <cell r="J64">
            <v>774</v>
          </cell>
        </row>
        <row r="74">
          <cell r="E74">
            <v>155.56</v>
          </cell>
          <cell r="F74">
            <v>30.74</v>
          </cell>
          <cell r="G74">
            <v>36.36</v>
          </cell>
          <cell r="J74">
            <v>325</v>
          </cell>
        </row>
        <row r="75">
          <cell r="E75">
            <v>155.56</v>
          </cell>
          <cell r="F75">
            <v>30.74</v>
          </cell>
          <cell r="J75">
            <v>746</v>
          </cell>
        </row>
        <row r="79">
          <cell r="E79">
            <v>155.55000000000001</v>
          </cell>
          <cell r="F79">
            <v>30.74</v>
          </cell>
          <cell r="G79">
            <v>2148.8000000000002</v>
          </cell>
          <cell r="I79">
            <v>3988.6</v>
          </cell>
        </row>
        <row r="81">
          <cell r="G81">
            <v>1168.1300000000001</v>
          </cell>
          <cell r="H81">
            <v>1162.3399999999999</v>
          </cell>
          <cell r="I81">
            <v>198.9</v>
          </cell>
          <cell r="J81">
            <v>60</v>
          </cell>
        </row>
      </sheetData>
      <sheetData sheetId="5">
        <row r="36">
          <cell r="E36">
            <v>112.5</v>
          </cell>
          <cell r="F36">
            <v>22.93</v>
          </cell>
          <cell r="G36">
            <v>3083.88</v>
          </cell>
          <cell r="H36">
            <v>1855.59</v>
          </cell>
          <cell r="I36">
            <v>1500</v>
          </cell>
          <cell r="J36">
            <v>432</v>
          </cell>
        </row>
        <row r="39">
          <cell r="E39">
            <v>112.5</v>
          </cell>
          <cell r="F39">
            <v>22.94</v>
          </cell>
          <cell r="I39">
            <v>17837.759999999998</v>
          </cell>
          <cell r="J39">
            <v>427</v>
          </cell>
        </row>
        <row r="40">
          <cell r="E40">
            <v>112.5</v>
          </cell>
          <cell r="F40">
            <v>22.94</v>
          </cell>
          <cell r="I40">
            <v>17837.759999999998</v>
          </cell>
          <cell r="J40">
            <v>427</v>
          </cell>
        </row>
        <row r="43">
          <cell r="E43">
            <v>112.5</v>
          </cell>
          <cell r="F43">
            <v>22.94</v>
          </cell>
          <cell r="H43">
            <v>31.36</v>
          </cell>
          <cell r="J43">
            <v>380</v>
          </cell>
        </row>
        <row r="51">
          <cell r="E51">
            <v>112.5</v>
          </cell>
          <cell r="F51">
            <v>22.94</v>
          </cell>
          <cell r="I51">
            <v>1377.77</v>
          </cell>
          <cell r="J51">
            <v>300</v>
          </cell>
        </row>
        <row r="62">
          <cell r="E62">
            <v>112.5</v>
          </cell>
          <cell r="F62">
            <v>22.94</v>
          </cell>
          <cell r="I62">
            <v>1377.78</v>
          </cell>
          <cell r="J62">
            <v>300</v>
          </cell>
        </row>
        <row r="64">
          <cell r="E64">
            <v>112.5</v>
          </cell>
          <cell r="F64">
            <v>22.94</v>
          </cell>
          <cell r="J64">
            <v>560</v>
          </cell>
        </row>
        <row r="75">
          <cell r="E75">
            <v>112.5</v>
          </cell>
          <cell r="F75">
            <v>22.94</v>
          </cell>
          <cell r="J75">
            <v>420</v>
          </cell>
        </row>
      </sheetData>
      <sheetData sheetId="6">
        <row r="30">
          <cell r="E30">
            <v>328.58</v>
          </cell>
          <cell r="F30">
            <v>64.930000000000007</v>
          </cell>
          <cell r="J30">
            <v>312.5</v>
          </cell>
        </row>
        <row r="36">
          <cell r="E36">
            <v>328.57</v>
          </cell>
          <cell r="F36">
            <v>64.930000000000007</v>
          </cell>
          <cell r="G36">
            <v>3014.23</v>
          </cell>
          <cell r="H36">
            <v>1956.01</v>
          </cell>
          <cell r="J36">
            <v>432</v>
          </cell>
        </row>
        <row r="39">
          <cell r="E39">
            <v>328.57</v>
          </cell>
          <cell r="F39">
            <v>64.930000000000007</v>
          </cell>
          <cell r="J39">
            <v>380</v>
          </cell>
        </row>
        <row r="62">
          <cell r="E62">
            <v>328.57</v>
          </cell>
          <cell r="F62">
            <v>64.930000000000007</v>
          </cell>
          <cell r="H62">
            <v>434.48</v>
          </cell>
          <cell r="J62">
            <v>180</v>
          </cell>
        </row>
        <row r="64">
          <cell r="E64">
            <v>10823.16</v>
          </cell>
          <cell r="F64">
            <v>3041.23</v>
          </cell>
          <cell r="J64">
            <v>588</v>
          </cell>
        </row>
        <row r="74">
          <cell r="E74">
            <v>328.57</v>
          </cell>
          <cell r="F74">
            <v>64.92</v>
          </cell>
          <cell r="J74">
            <v>312.5</v>
          </cell>
        </row>
        <row r="75">
          <cell r="E75">
            <v>328.57</v>
          </cell>
          <cell r="F75">
            <v>64.92</v>
          </cell>
          <cell r="J75">
            <v>644</v>
          </cell>
        </row>
      </sheetData>
      <sheetData sheetId="7">
        <row r="30">
          <cell r="E30">
            <v>140</v>
          </cell>
          <cell r="F30">
            <v>27.66</v>
          </cell>
          <cell r="G30">
            <v>15.34</v>
          </cell>
          <cell r="J30">
            <v>208.34</v>
          </cell>
        </row>
        <row r="36">
          <cell r="E36">
            <v>9238.09</v>
          </cell>
          <cell r="F36">
            <v>2805.11</v>
          </cell>
          <cell r="G36">
            <v>2341.7399999999998</v>
          </cell>
          <cell r="H36">
            <v>2447.7399999999998</v>
          </cell>
          <cell r="J36">
            <v>432</v>
          </cell>
        </row>
        <row r="39">
          <cell r="E39">
            <v>140</v>
          </cell>
          <cell r="F39">
            <v>27.66</v>
          </cell>
        </row>
        <row r="40">
          <cell r="E40">
            <v>140</v>
          </cell>
          <cell r="F40">
            <v>27.66</v>
          </cell>
        </row>
        <row r="42">
          <cell r="E42">
            <v>140</v>
          </cell>
          <cell r="F42">
            <v>27.66</v>
          </cell>
          <cell r="J42">
            <v>210</v>
          </cell>
        </row>
        <row r="49">
          <cell r="E49">
            <v>140</v>
          </cell>
          <cell r="F49">
            <v>27.66</v>
          </cell>
          <cell r="J49">
            <v>210</v>
          </cell>
        </row>
        <row r="62">
          <cell r="E62">
            <v>140</v>
          </cell>
          <cell r="F62">
            <v>27.67</v>
          </cell>
          <cell r="G62">
            <v>15.34</v>
          </cell>
          <cell r="J62">
            <v>208.33</v>
          </cell>
        </row>
        <row r="64">
          <cell r="E64">
            <v>140</v>
          </cell>
          <cell r="F64">
            <v>27.67</v>
          </cell>
          <cell r="G64">
            <v>17.489999999999998</v>
          </cell>
          <cell r="J64">
            <v>410</v>
          </cell>
        </row>
        <row r="74">
          <cell r="E74">
            <v>140</v>
          </cell>
          <cell r="F74">
            <v>27.67</v>
          </cell>
          <cell r="G74">
            <v>15.35</v>
          </cell>
          <cell r="J74">
            <v>208.33</v>
          </cell>
        </row>
        <row r="75">
          <cell r="E75">
            <v>140</v>
          </cell>
          <cell r="F75">
            <v>27.67</v>
          </cell>
          <cell r="G75">
            <v>17.5</v>
          </cell>
          <cell r="J75">
            <v>550</v>
          </cell>
        </row>
      </sheetData>
      <sheetData sheetId="8">
        <row r="30">
          <cell r="H30">
            <v>209.7</v>
          </cell>
          <cell r="J30">
            <v>312.5</v>
          </cell>
        </row>
        <row r="39">
          <cell r="I39">
            <v>780.96</v>
          </cell>
          <cell r="J39">
            <v>231.33</v>
          </cell>
        </row>
        <row r="40">
          <cell r="I40">
            <v>10478.23</v>
          </cell>
          <cell r="J40">
            <v>231.33</v>
          </cell>
        </row>
        <row r="48">
          <cell r="H48">
            <v>52.8</v>
          </cell>
          <cell r="I48">
            <v>886.13</v>
          </cell>
          <cell r="J48">
            <v>231.34</v>
          </cell>
        </row>
        <row r="62">
          <cell r="H62">
            <v>209.72</v>
          </cell>
          <cell r="J62">
            <v>312.5</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Normal="100" workbookViewId="0">
      <selection activeCell="B50" sqref="B50"/>
    </sheetView>
  </sheetViews>
  <sheetFormatPr defaultColWidth="9" defaultRowHeight="12.75" x14ac:dyDescent="0.2"/>
  <cols>
    <col min="1" max="1" width="3.7109375" style="116" customWidth="1"/>
    <col min="2" max="2" width="82" style="117" customWidth="1"/>
    <col min="3" max="3" width="3.7109375" style="114" customWidth="1"/>
    <col min="4" max="4" width="5.42578125" style="114" customWidth="1"/>
    <col min="5" max="10" width="9" style="114"/>
    <col min="11" max="11" width="8" style="114" customWidth="1"/>
    <col min="12" max="16384" width="9" style="114"/>
  </cols>
  <sheetData>
    <row r="1" spans="1:3" ht="15" customHeight="1" x14ac:dyDescent="0.2">
      <c r="A1" s="207" t="s">
        <v>234</v>
      </c>
      <c r="B1" s="207"/>
    </row>
    <row r="2" spans="1:3" ht="15" customHeight="1" x14ac:dyDescent="0.2">
      <c r="A2" s="207" t="s">
        <v>167</v>
      </c>
      <c r="B2" s="207"/>
    </row>
    <row r="3" spans="1:3" ht="15" customHeight="1" x14ac:dyDescent="0.2">
      <c r="A3" s="207" t="s">
        <v>194</v>
      </c>
      <c r="B3" s="207"/>
    </row>
    <row r="4" spans="1:3" ht="15" customHeight="1" x14ac:dyDescent="0.2">
      <c r="A4" s="115"/>
      <c r="B4" s="115"/>
    </row>
    <row r="5" spans="1:3" ht="30" customHeight="1" x14ac:dyDescent="0.2">
      <c r="A5" s="208" t="s">
        <v>152</v>
      </c>
      <c r="B5" s="208"/>
      <c r="C5" s="208"/>
    </row>
    <row r="6" spans="1:3" ht="15" customHeight="1" x14ac:dyDescent="0.2"/>
    <row r="7" spans="1:3" ht="15" customHeight="1" x14ac:dyDescent="0.2">
      <c r="A7" s="118" t="s">
        <v>195</v>
      </c>
      <c r="B7" s="119" t="s">
        <v>196</v>
      </c>
      <c r="C7" s="120"/>
    </row>
    <row r="8" spans="1:3" ht="29.25" customHeight="1" x14ac:dyDescent="0.2">
      <c r="A8" s="118"/>
      <c r="B8" s="166" t="s">
        <v>239</v>
      </c>
      <c r="C8" s="120"/>
    </row>
    <row r="9" spans="1:3" ht="15" customHeight="1" x14ac:dyDescent="0.2">
      <c r="A9" s="121">
        <v>1</v>
      </c>
      <c r="B9" s="122" t="s">
        <v>197</v>
      </c>
      <c r="C9" s="123"/>
    </row>
    <row r="10" spans="1:3" ht="15" customHeight="1" x14ac:dyDescent="0.2">
      <c r="A10" s="124">
        <v>2</v>
      </c>
      <c r="B10" s="122" t="s">
        <v>156</v>
      </c>
      <c r="C10" s="123"/>
    </row>
    <row r="11" spans="1:3" ht="15" customHeight="1" x14ac:dyDescent="0.2">
      <c r="A11" s="124"/>
      <c r="B11" s="122" t="s">
        <v>236</v>
      </c>
      <c r="C11" s="123"/>
    </row>
    <row r="12" spans="1:3" ht="15" customHeight="1" x14ac:dyDescent="0.2">
      <c r="A12" s="124">
        <v>3</v>
      </c>
      <c r="B12" s="122" t="s">
        <v>198</v>
      </c>
      <c r="C12" s="123"/>
    </row>
    <row r="13" spans="1:3" ht="15" customHeight="1" x14ac:dyDescent="0.2">
      <c r="A13" s="124">
        <v>4</v>
      </c>
      <c r="B13" s="122" t="s">
        <v>157</v>
      </c>
      <c r="C13" s="123"/>
    </row>
    <row r="14" spans="1:3" ht="25.5" customHeight="1" x14ac:dyDescent="0.2">
      <c r="A14" s="124">
        <v>5</v>
      </c>
      <c r="B14" s="122" t="s">
        <v>237</v>
      </c>
      <c r="C14" s="123"/>
    </row>
    <row r="15" spans="1:3" ht="15" customHeight="1" x14ac:dyDescent="0.2">
      <c r="A15" s="124"/>
      <c r="B15" s="117" t="s">
        <v>153</v>
      </c>
      <c r="C15" s="123"/>
    </row>
    <row r="16" spans="1:3" ht="15" customHeight="1" x14ac:dyDescent="0.2">
      <c r="A16" s="124"/>
      <c r="B16" s="117" t="s">
        <v>154</v>
      </c>
      <c r="C16" s="123"/>
    </row>
    <row r="17" spans="1:11" ht="15" customHeight="1" x14ac:dyDescent="0.2">
      <c r="A17" s="124"/>
      <c r="B17" s="117" t="s">
        <v>155</v>
      </c>
      <c r="C17" s="123"/>
    </row>
    <row r="18" spans="1:11" ht="15" customHeight="1" x14ac:dyDescent="0.2">
      <c r="A18" s="124"/>
      <c r="C18" s="123"/>
    </row>
    <row r="19" spans="1:11" ht="12.75" customHeight="1" x14ac:dyDescent="0.2">
      <c r="A19" s="124"/>
      <c r="C19" s="123"/>
    </row>
    <row r="20" spans="1:11" ht="12.75" customHeight="1" x14ac:dyDescent="0.2">
      <c r="A20" s="124"/>
      <c r="C20" s="123"/>
    </row>
    <row r="21" spans="1:11" ht="12.75" customHeight="1" x14ac:dyDescent="0.2">
      <c r="A21" s="124"/>
      <c r="C21" s="123"/>
    </row>
    <row r="22" spans="1:11" ht="12.75" customHeight="1" x14ac:dyDescent="0.2">
      <c r="A22" s="124"/>
      <c r="C22" s="123"/>
    </row>
    <row r="23" spans="1:11" ht="12.75" customHeight="1" x14ac:dyDescent="0.2">
      <c r="A23" s="124"/>
      <c r="C23" s="123"/>
    </row>
    <row r="24" spans="1:11" ht="12.75" customHeight="1" x14ac:dyDescent="0.2">
      <c r="A24" s="124"/>
      <c r="C24" s="123"/>
    </row>
    <row r="25" spans="1:11" ht="12.75" customHeight="1" x14ac:dyDescent="0.2">
      <c r="A25" s="124"/>
      <c r="C25" s="123"/>
    </row>
    <row r="26" spans="1:11" ht="12.75" customHeight="1" x14ac:dyDescent="0.2">
      <c r="A26" s="124"/>
      <c r="C26" s="123"/>
    </row>
    <row r="27" spans="1:11" ht="12.75" customHeight="1" x14ac:dyDescent="0.2">
      <c r="A27" s="124"/>
      <c r="C27" s="123"/>
    </row>
    <row r="28" spans="1:11" ht="12.75" customHeight="1" x14ac:dyDescent="0.2">
      <c r="A28" s="124"/>
      <c r="C28" s="123"/>
      <c r="G28" s="125"/>
      <c r="H28" s="125"/>
      <c r="I28" s="125"/>
      <c r="J28" s="125"/>
      <c r="K28" s="125"/>
    </row>
    <row r="29" spans="1:11" ht="12.75" customHeight="1" x14ac:dyDescent="0.2">
      <c r="A29" s="124"/>
      <c r="C29" s="123"/>
      <c r="G29" s="125"/>
      <c r="H29" s="125"/>
      <c r="I29" s="125"/>
      <c r="J29" s="125"/>
      <c r="K29" s="125"/>
    </row>
    <row r="30" spans="1:11" ht="12.75" customHeight="1" x14ac:dyDescent="0.2">
      <c r="A30" s="124"/>
      <c r="C30" s="123"/>
      <c r="G30" s="125"/>
      <c r="H30" s="125"/>
      <c r="I30" s="125"/>
      <c r="J30" s="125"/>
      <c r="K30" s="125"/>
    </row>
    <row r="31" spans="1:11" ht="12.75" customHeight="1" x14ac:dyDescent="0.2">
      <c r="A31" s="124"/>
      <c r="C31" s="123"/>
      <c r="G31" s="125"/>
      <c r="H31" s="125"/>
      <c r="I31" s="125"/>
      <c r="J31" s="125"/>
      <c r="K31" s="125"/>
    </row>
    <row r="32" spans="1:11" ht="13.5" customHeight="1" x14ac:dyDescent="0.2">
      <c r="A32" s="124"/>
      <c r="C32" s="123"/>
      <c r="G32" s="125"/>
      <c r="H32" s="125"/>
      <c r="I32" s="125"/>
      <c r="J32" s="125"/>
      <c r="K32" s="125"/>
    </row>
    <row r="33" spans="1:3" ht="12.75" customHeight="1" x14ac:dyDescent="0.2">
      <c r="A33" s="124"/>
      <c r="C33" s="123"/>
    </row>
    <row r="34" spans="1:3" ht="12.75" customHeight="1" x14ac:dyDescent="0.2">
      <c r="A34" s="124"/>
      <c r="C34" s="123"/>
    </row>
    <row r="35" spans="1:3" ht="12.75" customHeight="1" x14ac:dyDescent="0.2">
      <c r="A35" s="124"/>
      <c r="C35" s="123"/>
    </row>
    <row r="36" spans="1:3" ht="12.75" customHeight="1" x14ac:dyDescent="0.2">
      <c r="A36" s="124"/>
      <c r="C36" s="123"/>
    </row>
    <row r="37" spans="1:3" ht="12.75" customHeight="1" x14ac:dyDescent="0.2">
      <c r="A37" s="124"/>
      <c r="C37" s="123"/>
    </row>
    <row r="38" spans="1:3" ht="12.75" customHeight="1" x14ac:dyDescent="0.2">
      <c r="A38" s="124"/>
      <c r="C38" s="123"/>
    </row>
    <row r="39" spans="1:3" x14ac:dyDescent="0.2">
      <c r="A39" s="124"/>
      <c r="C39" s="123"/>
    </row>
    <row r="40" spans="1:3" x14ac:dyDescent="0.2">
      <c r="A40" s="124"/>
      <c r="C40" s="123"/>
    </row>
    <row r="41" spans="1:3" x14ac:dyDescent="0.2">
      <c r="A41" s="124"/>
      <c r="C41" s="123"/>
    </row>
    <row r="42" spans="1:3" x14ac:dyDescent="0.2">
      <c r="A42" s="124"/>
      <c r="B42" s="122" t="s">
        <v>158</v>
      </c>
      <c r="C42" s="123"/>
    </row>
    <row r="43" spans="1:3" ht="51" x14ac:dyDescent="0.2">
      <c r="A43" s="124"/>
      <c r="B43" s="122" t="s">
        <v>159</v>
      </c>
      <c r="C43" s="123"/>
    </row>
    <row r="44" spans="1:3" ht="17.25" customHeight="1" x14ac:dyDescent="0.2">
      <c r="A44" s="124">
        <v>6</v>
      </c>
      <c r="B44" s="167" t="s">
        <v>240</v>
      </c>
      <c r="C44" s="123"/>
    </row>
    <row r="45" spans="1:3" ht="15.75" customHeight="1" x14ac:dyDescent="0.2">
      <c r="A45" s="124">
        <v>7</v>
      </c>
      <c r="B45" s="122" t="s">
        <v>199</v>
      </c>
      <c r="C45" s="123"/>
    </row>
    <row r="46" spans="1:3" x14ac:dyDescent="0.2">
      <c r="A46" s="124"/>
      <c r="B46" s="126"/>
      <c r="C46" s="123"/>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9E0F6-7F75-4D59-B102-1198F95A1DF0}">
  <sheetPr>
    <tabColor rgb="FF92D050"/>
    <pageSetUpPr fitToPage="1"/>
  </sheetPr>
  <dimension ref="A1:Y113"/>
  <sheetViews>
    <sheetView showGridLines="0"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2" t="s">
        <v>147</v>
      </c>
      <c r="N1" s="222"/>
    </row>
    <row r="2" spans="1:25" ht="30" customHeight="1" x14ac:dyDescent="0.25">
      <c r="A2" s="244" t="s">
        <v>200</v>
      </c>
      <c r="B2" s="244"/>
      <c r="C2" s="244"/>
      <c r="D2" s="244"/>
      <c r="E2" s="244"/>
      <c r="F2" s="74"/>
      <c r="G2" s="266" t="s">
        <v>142</v>
      </c>
      <c r="H2" s="267"/>
      <c r="I2" s="267"/>
      <c r="J2" s="267"/>
      <c r="K2" s="162">
        <f>D95</f>
        <v>4339002.5599999996</v>
      </c>
      <c r="M2" s="209" t="s">
        <v>183</v>
      </c>
      <c r="N2" s="209"/>
    </row>
    <row r="3" spans="1:25" ht="30" customHeight="1" x14ac:dyDescent="0.25">
      <c r="A3" s="244"/>
      <c r="B3" s="244"/>
      <c r="C3" s="244"/>
      <c r="D3" s="244"/>
      <c r="E3" s="244"/>
      <c r="F3" s="74"/>
      <c r="G3" s="268" t="s">
        <v>184</v>
      </c>
      <c r="H3" s="269"/>
      <c r="I3" s="269"/>
      <c r="J3" s="269"/>
      <c r="K3" s="60"/>
      <c r="M3" s="239" t="s">
        <v>130</v>
      </c>
      <c r="N3" s="239"/>
    </row>
    <row r="4" spans="1:25" ht="30" customHeight="1" x14ac:dyDescent="0.25">
      <c r="A4" s="244"/>
      <c r="B4" s="244"/>
      <c r="C4" s="244"/>
      <c r="D4" s="244"/>
      <c r="E4" s="244"/>
      <c r="F4" s="74"/>
      <c r="G4" s="264" t="s">
        <v>185</v>
      </c>
      <c r="H4" s="265"/>
      <c r="I4" s="265"/>
      <c r="J4" s="265"/>
      <c r="K4" s="60"/>
      <c r="L4" s="65"/>
      <c r="M4" s="209" t="s">
        <v>188</v>
      </c>
      <c r="N4" s="209"/>
      <c r="O4" s="61"/>
      <c r="P4" s="61"/>
      <c r="Q4" s="61"/>
      <c r="R4" s="61"/>
      <c r="S4" s="61"/>
      <c r="T4" s="61"/>
      <c r="U4" s="61"/>
      <c r="V4" s="61"/>
      <c r="W4" s="61"/>
      <c r="X4" s="61"/>
      <c r="Y4" s="61"/>
    </row>
    <row r="5" spans="1:25" ht="30" customHeight="1" x14ac:dyDescent="0.25">
      <c r="A5" s="238"/>
      <c r="B5" s="238"/>
      <c r="C5" s="238"/>
      <c r="D5" s="238"/>
      <c r="E5" s="238"/>
      <c r="F5" s="74"/>
      <c r="G5" s="264" t="s">
        <v>187</v>
      </c>
      <c r="H5" s="265"/>
      <c r="I5" s="265"/>
      <c r="J5" s="265"/>
      <c r="K5" s="60"/>
      <c r="L5" s="59"/>
      <c r="M5" s="209" t="s">
        <v>189</v>
      </c>
      <c r="N5" s="209"/>
      <c r="O5" s="61"/>
      <c r="P5" s="61"/>
      <c r="Q5" s="61"/>
      <c r="R5" s="61"/>
      <c r="S5" s="61"/>
      <c r="T5" s="61"/>
      <c r="U5" s="61"/>
      <c r="V5" s="61"/>
      <c r="W5" s="61"/>
      <c r="X5" s="61"/>
      <c r="Y5" s="61"/>
    </row>
    <row r="6" spans="1:25" ht="43.5" customHeight="1" thickBot="1" x14ac:dyDescent="0.3">
      <c r="F6" s="74"/>
      <c r="G6" s="260" t="s">
        <v>143</v>
      </c>
      <c r="H6" s="261"/>
      <c r="I6" s="261"/>
      <c r="J6" s="261"/>
      <c r="K6" s="163">
        <f>SUM(K2:K5)</f>
        <v>4339002.5599999996</v>
      </c>
      <c r="L6" s="59"/>
      <c r="M6" s="209" t="s">
        <v>146</v>
      </c>
      <c r="N6" s="209"/>
      <c r="O6" s="67"/>
      <c r="P6" s="67"/>
      <c r="Q6" s="67"/>
      <c r="R6" s="67"/>
      <c r="S6" s="67"/>
      <c r="T6" s="67"/>
      <c r="U6" s="67"/>
      <c r="V6" s="67"/>
      <c r="W6" s="67"/>
      <c r="X6" s="67"/>
      <c r="Y6" s="67"/>
    </row>
    <row r="7" spans="1:25" ht="66" customHeight="1" thickBot="1" x14ac:dyDescent="0.3">
      <c r="A7" s="74"/>
      <c r="B7" s="74"/>
      <c r="D7" s="74" t="s">
        <v>235</v>
      </c>
      <c r="F7" s="74"/>
      <c r="G7" s="260" t="s">
        <v>144</v>
      </c>
      <c r="H7" s="261"/>
      <c r="I7" s="261"/>
      <c r="J7" s="261"/>
      <c r="K7" s="206">
        <v>4339002.5599999996</v>
      </c>
      <c r="M7" s="209" t="s">
        <v>190</v>
      </c>
      <c r="N7" s="209"/>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2"/>
      <c r="B9" s="226" t="s">
        <v>149</v>
      </c>
      <c r="C9" s="227"/>
      <c r="D9" s="232" t="s">
        <v>5</v>
      </c>
      <c r="E9" s="70" t="s">
        <v>6</v>
      </c>
      <c r="F9" s="71"/>
      <c r="G9" s="71"/>
      <c r="H9" s="71"/>
      <c r="I9" s="71"/>
      <c r="J9" s="71"/>
      <c r="K9" s="72"/>
      <c r="L9" s="73"/>
      <c r="M9" s="222" t="s">
        <v>133</v>
      </c>
      <c r="N9" s="222"/>
      <c r="O9" s="68"/>
      <c r="P9" s="68"/>
      <c r="Q9" s="68"/>
      <c r="R9" s="68"/>
      <c r="S9" s="68"/>
      <c r="T9" s="68"/>
      <c r="U9" s="68"/>
      <c r="V9" s="68"/>
      <c r="W9" s="68"/>
      <c r="X9" s="68"/>
      <c r="Y9" s="68"/>
    </row>
    <row r="10" spans="1:25" s="74" customFormat="1" ht="24.95" customHeight="1" thickBot="1" x14ac:dyDescent="0.3">
      <c r="A10" s="263"/>
      <c r="B10" s="228"/>
      <c r="C10" s="229"/>
      <c r="D10" s="233"/>
      <c r="E10" s="75" t="s">
        <v>234</v>
      </c>
      <c r="F10" s="76"/>
      <c r="G10" s="76"/>
      <c r="H10" s="76"/>
      <c r="I10" s="76"/>
      <c r="J10" s="76"/>
      <c r="K10" s="77"/>
      <c r="L10" s="73"/>
      <c r="M10" s="235" t="s">
        <v>191</v>
      </c>
      <c r="N10" s="236"/>
      <c r="O10" s="78"/>
      <c r="P10" s="78"/>
      <c r="Q10" s="78"/>
      <c r="R10" s="78"/>
      <c r="S10" s="78"/>
      <c r="T10" s="78"/>
      <c r="U10" s="78"/>
      <c r="V10" s="78"/>
      <c r="W10" s="78"/>
      <c r="X10" s="78"/>
      <c r="Y10" s="78"/>
    </row>
    <row r="11" spans="1:25" s="74" customFormat="1" ht="30.75" customHeight="1" thickBot="1" x14ac:dyDescent="0.3">
      <c r="A11" s="105" t="s">
        <v>151</v>
      </c>
      <c r="B11" s="258" t="s">
        <v>256</v>
      </c>
      <c r="C11" s="259"/>
      <c r="D11" s="185" t="s">
        <v>255</v>
      </c>
      <c r="E11" s="75" t="s">
        <v>167</v>
      </c>
      <c r="F11" s="76"/>
      <c r="G11" s="76"/>
      <c r="H11" s="76"/>
      <c r="I11" s="76"/>
      <c r="J11" s="76"/>
      <c r="K11" s="77"/>
      <c r="L11" s="79"/>
      <c r="M11" s="236"/>
      <c r="N11" s="236"/>
      <c r="O11" s="78"/>
      <c r="P11" s="78"/>
      <c r="Q11" s="78"/>
      <c r="R11" s="78"/>
      <c r="S11" s="78"/>
      <c r="T11" s="78"/>
      <c r="U11" s="78"/>
      <c r="V11" s="78"/>
      <c r="W11" s="78"/>
      <c r="X11" s="78"/>
      <c r="Y11" s="78"/>
    </row>
    <row r="12" spans="1:25" s="74" customFormat="1" ht="35.1" customHeight="1" thickBot="1" x14ac:dyDescent="0.3">
      <c r="A12" s="105" t="s">
        <v>168</v>
      </c>
      <c r="B12" s="254" t="str">
        <f>Central!B12</f>
        <v>WestMEC- Western Maricopa Education Center</v>
      </c>
      <c r="C12" s="254"/>
      <c r="D12" s="184" t="str">
        <f>Central!D12</f>
        <v>070802</v>
      </c>
      <c r="E12" s="80" t="s">
        <v>145</v>
      </c>
      <c r="F12" s="81"/>
      <c r="G12" s="81"/>
      <c r="H12" s="81"/>
      <c r="I12" s="81"/>
      <c r="J12" s="81"/>
      <c r="K12" s="82"/>
      <c r="L12" s="83"/>
      <c r="M12" s="236"/>
      <c r="N12" s="236"/>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6"/>
      <c r="N13" s="236"/>
    </row>
    <row r="14" spans="1:25" ht="35.1" customHeight="1" thickBot="1" x14ac:dyDescent="0.3">
      <c r="A14" s="153"/>
      <c r="B14" s="107"/>
      <c r="C14" s="153"/>
      <c r="D14" s="108"/>
      <c r="E14" s="215" t="s">
        <v>8</v>
      </c>
      <c r="F14" s="216"/>
      <c r="G14" s="216"/>
      <c r="H14" s="216"/>
      <c r="I14" s="216"/>
      <c r="J14" s="216"/>
      <c r="K14" s="217"/>
      <c r="M14" s="236" t="s">
        <v>192</v>
      </c>
      <c r="N14" s="236"/>
      <c r="O14" s="87"/>
      <c r="P14" s="87"/>
      <c r="Q14" s="87"/>
      <c r="R14" s="87"/>
      <c r="S14" s="87"/>
      <c r="T14" s="87"/>
      <c r="U14" s="87"/>
      <c r="V14" s="87"/>
      <c r="W14" s="87"/>
      <c r="X14" s="87"/>
      <c r="Y14" s="87"/>
    </row>
    <row r="15" spans="1:25" ht="29.25" customHeight="1" thickBot="1" x14ac:dyDescent="0.3">
      <c r="A15" s="154"/>
      <c r="B15" s="110"/>
      <c r="C15" s="154"/>
      <c r="D15" s="111"/>
      <c r="E15" s="215" t="s">
        <v>9</v>
      </c>
      <c r="F15" s="218"/>
      <c r="G15" s="218"/>
      <c r="H15" s="218"/>
      <c r="I15" s="218"/>
      <c r="J15" s="219"/>
      <c r="K15" s="220" t="s">
        <v>10</v>
      </c>
      <c r="M15" s="236"/>
      <c r="N15" s="236"/>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21"/>
      <c r="M16" s="236"/>
      <c r="N16" s="236"/>
    </row>
    <row r="17" spans="1:14" s="89" customFormat="1" ht="24.95" customHeight="1" x14ac:dyDescent="0.25">
      <c r="A17" s="186" t="s">
        <v>15</v>
      </c>
      <c r="B17" s="192">
        <v>301</v>
      </c>
      <c r="C17" s="188" t="s">
        <v>221</v>
      </c>
      <c r="D17" s="155" t="str">
        <f t="shared" ref="D17:D79" si="0">IF(SUM(E17:K17)&gt;0,(SUM(E17:K17)),"")</f>
        <v/>
      </c>
      <c r="E17" s="180"/>
      <c r="F17" s="180"/>
      <c r="G17" s="180"/>
      <c r="H17" s="180"/>
      <c r="I17" s="180"/>
      <c r="J17" s="180"/>
      <c r="K17" s="180"/>
      <c r="M17" s="92"/>
      <c r="N17" s="151" t="s">
        <v>169</v>
      </c>
    </row>
    <row r="18" spans="1:14" s="89" customFormat="1" ht="24.95" customHeight="1" x14ac:dyDescent="0.25">
      <c r="A18" s="189" t="s">
        <v>16</v>
      </c>
      <c r="B18" s="193">
        <v>302</v>
      </c>
      <c r="C18" s="191" t="s">
        <v>17</v>
      </c>
      <c r="D18" s="156" t="str">
        <f t="shared" si="0"/>
        <v/>
      </c>
      <c r="E18" s="181"/>
      <c r="F18" s="181"/>
      <c r="G18" s="181"/>
      <c r="H18" s="181"/>
      <c r="I18" s="181"/>
      <c r="J18" s="181"/>
      <c r="K18" s="181"/>
      <c r="M18" s="150"/>
      <c r="N18" s="151" t="s">
        <v>170</v>
      </c>
    </row>
    <row r="19" spans="1:14" s="89" customFormat="1" ht="24.95" customHeight="1" x14ac:dyDescent="0.25">
      <c r="A19" s="189" t="s">
        <v>206</v>
      </c>
      <c r="B19" s="193">
        <v>376</v>
      </c>
      <c r="C19" s="191" t="s">
        <v>207</v>
      </c>
      <c r="D19" s="156" t="str">
        <f t="shared" si="0"/>
        <v/>
      </c>
      <c r="E19" s="181"/>
      <c r="F19" s="181"/>
      <c r="G19" s="181"/>
      <c r="H19" s="181"/>
      <c r="I19" s="181"/>
      <c r="J19" s="181"/>
      <c r="K19" s="181"/>
      <c r="M19" s="150"/>
      <c r="N19" s="151"/>
    </row>
    <row r="20" spans="1:14" s="89" customFormat="1" ht="24.95" customHeight="1" x14ac:dyDescent="0.25">
      <c r="A20" s="189" t="s">
        <v>18</v>
      </c>
      <c r="B20" s="193">
        <v>303</v>
      </c>
      <c r="C20" s="191" t="s">
        <v>19</v>
      </c>
      <c r="D20" s="156" t="str">
        <f t="shared" si="0"/>
        <v/>
      </c>
      <c r="E20" s="181"/>
      <c r="F20" s="181"/>
      <c r="G20" s="181"/>
      <c r="H20" s="181"/>
      <c r="I20" s="181"/>
      <c r="J20" s="181"/>
      <c r="K20" s="181"/>
      <c r="M20" s="92"/>
      <c r="N20" s="209" t="s">
        <v>171</v>
      </c>
    </row>
    <row r="21" spans="1:14" s="89" customFormat="1" ht="24.95" customHeight="1" x14ac:dyDescent="0.25">
      <c r="A21" s="189" t="s">
        <v>20</v>
      </c>
      <c r="B21" s="193">
        <v>304</v>
      </c>
      <c r="C21" s="191" t="s">
        <v>21</v>
      </c>
      <c r="D21" s="156" t="str">
        <f t="shared" si="0"/>
        <v/>
      </c>
      <c r="E21" s="181"/>
      <c r="F21" s="181"/>
      <c r="G21" s="181"/>
      <c r="H21" s="181"/>
      <c r="I21" s="181"/>
      <c r="J21" s="181"/>
      <c r="K21" s="181"/>
      <c r="M21" s="92"/>
      <c r="N21" s="209"/>
    </row>
    <row r="22" spans="1:14" s="89" customFormat="1" ht="24.95" customHeight="1" x14ac:dyDescent="0.25">
      <c r="A22" s="189" t="s">
        <v>22</v>
      </c>
      <c r="B22" s="193">
        <v>305</v>
      </c>
      <c r="C22" s="191" t="s">
        <v>23</v>
      </c>
      <c r="D22" s="156" t="str">
        <f t="shared" si="0"/>
        <v/>
      </c>
      <c r="E22" s="181"/>
      <c r="F22" s="181"/>
      <c r="G22" s="181"/>
      <c r="H22" s="181"/>
      <c r="I22" s="181"/>
      <c r="J22" s="181"/>
      <c r="K22" s="181"/>
      <c r="M22" s="92"/>
      <c r="N22" s="209"/>
    </row>
    <row r="23" spans="1:14" s="89" customFormat="1" ht="24.95" customHeight="1" x14ac:dyDescent="0.25">
      <c r="A23" s="189" t="s">
        <v>24</v>
      </c>
      <c r="B23" s="193">
        <v>306</v>
      </c>
      <c r="C23" s="191" t="s">
        <v>25</v>
      </c>
      <c r="D23" s="156" t="str">
        <f t="shared" si="0"/>
        <v/>
      </c>
      <c r="E23" s="181"/>
      <c r="F23" s="181"/>
      <c r="G23" s="181"/>
      <c r="H23" s="181"/>
      <c r="I23" s="181"/>
      <c r="J23" s="181"/>
      <c r="K23" s="181"/>
      <c r="M23" s="92"/>
      <c r="N23" s="209" t="s">
        <v>172</v>
      </c>
    </row>
    <row r="24" spans="1:14" s="89" customFormat="1" ht="24.95" customHeight="1" x14ac:dyDescent="0.25">
      <c r="A24" s="189" t="s">
        <v>26</v>
      </c>
      <c r="B24" s="193">
        <v>307</v>
      </c>
      <c r="C24" s="191" t="s">
        <v>27</v>
      </c>
      <c r="D24" s="156" t="str">
        <f t="shared" si="0"/>
        <v/>
      </c>
      <c r="E24" s="181"/>
      <c r="F24" s="181"/>
      <c r="G24" s="181"/>
      <c r="H24" s="181"/>
      <c r="I24" s="181"/>
      <c r="J24" s="181"/>
      <c r="K24" s="181"/>
      <c r="M24" s="92"/>
      <c r="N24" s="209"/>
    </row>
    <row r="25" spans="1:14" s="89" customFormat="1" ht="24.95" customHeight="1" x14ac:dyDescent="0.25">
      <c r="A25" s="189" t="s">
        <v>28</v>
      </c>
      <c r="B25" s="193">
        <v>309</v>
      </c>
      <c r="C25" s="191" t="s">
        <v>224</v>
      </c>
      <c r="D25" s="156" t="str">
        <f t="shared" si="0"/>
        <v/>
      </c>
      <c r="E25" s="181"/>
      <c r="F25" s="181"/>
      <c r="G25" s="181"/>
      <c r="H25" s="181"/>
      <c r="I25" s="181"/>
      <c r="J25" s="181"/>
      <c r="K25" s="181"/>
      <c r="M25" s="92"/>
      <c r="N25" s="209" t="s">
        <v>173</v>
      </c>
    </row>
    <row r="26" spans="1:14" s="89" customFormat="1" ht="24.95" customHeight="1" x14ac:dyDescent="0.25">
      <c r="A26" s="189" t="s">
        <v>30</v>
      </c>
      <c r="B26" s="193">
        <v>310</v>
      </c>
      <c r="C26" s="191" t="s">
        <v>31</v>
      </c>
      <c r="D26" s="156" t="str">
        <f t="shared" si="0"/>
        <v/>
      </c>
      <c r="E26" s="181"/>
      <c r="F26" s="181"/>
      <c r="G26" s="181"/>
      <c r="H26" s="181"/>
      <c r="I26" s="181"/>
      <c r="J26" s="181"/>
      <c r="K26" s="181"/>
      <c r="M26" s="92"/>
      <c r="N26" s="209"/>
    </row>
    <row r="27" spans="1:14" s="89" customFormat="1" ht="24.95" customHeight="1" x14ac:dyDescent="0.25">
      <c r="A27" s="189" t="s">
        <v>32</v>
      </c>
      <c r="B27" s="193">
        <v>311</v>
      </c>
      <c r="C27" s="191" t="s">
        <v>33</v>
      </c>
      <c r="D27" s="156">
        <f t="shared" si="0"/>
        <v>219741.81000000003</v>
      </c>
      <c r="E27" s="194">
        <f>IF(SUM('[6]School 1:School 5'!E27:E27)&gt;0,SUM('[6]School 1:School 5'!E27:E27),"")</f>
        <v>100994.04000000001</v>
      </c>
      <c r="F27" s="194">
        <f>IF(SUM('[6]School 1:School 5'!F27:F27)&gt;0,SUM('[6]School 1:School 5'!F27:F27),"")</f>
        <v>38849.089999999997</v>
      </c>
      <c r="G27" s="194">
        <f>IF(SUM('[6]School 1:School 5'!G27:G27)&gt;0,SUM('[6]School 1:School 5'!G27:G27),"")</f>
        <v>5721.28</v>
      </c>
      <c r="H27" s="194">
        <f>IF(SUM('[6]School 1:School 5'!H27:H27)&gt;0,SUM('[6]School 1:School 5'!H27:H27),"")</f>
        <v>2088.4499999999998</v>
      </c>
      <c r="I27" s="194">
        <f>IF(SUM('[6]School 1:School 5'!I27:I27)&gt;0,SUM('[6]School 1:School 5'!I27:I27),"")</f>
        <v>30486.890000000003</v>
      </c>
      <c r="J27" s="195">
        <f>IF(SUM('[6]School 1:School 5'!J27:J27)&gt;0,SUM('[6]School 1:School 5'!J27:J27),"")</f>
        <v>3780</v>
      </c>
      <c r="K27" s="197">
        <f>IF(SUM('[6]School 1:School 5'!K27:K27)&gt;0,SUM('[6]School 1:School 5'!K27:K27),"")</f>
        <v>37822.06</v>
      </c>
      <c r="M27" s="92"/>
      <c r="N27" s="209" t="s">
        <v>174</v>
      </c>
    </row>
    <row r="28" spans="1:14" s="89" customFormat="1" ht="24.95" customHeight="1" x14ac:dyDescent="0.25">
      <c r="A28" s="189" t="s">
        <v>34</v>
      </c>
      <c r="B28" s="193">
        <v>312</v>
      </c>
      <c r="C28" s="191" t="s">
        <v>35</v>
      </c>
      <c r="D28" s="156">
        <f t="shared" si="0"/>
        <v>259373.61</v>
      </c>
      <c r="E28" s="194">
        <f>IF(SUM('[6]School 1:School 5'!E28:E28)&gt;0,SUM('[6]School 1:School 5'!E28:E28),"")</f>
        <v>148369.49</v>
      </c>
      <c r="F28" s="194">
        <f>IF(SUM('[6]School 1:School 5'!F28:F28)&gt;0,SUM('[6]School 1:School 5'!F28:F28),"")</f>
        <v>51964.49</v>
      </c>
      <c r="G28" s="194">
        <f>IF(SUM('[6]School 1:School 5'!G28:G28)&gt;0,SUM('[6]School 1:School 5'!G28:G28),"")</f>
        <v>3338.78</v>
      </c>
      <c r="H28" s="194">
        <f>IF(SUM('[6]School 1:School 5'!H28:H28)&gt;0,SUM('[6]School 1:School 5'!H28:H28),"")</f>
        <v>2538.13</v>
      </c>
      <c r="I28" s="194">
        <f>IF(SUM('[6]School 1:School 5'!I28:I28)&gt;0,SUM('[6]School 1:School 5'!I28:I28),"")</f>
        <v>12365.66</v>
      </c>
      <c r="J28" s="195">
        <f>IF(SUM('[6]School 1:School 5'!J28:J28)&gt;0,SUM('[6]School 1:School 5'!J28:J28),"")</f>
        <v>2975</v>
      </c>
      <c r="K28" s="197">
        <f>IF(SUM('[6]School 1:School 5'!K28:K28)&gt;0,SUM('[6]School 1:School 5'!K28:K28),"")</f>
        <v>37822.06</v>
      </c>
      <c r="M28" s="92"/>
      <c r="N28" s="209"/>
    </row>
    <row r="29" spans="1:14" s="89" customFormat="1" ht="24.95" customHeight="1" x14ac:dyDescent="0.25">
      <c r="A29" s="189" t="s">
        <v>36</v>
      </c>
      <c r="B29" s="193">
        <v>313</v>
      </c>
      <c r="C29" s="191" t="s">
        <v>208</v>
      </c>
      <c r="D29" s="156">
        <f t="shared" si="0"/>
        <v>9084.89</v>
      </c>
      <c r="E29" s="194">
        <f>IF(SUM('[6]School 1:School 5'!E29:E29)&gt;0,SUM('[6]School 1:School 5'!E29:E29),"")</f>
        <v>4858</v>
      </c>
      <c r="F29" s="194">
        <f>IF(SUM('[6]School 1:School 5'!F29:F29)&gt;0,SUM('[6]School 1:School 5'!F29:F29),"")</f>
        <v>239.68</v>
      </c>
      <c r="G29" s="194" t="str">
        <f>IF(SUM('[6]School 1:School 5'!G29:G29)&gt;0,SUM('[6]School 1:School 5'!G29:G29),"")</f>
        <v/>
      </c>
      <c r="H29" s="194" t="str">
        <f>IF(SUM('[6]School 1:School 5'!H29:H29)&gt;0,SUM('[6]School 1:School 5'!H29:H29),"")</f>
        <v/>
      </c>
      <c r="I29" s="194" t="str">
        <f>IF(SUM('[6]School 1:School 5'!I29:I29)&gt;0,SUM('[6]School 1:School 5'!I29:I29),"")</f>
        <v/>
      </c>
      <c r="J29" s="195">
        <f>IF(SUM('[6]School 1:School 5'!J29:J29)&gt;0,SUM('[6]School 1:School 5'!J29:J29),"")</f>
        <v>205</v>
      </c>
      <c r="K29" s="197">
        <f>IF(SUM('[6]School 1:School 5'!K29:K29)&gt;0,SUM('[6]School 1:School 5'!K29:K29),"")</f>
        <v>3782.21</v>
      </c>
      <c r="M29" s="92"/>
      <c r="N29" s="209"/>
    </row>
    <row r="30" spans="1:14" s="89" customFormat="1" ht="24.95" customHeight="1" x14ac:dyDescent="0.25">
      <c r="A30" s="189" t="s">
        <v>37</v>
      </c>
      <c r="B30" s="193">
        <v>314</v>
      </c>
      <c r="C30" s="191" t="s">
        <v>209</v>
      </c>
      <c r="D30" s="156" t="str">
        <f t="shared" si="0"/>
        <v/>
      </c>
      <c r="E30" s="194" t="str">
        <f>IF(SUM('[6]School 1:School 5'!E30:E30)&gt;0,SUM('[6]School 1:School 5'!E30:E30),"")</f>
        <v/>
      </c>
      <c r="F30" s="194" t="str">
        <f>IF(SUM('[6]School 1:School 5'!F30:F30)&gt;0,SUM('[6]School 1:School 5'!F30:F30),"")</f>
        <v/>
      </c>
      <c r="G30" s="194" t="str">
        <f>IF(SUM('[6]School 1:School 5'!G30:G30)&gt;0,SUM('[6]School 1:School 5'!G30:G30),"")</f>
        <v/>
      </c>
      <c r="H30" s="194" t="str">
        <f>IF(SUM('[6]School 1:School 5'!H30:H30)&gt;0,SUM('[6]School 1:School 5'!H30:H30),"")</f>
        <v/>
      </c>
      <c r="I30" s="194" t="str">
        <f>IF(SUM('[6]School 1:School 5'!I30:I30)&gt;0,SUM('[6]School 1:School 5'!I30:I30),"")</f>
        <v/>
      </c>
      <c r="J30" s="195" t="str">
        <f>IF(SUM('[6]School 1:School 5'!J30:J30)&gt;0,SUM('[6]School 1:School 5'!J30:J30),"")</f>
        <v/>
      </c>
      <c r="K30" s="197" t="str">
        <f>IF(SUM('[6]School 1:School 5'!K30:K30)&gt;0,SUM('[6]School 1:School 5'!K30:K30),"")</f>
        <v/>
      </c>
      <c r="M30" s="209" t="s">
        <v>186</v>
      </c>
      <c r="N30" s="209"/>
    </row>
    <row r="31" spans="1:14" s="89" customFormat="1" ht="24.95" customHeight="1" x14ac:dyDescent="0.25">
      <c r="A31" s="189" t="s">
        <v>38</v>
      </c>
      <c r="B31" s="193">
        <v>315</v>
      </c>
      <c r="C31" s="191" t="s">
        <v>39</v>
      </c>
      <c r="D31" s="156">
        <f t="shared" si="0"/>
        <v>88889.06</v>
      </c>
      <c r="E31" s="194">
        <f>IF(SUM('[6]School 1:School 5'!E31:E31)&gt;0,SUM('[6]School 1:School 5'!E31:E31),"")</f>
        <v>50683.85</v>
      </c>
      <c r="F31" s="194">
        <f>IF(SUM('[6]School 1:School 5'!F31:F31)&gt;0,SUM('[6]School 1:School 5'!F31:F31),"")</f>
        <v>17589.77</v>
      </c>
      <c r="G31" s="194">
        <f>IF(SUM('[6]School 1:School 5'!G31:G31)&gt;0,SUM('[6]School 1:School 5'!G31:G31),"")</f>
        <v>1412.99</v>
      </c>
      <c r="H31" s="194">
        <f>IF(SUM('[6]School 1:School 5'!H31:H31)&gt;0,SUM('[6]School 1:School 5'!H31:H31),"")</f>
        <v>39.42</v>
      </c>
      <c r="I31" s="194" t="str">
        <f>IF(SUM('[6]School 1:School 5'!I31:I31)&gt;0,SUM('[6]School 1:School 5'!I31:I31),"")</f>
        <v/>
      </c>
      <c r="J31" s="195">
        <f>IF(SUM('[6]School 1:School 5'!J31:J31)&gt;0,SUM('[6]School 1:School 5'!J31:J31),"")</f>
        <v>252</v>
      </c>
      <c r="K31" s="197">
        <f>IF(SUM('[6]School 1:School 5'!K31:K31)&gt;0,SUM('[6]School 1:School 5'!K31:K31),"")</f>
        <v>18911.03</v>
      </c>
      <c r="M31" s="209"/>
      <c r="N31" s="209"/>
    </row>
    <row r="32" spans="1:14" s="89" customFormat="1" ht="24.95" customHeight="1" x14ac:dyDescent="0.25">
      <c r="A32" s="189" t="s">
        <v>40</v>
      </c>
      <c r="B32" s="193">
        <v>316</v>
      </c>
      <c r="C32" s="191" t="s">
        <v>41</v>
      </c>
      <c r="D32" s="156" t="str">
        <f t="shared" si="0"/>
        <v/>
      </c>
      <c r="E32" s="194" t="str">
        <f>IF(SUM('[6]School 1:School 5'!E32:E32)&gt;0,SUM('[6]School 1:School 5'!E32:E32),"")</f>
        <v/>
      </c>
      <c r="F32" s="194" t="str">
        <f>IF(SUM('[6]School 1:School 5'!F32:F32)&gt;0,SUM('[6]School 1:School 5'!F32:F32),"")</f>
        <v/>
      </c>
      <c r="G32" s="194" t="str">
        <f>IF(SUM('[6]School 1:School 5'!G32:G32)&gt;0,SUM('[6]School 1:School 5'!G32:G32),"")</f>
        <v/>
      </c>
      <c r="H32" s="194" t="str">
        <f>IF(SUM('[6]School 1:School 5'!H32:H32)&gt;0,SUM('[6]School 1:School 5'!H32:H32),"")</f>
        <v/>
      </c>
      <c r="I32" s="194" t="str">
        <f>IF(SUM('[6]School 1:School 5'!I32:I32)&gt;0,SUM('[6]School 1:School 5'!I32:I32),"")</f>
        <v/>
      </c>
      <c r="J32" s="195" t="str">
        <f>IF(SUM('[6]School 1:School 5'!J32:J32)&gt;0,SUM('[6]School 1:School 5'!J32:J32),"")</f>
        <v/>
      </c>
      <c r="K32" s="197" t="str">
        <f>IF(SUM('[6]School 1:School 5'!K32:K32)&gt;0,SUM('[6]School 1:School 5'!K32:K32),"")</f>
        <v/>
      </c>
      <c r="M32" s="209"/>
      <c r="N32" s="209"/>
    </row>
    <row r="33" spans="1:23" s="89" customFormat="1" ht="24.95" customHeight="1" x14ac:dyDescent="0.25">
      <c r="A33" s="189" t="s">
        <v>42</v>
      </c>
      <c r="B33" s="193">
        <v>317</v>
      </c>
      <c r="C33" s="191" t="s">
        <v>43</v>
      </c>
      <c r="D33" s="156" t="str">
        <f t="shared" si="0"/>
        <v/>
      </c>
      <c r="E33" s="194" t="str">
        <f>IF(SUM('[6]School 1:School 5'!E33:E33)&gt;0,SUM('[6]School 1:School 5'!E33:E33),"")</f>
        <v/>
      </c>
      <c r="F33" s="194" t="str">
        <f>IF(SUM('[6]School 1:School 5'!F33:F33)&gt;0,SUM('[6]School 1:School 5'!F33:F33),"")</f>
        <v/>
      </c>
      <c r="G33" s="194" t="str">
        <f>IF(SUM('[6]School 1:School 5'!G33:G33)&gt;0,SUM('[6]School 1:School 5'!G33:G33),"")</f>
        <v/>
      </c>
      <c r="H33" s="194" t="str">
        <f>IF(SUM('[6]School 1:School 5'!H33:H33)&gt;0,SUM('[6]School 1:School 5'!H33:H33),"")</f>
        <v/>
      </c>
      <c r="I33" s="194" t="str">
        <f>IF(SUM('[6]School 1:School 5'!I33:I33)&gt;0,SUM('[6]School 1:School 5'!I33:I33),"")</f>
        <v/>
      </c>
      <c r="J33" s="195" t="str">
        <f>IF(SUM('[6]School 1:School 5'!J33:J33)&gt;0,SUM('[6]School 1:School 5'!J33:J33),"")</f>
        <v/>
      </c>
      <c r="K33" s="197" t="str">
        <f>IF(SUM('[6]School 1:School 5'!K33:K33)&gt;0,SUM('[6]School 1:School 5'!K33:K33),"")</f>
        <v/>
      </c>
      <c r="M33" s="209"/>
      <c r="N33" s="209"/>
    </row>
    <row r="34" spans="1:23" s="89" customFormat="1" ht="24.95" customHeight="1" x14ac:dyDescent="0.25">
      <c r="A34" s="189" t="s">
        <v>44</v>
      </c>
      <c r="B34" s="193">
        <v>318</v>
      </c>
      <c r="C34" s="191" t="s">
        <v>45</v>
      </c>
      <c r="D34" s="156" t="str">
        <f t="shared" si="0"/>
        <v/>
      </c>
      <c r="E34" s="194" t="str">
        <f>IF(SUM('[6]School 1:School 5'!E34:E34)&gt;0,SUM('[6]School 1:School 5'!E34:E34),"")</f>
        <v/>
      </c>
      <c r="F34" s="194" t="str">
        <f>IF(SUM('[6]School 1:School 5'!F34:F34)&gt;0,SUM('[6]School 1:School 5'!F34:F34),"")</f>
        <v/>
      </c>
      <c r="G34" s="194" t="str">
        <f>IF(SUM('[6]School 1:School 5'!G34:G34)&gt;0,SUM('[6]School 1:School 5'!G34:G34),"")</f>
        <v/>
      </c>
      <c r="H34" s="194" t="str">
        <f>IF(SUM('[6]School 1:School 5'!H34:H34)&gt;0,SUM('[6]School 1:School 5'!H34:H34),"")</f>
        <v/>
      </c>
      <c r="I34" s="194" t="str">
        <f>IF(SUM('[6]School 1:School 5'!I34:I34)&gt;0,SUM('[6]School 1:School 5'!I34:I34),"")</f>
        <v/>
      </c>
      <c r="J34" s="195" t="str">
        <f>IF(SUM('[6]School 1:School 5'!J34:J34)&gt;0,SUM('[6]School 1:School 5'!J34:J34),"")</f>
        <v/>
      </c>
      <c r="K34" s="197" t="str">
        <f>IF(SUM('[6]School 1:School 5'!K34:K34)&gt;0,SUM('[6]School 1:School 5'!K34:K34),"")</f>
        <v/>
      </c>
      <c r="M34" s="209"/>
      <c r="N34" s="209"/>
    </row>
    <row r="35" spans="1:23" s="89" customFormat="1" ht="24.95" customHeight="1" x14ac:dyDescent="0.25">
      <c r="A35" s="189" t="s">
        <v>46</v>
      </c>
      <c r="B35" s="193">
        <v>319</v>
      </c>
      <c r="C35" s="191" t="s">
        <v>223</v>
      </c>
      <c r="D35" s="156" t="str">
        <f t="shared" si="0"/>
        <v/>
      </c>
      <c r="E35" s="194" t="str">
        <f>IF(SUM('[6]School 1:School 5'!E35:E35)&gt;0,SUM('[6]School 1:School 5'!E35:E35),"")</f>
        <v/>
      </c>
      <c r="F35" s="194" t="str">
        <f>IF(SUM('[6]School 1:School 5'!F35:F35)&gt;0,SUM('[6]School 1:School 5'!F35:F35),"")</f>
        <v/>
      </c>
      <c r="G35" s="194" t="str">
        <f>IF(SUM('[6]School 1:School 5'!G35:G35)&gt;0,SUM('[6]School 1:School 5'!G35:G35),"")</f>
        <v/>
      </c>
      <c r="H35" s="194" t="str">
        <f>IF(SUM('[6]School 1:School 5'!H35:H35)&gt;0,SUM('[6]School 1:School 5'!H35:H35),"")</f>
        <v/>
      </c>
      <c r="I35" s="194" t="str">
        <f>IF(SUM('[6]School 1:School 5'!I35:I35)&gt;0,SUM('[6]School 1:School 5'!I35:I35),"")</f>
        <v/>
      </c>
      <c r="J35" s="195" t="str">
        <f>IF(SUM('[6]School 1:School 5'!J35:J35)&gt;0,SUM('[6]School 1:School 5'!J35:J35),"")</f>
        <v/>
      </c>
      <c r="K35" s="197" t="str">
        <f>IF(SUM('[6]School 1:School 5'!K35:K35)&gt;0,SUM('[6]School 1:School 5'!K35:K35),"")</f>
        <v/>
      </c>
      <c r="M35" s="209"/>
      <c r="N35" s="209"/>
    </row>
    <row r="36" spans="1:23" s="89" customFormat="1" ht="24.95" customHeight="1" x14ac:dyDescent="0.25">
      <c r="A36" s="189" t="s">
        <v>47</v>
      </c>
      <c r="B36" s="193">
        <v>320</v>
      </c>
      <c r="C36" s="191" t="s">
        <v>48</v>
      </c>
      <c r="D36" s="156">
        <f t="shared" si="0"/>
        <v>869911.55</v>
      </c>
      <c r="E36" s="194">
        <f>IF(SUM('[6]School 1:School 5'!E36:E36)&gt;0,SUM('[6]School 1:School 5'!E36:E36),"")</f>
        <v>490121.45</v>
      </c>
      <c r="F36" s="194">
        <f>IF(SUM('[6]School 1:School 5'!F36:F36)&gt;0,SUM('[6]School 1:School 5'!F36:F36),"")</f>
        <v>165956.33000000002</v>
      </c>
      <c r="G36" s="194">
        <f>IF(SUM('[6]School 1:School 5'!G36:G36)&gt;0,SUM('[6]School 1:School 5'!G36:G36),"")</f>
        <v>10531.66</v>
      </c>
      <c r="H36" s="194">
        <f>IF(SUM('[6]School 1:School 5'!H36:H36)&gt;0,SUM('[6]School 1:School 5'!H36:H36),"")</f>
        <v>27863.46</v>
      </c>
      <c r="I36" s="194">
        <f>IF(SUM('[6]School 1:School 5'!I36:I36)&gt;0,SUM('[6]School 1:School 5'!I36:I36),"")</f>
        <v>13483.2</v>
      </c>
      <c r="J36" s="195">
        <f>IF(SUM('[6]School 1:School 5'!J36:J36)&gt;0,SUM('[6]School 1:School 5'!J36:J36),"")</f>
        <v>6885</v>
      </c>
      <c r="K36" s="197">
        <f>IF(SUM('[6]School 1:School 5'!K36:K36)&gt;0,SUM('[6]School 1:School 5'!K36:K36),"")</f>
        <v>155070.45000000001</v>
      </c>
      <c r="M36" s="209"/>
      <c r="N36" s="209"/>
      <c r="O36" s="87"/>
      <c r="P36" s="87"/>
      <c r="Q36" s="87"/>
      <c r="R36" s="87"/>
      <c r="S36" s="87"/>
      <c r="T36" s="87"/>
      <c r="U36" s="87"/>
      <c r="V36" s="87"/>
      <c r="W36" s="87"/>
    </row>
    <row r="37" spans="1:23" s="89" customFormat="1" ht="24.95" customHeight="1" x14ac:dyDescent="0.25">
      <c r="A37" s="189" t="s">
        <v>49</v>
      </c>
      <c r="B37" s="193">
        <v>321</v>
      </c>
      <c r="C37" s="191" t="s">
        <v>50</v>
      </c>
      <c r="D37" s="156" t="str">
        <f t="shared" si="0"/>
        <v/>
      </c>
      <c r="E37" s="194" t="str">
        <f>IF(SUM('[6]School 1:School 5'!E37:E37)&gt;0,SUM('[6]School 1:School 5'!E37:E37),"")</f>
        <v/>
      </c>
      <c r="F37" s="194" t="str">
        <f>IF(SUM('[6]School 1:School 5'!F37:F37)&gt;0,SUM('[6]School 1:School 5'!F37:F37),"")</f>
        <v/>
      </c>
      <c r="G37" s="194" t="str">
        <f>IF(SUM('[6]School 1:School 5'!G37:G37)&gt;0,SUM('[6]School 1:School 5'!G37:G37),"")</f>
        <v/>
      </c>
      <c r="H37" s="194" t="str">
        <f>IF(SUM('[6]School 1:School 5'!H37:H37)&gt;0,SUM('[6]School 1:School 5'!H37:H37),"")</f>
        <v/>
      </c>
      <c r="I37" s="194" t="str">
        <f>IF(SUM('[6]School 1:School 5'!I37:I37)&gt;0,SUM('[6]School 1:School 5'!I37:I37),"")</f>
        <v/>
      </c>
      <c r="J37" s="195" t="str">
        <f>IF(SUM('[6]School 1:School 5'!J37:J37)&gt;0,SUM('[6]School 1:School 5'!J37:J37),"")</f>
        <v/>
      </c>
      <c r="K37" s="197" t="str">
        <f>IF(SUM('[6]School 1:School 5'!K37:K37)&gt;0,SUM('[6]School 1:School 5'!K37:K37),"")</f>
        <v/>
      </c>
      <c r="M37" s="209"/>
      <c r="N37" s="209"/>
    </row>
    <row r="38" spans="1:23" s="89" customFormat="1" ht="24.95" customHeight="1" x14ac:dyDescent="0.25">
      <c r="A38" s="189" t="s">
        <v>51</v>
      </c>
      <c r="B38" s="193">
        <v>322</v>
      </c>
      <c r="C38" s="191" t="s">
        <v>52</v>
      </c>
      <c r="D38" s="156" t="str">
        <f t="shared" si="0"/>
        <v/>
      </c>
      <c r="E38" s="194" t="str">
        <f>IF(SUM('[6]School 1:School 5'!E38:E38)&gt;0,SUM('[6]School 1:School 5'!E38:E38),"")</f>
        <v/>
      </c>
      <c r="F38" s="194" t="str">
        <f>IF(SUM('[6]School 1:School 5'!F38:F38)&gt;0,SUM('[6]School 1:School 5'!F38:F38),"")</f>
        <v/>
      </c>
      <c r="G38" s="194" t="str">
        <f>IF(SUM('[6]School 1:School 5'!G38:G38)&gt;0,SUM('[6]School 1:School 5'!G38:G38),"")</f>
        <v/>
      </c>
      <c r="H38" s="194" t="str">
        <f>IF(SUM('[6]School 1:School 5'!H38:H38)&gt;0,SUM('[6]School 1:School 5'!H38:H38),"")</f>
        <v/>
      </c>
      <c r="I38" s="194" t="str">
        <f>IF(SUM('[6]School 1:School 5'!I38:I38)&gt;0,SUM('[6]School 1:School 5'!I38:I38),"")</f>
        <v/>
      </c>
      <c r="J38" s="195" t="str">
        <f>IF(SUM('[6]School 1:School 5'!J38:J38)&gt;0,SUM('[6]School 1:School 5'!J38:J38),"")</f>
        <v/>
      </c>
      <c r="K38" s="197" t="str">
        <f>IF(SUM('[6]School 1:School 5'!K38:K38)&gt;0,SUM('[6]School 1:School 5'!K38:K38),"")</f>
        <v/>
      </c>
      <c r="M38" s="209"/>
      <c r="N38" s="209"/>
    </row>
    <row r="39" spans="1:23" s="89" customFormat="1" ht="24.95" customHeight="1" x14ac:dyDescent="0.25">
      <c r="A39" s="189" t="s">
        <v>53</v>
      </c>
      <c r="B39" s="193">
        <v>345</v>
      </c>
      <c r="C39" s="191" t="s">
        <v>54</v>
      </c>
      <c r="D39" s="156">
        <f t="shared" si="0"/>
        <v>82982.25</v>
      </c>
      <c r="E39" s="194">
        <f>IF(SUM('[6]School 1:School 5'!E39:E39)&gt;0,SUM('[6]School 1:School 5'!E39:E39),"")</f>
        <v>49114.11</v>
      </c>
      <c r="F39" s="194">
        <f>IF(SUM('[6]School 1:School 5'!F39:F39)&gt;0,SUM('[6]School 1:School 5'!F39:F39),"")</f>
        <v>16509.28</v>
      </c>
      <c r="G39" s="194">
        <f>IF(SUM('[6]School 1:School 5'!G39:G39)&gt;0,SUM('[6]School 1:School 5'!G39:G39),"")</f>
        <v>2230.04</v>
      </c>
      <c r="H39" s="194" t="str">
        <f>IF(SUM('[6]School 1:School 5'!H39:H39)&gt;0,SUM('[6]School 1:School 5'!H39:H39),"")</f>
        <v/>
      </c>
      <c r="I39" s="194" t="str">
        <f>IF(SUM('[6]School 1:School 5'!I39:I39)&gt;0,SUM('[6]School 1:School 5'!I39:I39),"")</f>
        <v/>
      </c>
      <c r="J39" s="195" t="str">
        <f>IF(SUM('[6]School 1:School 5'!J39:J39)&gt;0,SUM('[6]School 1:School 5'!J39:J39),"")</f>
        <v/>
      </c>
      <c r="K39" s="197">
        <f>IF(SUM('[6]School 1:School 5'!K39:K39)&gt;0,SUM('[6]School 1:School 5'!K39:K39),"")</f>
        <v>15128.82</v>
      </c>
      <c r="M39" s="93"/>
      <c r="N39" s="93"/>
    </row>
    <row r="40" spans="1:23" s="89" customFormat="1" ht="24.95" customHeight="1" x14ac:dyDescent="0.25">
      <c r="A40" s="189" t="s">
        <v>55</v>
      </c>
      <c r="B40" s="193">
        <v>323</v>
      </c>
      <c r="C40" s="191" t="s">
        <v>56</v>
      </c>
      <c r="D40" s="156">
        <f t="shared" si="0"/>
        <v>381279.32</v>
      </c>
      <c r="E40" s="194">
        <f>IF(SUM('[6]School 1:School 5'!E40:E40)&gt;0,SUM('[6]School 1:School 5'!E40:E40),"")</f>
        <v>196698.72</v>
      </c>
      <c r="F40" s="194">
        <f>IF(SUM('[6]School 1:School 5'!F40:F40)&gt;0,SUM('[6]School 1:School 5'!F40:F40),"")</f>
        <v>69443.429999999993</v>
      </c>
      <c r="G40" s="194">
        <f>IF(SUM('[6]School 1:School 5'!G40:G40)&gt;0,SUM('[6]School 1:School 5'!G40:G40),"")</f>
        <v>2552.8499999999995</v>
      </c>
      <c r="H40" s="194" t="str">
        <f>IF(SUM('[6]School 1:School 5'!H40:H40)&gt;0,SUM('[6]School 1:School 5'!H40:H40),"")</f>
        <v/>
      </c>
      <c r="I40" s="194">
        <f>IF(SUM('[6]School 1:School 5'!I40:I40)&gt;0,SUM('[6]School 1:School 5'!I40:I40),"")</f>
        <v>35836.200000000004</v>
      </c>
      <c r="J40" s="195">
        <f>IF(SUM('[6]School 1:School 5'!J40:J40)&gt;0,SUM('[6]School 1:School 5'!J40:J40),"")</f>
        <v>1104</v>
      </c>
      <c r="K40" s="197">
        <f>IF(SUM('[6]School 1:School 5'!K40:K40)&gt;0,SUM('[6]School 1:School 5'!K40:K40),"")</f>
        <v>75644.12</v>
      </c>
      <c r="M40" s="92"/>
      <c r="N40" s="209" t="s">
        <v>176</v>
      </c>
    </row>
    <row r="41" spans="1:23" s="89" customFormat="1" ht="24.95" customHeight="1" x14ac:dyDescent="0.25">
      <c r="A41" s="189" t="s">
        <v>57</v>
      </c>
      <c r="B41" s="193">
        <v>324</v>
      </c>
      <c r="C41" s="191" t="s">
        <v>58</v>
      </c>
      <c r="D41" s="156" t="str">
        <f t="shared" si="0"/>
        <v/>
      </c>
      <c r="E41" s="194" t="str">
        <f>IF(SUM('[6]School 1:School 5'!E41:E41)&gt;0,SUM('[6]School 1:School 5'!E41:E41),"")</f>
        <v/>
      </c>
      <c r="F41" s="194" t="str">
        <f>IF(SUM('[6]School 1:School 5'!F41:F41)&gt;0,SUM('[6]School 1:School 5'!F41:F41),"")</f>
        <v/>
      </c>
      <c r="G41" s="194" t="str">
        <f>IF(SUM('[6]School 1:School 5'!G41:G41)&gt;0,SUM('[6]School 1:School 5'!G41:G41),"")</f>
        <v/>
      </c>
      <c r="H41" s="194" t="str">
        <f>IF(SUM('[6]School 1:School 5'!H41:H41)&gt;0,SUM('[6]School 1:School 5'!H41:H41),"")</f>
        <v/>
      </c>
      <c r="I41" s="194" t="str">
        <f>IF(SUM('[6]School 1:School 5'!I41:I41)&gt;0,SUM('[6]School 1:School 5'!I41:I41),"")</f>
        <v/>
      </c>
      <c r="J41" s="195" t="str">
        <f>IF(SUM('[6]School 1:School 5'!J41:J41)&gt;0,SUM('[6]School 1:School 5'!J41:J41),"")</f>
        <v/>
      </c>
      <c r="K41" s="197" t="str">
        <f>IF(SUM('[6]School 1:School 5'!K41:K41)&gt;0,SUM('[6]School 1:School 5'!K41:K41),"")</f>
        <v/>
      </c>
      <c r="M41" s="92"/>
      <c r="N41" s="209"/>
    </row>
    <row r="42" spans="1:23" s="89" customFormat="1" ht="24.95" customHeight="1" x14ac:dyDescent="0.25">
      <c r="A42" s="189" t="s">
        <v>59</v>
      </c>
      <c r="B42" s="193">
        <v>325</v>
      </c>
      <c r="C42" s="191" t="s">
        <v>60</v>
      </c>
      <c r="D42" s="156">
        <f t="shared" si="0"/>
        <v>176530.47000000003</v>
      </c>
      <c r="E42" s="194">
        <f>IF(SUM('[6]School 1:School 5'!E42:E42)&gt;0,SUM('[6]School 1:School 5'!E42:E42),"")</f>
        <v>102327.57</v>
      </c>
      <c r="F42" s="194">
        <f>IF(SUM('[6]School 1:School 5'!F42:F42)&gt;0,SUM('[6]School 1:School 5'!F42:F42),"")</f>
        <v>35420.230000000003</v>
      </c>
      <c r="G42" s="194">
        <f>IF(SUM('[6]School 1:School 5'!G42:G42)&gt;0,SUM('[6]School 1:School 5'!G42:G42),"")</f>
        <v>5254.67</v>
      </c>
      <c r="H42" s="194">
        <f>IF(SUM('[6]School 1:School 5'!H42:H42)&gt;0,SUM('[6]School 1:School 5'!H42:H42),"")</f>
        <v>2410.36</v>
      </c>
      <c r="I42" s="194" t="str">
        <f>IF(SUM('[6]School 1:School 5'!I42:I42)&gt;0,SUM('[6]School 1:School 5'!I42:I42),"")</f>
        <v/>
      </c>
      <c r="J42" s="195">
        <f>IF(SUM('[6]School 1:School 5'!J42:J42)&gt;0,SUM('[6]School 1:School 5'!J42:J42),"")</f>
        <v>860</v>
      </c>
      <c r="K42" s="197">
        <f>IF(SUM('[6]School 1:School 5'!K42:K42)&gt;0,SUM('[6]School 1:School 5'!K42:K42),"")</f>
        <v>30257.64</v>
      </c>
      <c r="M42" s="92"/>
      <c r="N42" s="209" t="s">
        <v>177</v>
      </c>
    </row>
    <row r="43" spans="1:23" s="89" customFormat="1" ht="24.95" customHeight="1" x14ac:dyDescent="0.25">
      <c r="A43" s="189" t="s">
        <v>61</v>
      </c>
      <c r="B43" s="193">
        <v>326</v>
      </c>
      <c r="C43" s="191" t="s">
        <v>62</v>
      </c>
      <c r="D43" s="156">
        <f t="shared" si="0"/>
        <v>134130.68</v>
      </c>
      <c r="E43" s="194">
        <f>IF(SUM('[6]School 1:School 5'!E43:E43)&gt;0,SUM('[6]School 1:School 5'!E43:E43),"")</f>
        <v>75634.92</v>
      </c>
      <c r="F43" s="194">
        <f>IF(SUM('[6]School 1:School 5'!F43:F43)&gt;0,SUM('[6]School 1:School 5'!F43:F43),"")</f>
        <v>26066.560000000001</v>
      </c>
      <c r="G43" s="194">
        <f>IF(SUM('[6]School 1:School 5'!G43:G43)&gt;0,SUM('[6]School 1:School 5'!G43:G43),"")</f>
        <v>2047.81</v>
      </c>
      <c r="H43" s="194">
        <f>IF(SUM('[6]School 1:School 5'!H43:H43)&gt;0,SUM('[6]School 1:School 5'!H43:H43),"")</f>
        <v>695.08</v>
      </c>
      <c r="I43" s="194">
        <f>IF(SUM('[6]School 1:School 5'!I43:I43)&gt;0,SUM('[6]School 1:School 5'!I43:I43),"")</f>
        <v>5618.07</v>
      </c>
      <c r="J43" s="195">
        <f>IF(SUM('[6]School 1:School 5'!J43:J43)&gt;0,SUM('[6]School 1:School 5'!J43:J43),"")</f>
        <v>1375</v>
      </c>
      <c r="K43" s="197">
        <f>IF(SUM('[6]School 1:School 5'!K43:K43)&gt;0,SUM('[6]School 1:School 5'!K43:K43),"")</f>
        <v>22693.239999999998</v>
      </c>
      <c r="M43" s="92"/>
      <c r="N43" s="209"/>
    </row>
    <row r="44" spans="1:23" s="89" customFormat="1" ht="33" customHeight="1" x14ac:dyDescent="0.25">
      <c r="A44" s="189" t="s">
        <v>116</v>
      </c>
      <c r="B44" s="193">
        <v>359</v>
      </c>
      <c r="C44" s="191" t="s">
        <v>241</v>
      </c>
      <c r="D44" s="156" t="str">
        <f t="shared" si="0"/>
        <v/>
      </c>
      <c r="E44" s="194" t="str">
        <f>IF(SUM('[6]School 1:School 5'!E44:E44)&gt;0,SUM('[6]School 1:School 5'!E44:E44),"")</f>
        <v/>
      </c>
      <c r="F44" s="194" t="str">
        <f>IF(SUM('[6]School 1:School 5'!F44:F44)&gt;0,SUM('[6]School 1:School 5'!F44:F44),"")</f>
        <v/>
      </c>
      <c r="G44" s="194" t="str">
        <f>IF(SUM('[6]School 1:School 5'!G44:G44)&gt;0,SUM('[6]School 1:School 5'!G44:G44),"")</f>
        <v/>
      </c>
      <c r="H44" s="194" t="str">
        <f>IF(SUM('[6]School 1:School 5'!H44:H44)&gt;0,SUM('[6]School 1:School 5'!H44:H44),"")</f>
        <v/>
      </c>
      <c r="I44" s="194" t="str">
        <f>IF(SUM('[6]School 1:School 5'!I44:I44)&gt;0,SUM('[6]School 1:School 5'!I44:I44),"")</f>
        <v/>
      </c>
      <c r="J44" s="195" t="str">
        <f>IF(SUM('[6]School 1:School 5'!J44:J44)&gt;0,SUM('[6]School 1:School 5'!J44:J44),"")</f>
        <v/>
      </c>
      <c r="K44" s="197" t="str">
        <f>IF(SUM('[6]School 1:School 5'!K44:K44)&gt;0,SUM('[6]School 1:School 5'!K44:K44),"")</f>
        <v/>
      </c>
      <c r="M44" s="92"/>
      <c r="N44" s="209" t="s">
        <v>178</v>
      </c>
    </row>
    <row r="45" spans="1:23" s="89" customFormat="1" ht="24.95" customHeight="1" x14ac:dyDescent="0.25">
      <c r="A45" s="189" t="s">
        <v>63</v>
      </c>
      <c r="B45" s="193">
        <v>327</v>
      </c>
      <c r="C45" s="191" t="s">
        <v>64</v>
      </c>
      <c r="D45" s="156" t="str">
        <f t="shared" si="0"/>
        <v/>
      </c>
      <c r="E45" s="194" t="str">
        <f>IF(SUM('[6]School 1:School 5'!E45:E45)&gt;0,SUM('[6]School 1:School 5'!E45:E45),"")</f>
        <v/>
      </c>
      <c r="F45" s="194" t="str">
        <f>IF(SUM('[6]School 1:School 5'!F45:F45)&gt;0,SUM('[6]School 1:School 5'!F45:F45),"")</f>
        <v/>
      </c>
      <c r="G45" s="194" t="str">
        <f>IF(SUM('[6]School 1:School 5'!G45:G45)&gt;0,SUM('[6]School 1:School 5'!G45:G45),"")</f>
        <v/>
      </c>
      <c r="H45" s="194" t="str">
        <f>IF(SUM('[6]School 1:School 5'!H45:H45)&gt;0,SUM('[6]School 1:School 5'!H45:H45),"")</f>
        <v/>
      </c>
      <c r="I45" s="194" t="str">
        <f>IF(SUM('[6]School 1:School 5'!I45:I45)&gt;0,SUM('[6]School 1:School 5'!I45:I45),"")</f>
        <v/>
      </c>
      <c r="J45" s="195" t="str">
        <f>IF(SUM('[6]School 1:School 5'!J45:J45)&gt;0,SUM('[6]School 1:School 5'!J45:J45),"")</f>
        <v/>
      </c>
      <c r="K45" s="197" t="str">
        <f>IF(SUM('[6]School 1:School 5'!K45:K45)&gt;0,SUM('[6]School 1:School 5'!K45:K45),"")</f>
        <v/>
      </c>
      <c r="M45" s="92"/>
      <c r="N45" s="209"/>
    </row>
    <row r="46" spans="1:23" s="89" customFormat="1" ht="24.95" customHeight="1" x14ac:dyDescent="0.25">
      <c r="A46" s="189" t="s">
        <v>65</v>
      </c>
      <c r="B46" s="193">
        <v>328</v>
      </c>
      <c r="C46" s="191" t="s">
        <v>66</v>
      </c>
      <c r="D46" s="156" t="str">
        <f t="shared" si="0"/>
        <v/>
      </c>
      <c r="E46" s="194" t="str">
        <f>IF(SUM('[6]School 1:School 5'!E46:E46)&gt;0,SUM('[6]School 1:School 5'!E46:E46),"")</f>
        <v/>
      </c>
      <c r="F46" s="194" t="str">
        <f>IF(SUM('[6]School 1:School 5'!F46:F46)&gt;0,SUM('[6]School 1:School 5'!F46:F46),"")</f>
        <v/>
      </c>
      <c r="G46" s="194" t="str">
        <f>IF(SUM('[6]School 1:School 5'!G46:G46)&gt;0,SUM('[6]School 1:School 5'!G46:G46),"")</f>
        <v/>
      </c>
      <c r="H46" s="194" t="str">
        <f>IF(SUM('[6]School 1:School 5'!H46:H46)&gt;0,SUM('[6]School 1:School 5'!H46:H46),"")</f>
        <v/>
      </c>
      <c r="I46" s="194" t="str">
        <f>IF(SUM('[6]School 1:School 5'!I46:I46)&gt;0,SUM('[6]School 1:School 5'!I46:I46),"")</f>
        <v/>
      </c>
      <c r="J46" s="195" t="str">
        <f>IF(SUM('[6]School 1:School 5'!J46:J46)&gt;0,SUM('[6]School 1:School 5'!J46:J46),"")</f>
        <v/>
      </c>
      <c r="K46" s="197" t="str">
        <f>IF(SUM('[6]School 1:School 5'!K46:K46)&gt;0,SUM('[6]School 1:School 5'!K46:K46),"")</f>
        <v/>
      </c>
      <c r="M46" s="92"/>
      <c r="N46" s="209" t="s">
        <v>179</v>
      </c>
    </row>
    <row r="47" spans="1:23" s="89" customFormat="1" ht="24.95" customHeight="1" x14ac:dyDescent="0.25">
      <c r="A47" s="189" t="s">
        <v>67</v>
      </c>
      <c r="B47" s="193">
        <v>329</v>
      </c>
      <c r="C47" s="191" t="s">
        <v>68</v>
      </c>
      <c r="D47" s="156" t="str">
        <f t="shared" si="0"/>
        <v/>
      </c>
      <c r="E47" s="194" t="str">
        <f>IF(SUM('[6]School 1:School 5'!E47:E47)&gt;0,SUM('[6]School 1:School 5'!E47:E47),"")</f>
        <v/>
      </c>
      <c r="F47" s="194" t="str">
        <f>IF(SUM('[6]School 1:School 5'!F47:F47)&gt;0,SUM('[6]School 1:School 5'!F47:F47),"")</f>
        <v/>
      </c>
      <c r="G47" s="194" t="str">
        <f>IF(SUM('[6]School 1:School 5'!G47:G47)&gt;0,SUM('[6]School 1:School 5'!G47:G47),"")</f>
        <v/>
      </c>
      <c r="H47" s="194" t="str">
        <f>IF(SUM('[6]School 1:School 5'!H47:H47)&gt;0,SUM('[6]School 1:School 5'!H47:H47),"")</f>
        <v/>
      </c>
      <c r="I47" s="194" t="str">
        <f>IF(SUM('[6]School 1:School 5'!I47:I47)&gt;0,SUM('[6]School 1:School 5'!I47:I47),"")</f>
        <v/>
      </c>
      <c r="J47" s="195" t="str">
        <f>IF(SUM('[6]School 1:School 5'!J47:J47)&gt;0,SUM('[6]School 1:School 5'!J47:J47),"")</f>
        <v/>
      </c>
      <c r="K47" s="197" t="str">
        <f>IF(SUM('[6]School 1:School 5'!K47:K47)&gt;0,SUM('[6]School 1:School 5'!K47:K47),"")</f>
        <v/>
      </c>
      <c r="M47" s="92"/>
      <c r="N47" s="209"/>
    </row>
    <row r="48" spans="1:23" s="89" customFormat="1" ht="24.95" customHeight="1" x14ac:dyDescent="0.25">
      <c r="A48" s="189" t="s">
        <v>69</v>
      </c>
      <c r="B48" s="193">
        <v>330</v>
      </c>
      <c r="C48" s="191" t="s">
        <v>225</v>
      </c>
      <c r="D48" s="156">
        <f t="shared" si="0"/>
        <v>503642.49</v>
      </c>
      <c r="E48" s="194">
        <f>IF(SUM('[6]School 1:School 5'!E48:E48)&gt;0,SUM('[6]School 1:School 5'!E48:E48),"")</f>
        <v>284457.31</v>
      </c>
      <c r="F48" s="194">
        <f>IF(SUM('[6]School 1:School 5'!F48:F48)&gt;0,SUM('[6]School 1:School 5'!F48:F48),"")</f>
        <v>84261.09</v>
      </c>
      <c r="G48" s="194">
        <f>IF(SUM('[6]School 1:School 5'!G48:G48)&gt;0,SUM('[6]School 1:School 5'!G48:G48),"")</f>
        <v>12385.27</v>
      </c>
      <c r="H48" s="194">
        <f>IF(SUM('[6]School 1:School 5'!H48:H48)&gt;0,SUM('[6]School 1:School 5'!H48:H48),"")</f>
        <v>10112.57</v>
      </c>
      <c r="I48" s="194">
        <f>IF(SUM('[6]School 1:School 5'!I48:I48)&gt;0,SUM('[6]School 1:School 5'!I48:I48),"")</f>
        <v>52784.160000000003</v>
      </c>
      <c r="J48" s="195">
        <f>IF(SUM('[6]School 1:School 5'!J48:J48)&gt;0,SUM('[6]School 1:School 5'!J48:J48),"")</f>
        <v>2909</v>
      </c>
      <c r="K48" s="197">
        <f>IF(SUM('[6]School 1:School 5'!K48:K48)&gt;0,SUM('[6]School 1:School 5'!K48:K48),"")</f>
        <v>56733.09</v>
      </c>
      <c r="M48" s="92"/>
      <c r="N48" s="150"/>
    </row>
    <row r="49" spans="1:14" s="89" customFormat="1" ht="24.95" customHeight="1" x14ac:dyDescent="0.25">
      <c r="A49" s="189" t="s">
        <v>72</v>
      </c>
      <c r="B49" s="193">
        <v>333</v>
      </c>
      <c r="C49" s="191" t="s">
        <v>73</v>
      </c>
      <c r="D49" s="156">
        <f t="shared" si="0"/>
        <v>110320.92000000001</v>
      </c>
      <c r="E49" s="194">
        <f>IF(SUM('[6]School 1:School 5'!E49:E49)&gt;0,SUM('[6]School 1:School 5'!E49:E49),"")</f>
        <v>50954.559999999998</v>
      </c>
      <c r="F49" s="194">
        <f>IF(SUM('[6]School 1:School 5'!F49:F49)&gt;0,SUM('[6]School 1:School 5'!F49:F49),"")</f>
        <v>15555.74</v>
      </c>
      <c r="G49" s="194">
        <f>IF(SUM('[6]School 1:School 5'!G49:G49)&gt;0,SUM('[6]School 1:School 5'!G49:G49),"")</f>
        <v>2046.07</v>
      </c>
      <c r="H49" s="194" t="str">
        <f>IF(SUM('[6]School 1:School 5'!H49:H49)&gt;0,SUM('[6]School 1:School 5'!H49:H49),"")</f>
        <v/>
      </c>
      <c r="I49" s="194">
        <f>IF(SUM('[6]School 1:School 5'!I49:I49)&gt;0,SUM('[6]School 1:School 5'!I49:I49),"")</f>
        <v>29917.93</v>
      </c>
      <c r="J49" s="195">
        <f>IF(SUM('[6]School 1:School 5'!J49:J49)&gt;0,SUM('[6]School 1:School 5'!J49:J49),"")</f>
        <v>500</v>
      </c>
      <c r="K49" s="197">
        <f>IF(SUM('[6]School 1:School 5'!K49:K49)&gt;0,SUM('[6]School 1:School 5'!K49:K49),"")</f>
        <v>11346.62</v>
      </c>
      <c r="M49" s="92"/>
      <c r="N49" s="151" t="s">
        <v>134</v>
      </c>
    </row>
    <row r="50" spans="1:14" s="89" customFormat="1" ht="24.95" customHeight="1" x14ac:dyDescent="0.25">
      <c r="A50" s="189" t="s">
        <v>74</v>
      </c>
      <c r="B50" s="193">
        <v>334</v>
      </c>
      <c r="C50" s="191" t="s">
        <v>222</v>
      </c>
      <c r="D50" s="156">
        <f t="shared" si="0"/>
        <v>92112.84</v>
      </c>
      <c r="E50" s="194">
        <f>IF(SUM('[6]School 1:School 5'!E50:E50)&gt;0,SUM('[6]School 1:School 5'!E50:E50),"")</f>
        <v>47443.17</v>
      </c>
      <c r="F50" s="194">
        <f>IF(SUM('[6]School 1:School 5'!F50:F50)&gt;0,SUM('[6]School 1:School 5'!F50:F50),"")</f>
        <v>16728.46</v>
      </c>
      <c r="G50" s="194">
        <f>IF(SUM('[6]School 1:School 5'!G50:G50)&gt;0,SUM('[6]School 1:School 5'!G50:G50),"")</f>
        <v>4398.9699999999993</v>
      </c>
      <c r="H50" s="194" t="str">
        <f>IF(SUM('[6]School 1:School 5'!H50:H50)&gt;0,SUM('[6]School 1:School 5'!H50:H50),"")</f>
        <v/>
      </c>
      <c r="I50" s="194" t="str">
        <f>IF(SUM('[6]School 1:School 5'!I50:I50)&gt;0,SUM('[6]School 1:School 5'!I50:I50),"")</f>
        <v/>
      </c>
      <c r="J50" s="195">
        <f>IF(SUM('[6]School 1:School 5'!J50:J50)&gt;0,SUM('[6]School 1:School 5'!J50:J50),"")</f>
        <v>849</v>
      </c>
      <c r="K50" s="197">
        <f>IF(SUM('[6]School 1:School 5'!K50:K50)&gt;0,SUM('[6]School 1:School 5'!K50:K50),"")</f>
        <v>22693.239999999998</v>
      </c>
      <c r="M50" s="92"/>
      <c r="N50" s="150"/>
    </row>
    <row r="51" spans="1:14" s="89" customFormat="1" ht="24.95" customHeight="1" x14ac:dyDescent="0.25">
      <c r="A51" s="189" t="s">
        <v>75</v>
      </c>
      <c r="B51" s="193">
        <v>335</v>
      </c>
      <c r="C51" s="191" t="s">
        <v>210</v>
      </c>
      <c r="D51" s="156" t="str">
        <f t="shared" si="0"/>
        <v/>
      </c>
      <c r="E51" s="194" t="str">
        <f>IF(SUM('[6]School 1:School 5'!E51:E51)&gt;0,SUM('[6]School 1:School 5'!E51:E51),"")</f>
        <v/>
      </c>
      <c r="F51" s="194" t="str">
        <f>IF(SUM('[6]School 1:School 5'!F51:F51)&gt;0,SUM('[6]School 1:School 5'!F51:F51),"")</f>
        <v/>
      </c>
      <c r="G51" s="194" t="str">
        <f>IF(SUM('[6]School 1:School 5'!G51:G51)&gt;0,SUM('[6]School 1:School 5'!G51:G51),"")</f>
        <v/>
      </c>
      <c r="H51" s="194" t="str">
        <f>IF(SUM('[6]School 1:School 5'!H51:H51)&gt;0,SUM('[6]School 1:School 5'!H51:H51),"")</f>
        <v/>
      </c>
      <c r="I51" s="194" t="str">
        <f>IF(SUM('[6]School 1:School 5'!I51:I51)&gt;0,SUM('[6]School 1:School 5'!I51:I51),"")</f>
        <v/>
      </c>
      <c r="J51" s="195" t="str">
        <f>IF(SUM('[6]School 1:School 5'!J51:J51)&gt;0,SUM('[6]School 1:School 5'!J51:J51),"")</f>
        <v/>
      </c>
      <c r="K51" s="197" t="str">
        <f>IF(SUM('[6]School 1:School 5'!K51:K51)&gt;0,SUM('[6]School 1:School 5'!K51:K51),"")</f>
        <v/>
      </c>
      <c r="M51" s="151" t="s">
        <v>78</v>
      </c>
      <c r="N51" s="92"/>
    </row>
    <row r="52" spans="1:14" s="89" customFormat="1" ht="24.95" customHeight="1" x14ac:dyDescent="0.25">
      <c r="A52" s="189" t="s">
        <v>76</v>
      </c>
      <c r="B52" s="193">
        <v>336</v>
      </c>
      <c r="C52" s="191" t="s">
        <v>77</v>
      </c>
      <c r="D52" s="156" t="str">
        <f t="shared" si="0"/>
        <v/>
      </c>
      <c r="E52" s="194" t="str">
        <f>IF(SUM('[6]School 1:School 5'!E52:E52)&gt;0,SUM('[6]School 1:School 5'!E52:E52),"")</f>
        <v/>
      </c>
      <c r="F52" s="194" t="str">
        <f>IF(SUM('[6]School 1:School 5'!F52:F52)&gt;0,SUM('[6]School 1:School 5'!F52:F52),"")</f>
        <v/>
      </c>
      <c r="G52" s="194" t="str">
        <f>IF(SUM('[6]School 1:School 5'!G52:G52)&gt;0,SUM('[6]School 1:School 5'!G52:G52),"")</f>
        <v/>
      </c>
      <c r="H52" s="194" t="str">
        <f>IF(SUM('[6]School 1:School 5'!H52:H52)&gt;0,SUM('[6]School 1:School 5'!H52:H52),"")</f>
        <v/>
      </c>
      <c r="I52" s="194" t="str">
        <f>IF(SUM('[6]School 1:School 5'!I52:I52)&gt;0,SUM('[6]School 1:School 5'!I52:I52),"")</f>
        <v/>
      </c>
      <c r="J52" s="195" t="str">
        <f>IF(SUM('[6]School 1:School 5'!J52:J52)&gt;0,SUM('[6]School 1:School 5'!J52:J52),"")</f>
        <v/>
      </c>
      <c r="K52" s="197" t="str">
        <f>IF(SUM('[6]School 1:School 5'!K52:K52)&gt;0,SUM('[6]School 1:School 5'!K52:K52),"")</f>
        <v/>
      </c>
      <c r="M52" s="151"/>
      <c r="N52" s="92"/>
    </row>
    <row r="53" spans="1:14" s="89" customFormat="1" ht="24.95" customHeight="1" x14ac:dyDescent="0.25">
      <c r="A53" s="189" t="s">
        <v>79</v>
      </c>
      <c r="B53" s="193">
        <v>337</v>
      </c>
      <c r="C53" s="191" t="s">
        <v>226</v>
      </c>
      <c r="D53" s="156">
        <f t="shared" si="0"/>
        <v>196482.4</v>
      </c>
      <c r="E53" s="194">
        <f>IF(SUM('[6]School 1:School 5'!E53:E53)&gt;0,SUM('[6]School 1:School 5'!E53:E53),"")</f>
        <v>115398.07999999999</v>
      </c>
      <c r="F53" s="194">
        <f>IF(SUM('[6]School 1:School 5'!F53:F53)&gt;0,SUM('[6]School 1:School 5'!F53:F53),"")</f>
        <v>37547.75</v>
      </c>
      <c r="G53" s="194">
        <f>IF(SUM('[6]School 1:School 5'!G53:G53)&gt;0,SUM('[6]School 1:School 5'!G53:G53),"")</f>
        <v>4294.8100000000004</v>
      </c>
      <c r="H53" s="194" t="str">
        <f>IF(SUM('[6]School 1:School 5'!H53:H53)&gt;0,SUM('[6]School 1:School 5'!H53:H53),"")</f>
        <v/>
      </c>
      <c r="I53" s="194">
        <f>IF(SUM('[6]School 1:School 5'!I53:I53)&gt;0,SUM('[6]School 1:School 5'!I53:I53),"")</f>
        <v>3256.91</v>
      </c>
      <c r="J53" s="195">
        <f>IF(SUM('[6]School 1:School 5'!J53:J53)&gt;0,SUM('[6]School 1:School 5'!J53:J53),"")</f>
        <v>1945</v>
      </c>
      <c r="K53" s="197">
        <f>IF(SUM('[6]School 1:School 5'!K53:K53)&gt;0,SUM('[6]School 1:School 5'!K53:K53),"")</f>
        <v>34039.85</v>
      </c>
      <c r="M53" s="92"/>
      <c r="N53" s="92"/>
    </row>
    <row r="54" spans="1:14" s="89" customFormat="1" ht="24.95" customHeight="1" x14ac:dyDescent="0.25">
      <c r="A54" s="189" t="s">
        <v>81</v>
      </c>
      <c r="B54" s="193">
        <v>339</v>
      </c>
      <c r="C54" s="191" t="s">
        <v>82</v>
      </c>
      <c r="D54" s="156" t="str">
        <f t="shared" si="0"/>
        <v/>
      </c>
      <c r="E54" s="194" t="str">
        <f>IF(SUM('[6]School 1:School 5'!E54:E54)&gt;0,SUM('[6]School 1:School 5'!E54:E54),"")</f>
        <v/>
      </c>
      <c r="F54" s="194" t="str">
        <f>IF(SUM('[6]School 1:School 5'!F54:F54)&gt;0,SUM('[6]School 1:School 5'!F54:F54),"")</f>
        <v/>
      </c>
      <c r="G54" s="194" t="str">
        <f>IF(SUM('[6]School 1:School 5'!G54:G54)&gt;0,SUM('[6]School 1:School 5'!G54:G54),"")</f>
        <v/>
      </c>
      <c r="H54" s="194" t="str">
        <f>IF(SUM('[6]School 1:School 5'!H54:H54)&gt;0,SUM('[6]School 1:School 5'!H54:H54),"")</f>
        <v/>
      </c>
      <c r="I54" s="194" t="str">
        <f>IF(SUM('[6]School 1:School 5'!I54:I54)&gt;0,SUM('[6]School 1:School 5'!I54:I54),"")</f>
        <v/>
      </c>
      <c r="J54" s="195" t="str">
        <f>IF(SUM('[6]School 1:School 5'!J54:J54)&gt;0,SUM('[6]School 1:School 5'!J54:J54),"")</f>
        <v/>
      </c>
      <c r="K54" s="197" t="str">
        <f>IF(SUM('[6]School 1:School 5'!K54:K54)&gt;0,SUM('[6]School 1:School 5'!K54:K54),"")</f>
        <v/>
      </c>
      <c r="M54" s="92"/>
      <c r="N54" s="92"/>
    </row>
    <row r="55" spans="1:14" s="89" customFormat="1" ht="24.95" customHeight="1" x14ac:dyDescent="0.25">
      <c r="A55" s="189" t="s">
        <v>83</v>
      </c>
      <c r="B55" s="193">
        <v>340</v>
      </c>
      <c r="C55" s="191" t="s">
        <v>84</v>
      </c>
      <c r="D55" s="156" t="str">
        <f t="shared" si="0"/>
        <v/>
      </c>
      <c r="E55" s="194" t="str">
        <f>IF(SUM('[6]School 1:School 5'!E55:E55)&gt;0,SUM('[6]School 1:School 5'!E55:E55),"")</f>
        <v/>
      </c>
      <c r="F55" s="194" t="str">
        <f>IF(SUM('[6]School 1:School 5'!F55:F55)&gt;0,SUM('[6]School 1:School 5'!F55:F55),"")</f>
        <v/>
      </c>
      <c r="G55" s="194" t="str">
        <f>IF(SUM('[6]School 1:School 5'!G55:G55)&gt;0,SUM('[6]School 1:School 5'!G55:G55),"")</f>
        <v/>
      </c>
      <c r="H55" s="194" t="str">
        <f>IF(SUM('[6]School 1:School 5'!H55:H55)&gt;0,SUM('[6]School 1:School 5'!H55:H55),"")</f>
        <v/>
      </c>
      <c r="I55" s="194" t="str">
        <f>IF(SUM('[6]School 1:School 5'!I55:I55)&gt;0,SUM('[6]School 1:School 5'!I55:I55),"")</f>
        <v/>
      </c>
      <c r="J55" s="195" t="str">
        <f>IF(SUM('[6]School 1:School 5'!J55:J55)&gt;0,SUM('[6]School 1:School 5'!J55:J55),"")</f>
        <v/>
      </c>
      <c r="K55" s="197" t="str">
        <f>IF(SUM('[6]School 1:School 5'!K55:K55)&gt;0,SUM('[6]School 1:School 5'!K55:K55),"")</f>
        <v/>
      </c>
      <c r="M55" s="92"/>
      <c r="N55" s="92"/>
    </row>
    <row r="56" spans="1:14" s="89" customFormat="1" ht="24.95" customHeight="1" x14ac:dyDescent="0.25">
      <c r="A56" s="189" t="s">
        <v>212</v>
      </c>
      <c r="B56" s="193">
        <v>373</v>
      </c>
      <c r="C56" s="191" t="s">
        <v>214</v>
      </c>
      <c r="D56" s="156" t="str">
        <f t="shared" si="0"/>
        <v/>
      </c>
      <c r="E56" s="194" t="str">
        <f>IF(SUM('[6]School 1:School 5'!E56:E56)&gt;0,SUM('[6]School 1:School 5'!E56:E56),"")</f>
        <v/>
      </c>
      <c r="F56" s="194" t="str">
        <f>IF(SUM('[6]School 1:School 5'!F56:F56)&gt;0,SUM('[6]School 1:School 5'!F56:F56),"")</f>
        <v/>
      </c>
      <c r="G56" s="194" t="str">
        <f>IF(SUM('[6]School 1:School 5'!G56:G56)&gt;0,SUM('[6]School 1:School 5'!G56:G56),"")</f>
        <v/>
      </c>
      <c r="H56" s="194" t="str">
        <f>IF(SUM('[6]School 1:School 5'!H56:H56)&gt;0,SUM('[6]School 1:School 5'!H56:H56),"")</f>
        <v/>
      </c>
      <c r="I56" s="194" t="str">
        <f>IF(SUM('[6]School 1:School 5'!I56:I56)&gt;0,SUM('[6]School 1:School 5'!I56:I56),"")</f>
        <v/>
      </c>
      <c r="J56" s="195" t="str">
        <f>IF(SUM('[6]School 1:School 5'!J56:J56)&gt;0,SUM('[6]School 1:School 5'!J56:J56),"")</f>
        <v/>
      </c>
      <c r="K56" s="197" t="str">
        <f>IF(SUM('[6]School 1:School 5'!K56:K56)&gt;0,SUM('[6]School 1:School 5'!K56:K56),"")</f>
        <v/>
      </c>
      <c r="M56" s="92"/>
      <c r="N56" s="92"/>
    </row>
    <row r="57" spans="1:14" s="89" customFormat="1" ht="24.95" customHeight="1" x14ac:dyDescent="0.25">
      <c r="A57" s="189" t="s">
        <v>87</v>
      </c>
      <c r="B57" s="193">
        <v>342</v>
      </c>
      <c r="C57" s="191" t="s">
        <v>88</v>
      </c>
      <c r="D57" s="156" t="str">
        <f t="shared" si="0"/>
        <v/>
      </c>
      <c r="E57" s="194" t="str">
        <f>IF(SUM('[6]School 1:School 5'!E57:E57)&gt;0,SUM('[6]School 1:School 5'!E57:E57),"")</f>
        <v/>
      </c>
      <c r="F57" s="194" t="str">
        <f>IF(SUM('[6]School 1:School 5'!F57:F57)&gt;0,SUM('[6]School 1:School 5'!F57:F57),"")</f>
        <v/>
      </c>
      <c r="G57" s="194" t="str">
        <f>IF(SUM('[6]School 1:School 5'!G57:G57)&gt;0,SUM('[6]School 1:School 5'!G57:G57),"")</f>
        <v/>
      </c>
      <c r="H57" s="194" t="str">
        <f>IF(SUM('[6]School 1:School 5'!H57:H57)&gt;0,SUM('[6]School 1:School 5'!H57:H57),"")</f>
        <v/>
      </c>
      <c r="I57" s="194" t="str">
        <f>IF(SUM('[6]School 1:School 5'!I57:I57)&gt;0,SUM('[6]School 1:School 5'!I57:I57),"")</f>
        <v/>
      </c>
      <c r="J57" s="195" t="str">
        <f>IF(SUM('[6]School 1:School 5'!J57:J57)&gt;0,SUM('[6]School 1:School 5'!J57:J57),"")</f>
        <v/>
      </c>
      <c r="K57" s="197" t="str">
        <f>IF(SUM('[6]School 1:School 5'!K57:K57)&gt;0,SUM('[6]School 1:School 5'!K57:K57),"")</f>
        <v/>
      </c>
      <c r="M57" s="92"/>
      <c r="N57" s="92"/>
    </row>
    <row r="58" spans="1:14" s="89" customFormat="1" ht="24.95" customHeight="1" x14ac:dyDescent="0.25">
      <c r="A58" s="189" t="s">
        <v>89</v>
      </c>
      <c r="B58" s="193">
        <v>343</v>
      </c>
      <c r="C58" s="191" t="s">
        <v>90</v>
      </c>
      <c r="D58" s="156" t="str">
        <f t="shared" si="0"/>
        <v/>
      </c>
      <c r="E58" s="194" t="str">
        <f>IF(SUM('[6]School 1:School 5'!E58:E58)&gt;0,SUM('[6]School 1:School 5'!E58:E58),"")</f>
        <v/>
      </c>
      <c r="F58" s="194" t="str">
        <f>IF(SUM('[6]School 1:School 5'!F58:F58)&gt;0,SUM('[6]School 1:School 5'!F58:F58),"")</f>
        <v/>
      </c>
      <c r="G58" s="194" t="str">
        <f>IF(SUM('[6]School 1:School 5'!G58:G58)&gt;0,SUM('[6]School 1:School 5'!G58:G58),"")</f>
        <v/>
      </c>
      <c r="H58" s="194" t="str">
        <f>IF(SUM('[6]School 1:School 5'!H58:H58)&gt;0,SUM('[6]School 1:School 5'!H58:H58),"")</f>
        <v/>
      </c>
      <c r="I58" s="194" t="str">
        <f>IF(SUM('[6]School 1:School 5'!I58:I58)&gt;0,SUM('[6]School 1:School 5'!I58:I58),"")</f>
        <v/>
      </c>
      <c r="J58" s="195" t="str">
        <f>IF(SUM('[6]School 1:School 5'!J58:J58)&gt;0,SUM('[6]School 1:School 5'!J58:J58),"")</f>
        <v/>
      </c>
      <c r="K58" s="197" t="str">
        <f>IF(SUM('[6]School 1:School 5'!K58:K58)&gt;0,SUM('[6]School 1:School 5'!K58:K58),"")</f>
        <v/>
      </c>
      <c r="M58" s="92"/>
      <c r="N58" s="92"/>
    </row>
    <row r="59" spans="1:14" s="89" customFormat="1" ht="24.95" customHeight="1" x14ac:dyDescent="0.25">
      <c r="A59" s="189" t="s">
        <v>91</v>
      </c>
      <c r="B59" s="193">
        <v>344</v>
      </c>
      <c r="C59" s="191" t="s">
        <v>92</v>
      </c>
      <c r="D59" s="156" t="str">
        <f t="shared" si="0"/>
        <v/>
      </c>
      <c r="E59" s="194" t="str">
        <f>IF(SUM('[6]School 1:School 5'!E59:E59)&gt;0,SUM('[6]School 1:School 5'!E59:E59),"")</f>
        <v/>
      </c>
      <c r="F59" s="194" t="str">
        <f>IF(SUM('[6]School 1:School 5'!F59:F59)&gt;0,SUM('[6]School 1:School 5'!F59:F59),"")</f>
        <v/>
      </c>
      <c r="G59" s="194" t="str">
        <f>IF(SUM('[6]School 1:School 5'!G59:G59)&gt;0,SUM('[6]School 1:School 5'!G59:G59),"")</f>
        <v/>
      </c>
      <c r="H59" s="194" t="str">
        <f>IF(SUM('[6]School 1:School 5'!H59:H59)&gt;0,SUM('[6]School 1:School 5'!H59:H59),"")</f>
        <v/>
      </c>
      <c r="I59" s="194" t="str">
        <f>IF(SUM('[6]School 1:School 5'!I59:I59)&gt;0,SUM('[6]School 1:School 5'!I59:I59),"")</f>
        <v/>
      </c>
      <c r="J59" s="195" t="str">
        <f>IF(SUM('[6]School 1:School 5'!J59:J59)&gt;0,SUM('[6]School 1:School 5'!J59:J59),"")</f>
        <v/>
      </c>
      <c r="K59" s="197" t="str">
        <f>IF(SUM('[6]School 1:School 5'!K59:K59)&gt;0,SUM('[6]School 1:School 5'!K59:K59),"")</f>
        <v/>
      </c>
      <c r="M59" s="92"/>
      <c r="N59" s="92"/>
    </row>
    <row r="60" spans="1:14" s="88" customFormat="1" ht="24.95" customHeight="1" x14ac:dyDescent="0.25">
      <c r="A60" s="189" t="s">
        <v>93</v>
      </c>
      <c r="B60" s="193">
        <v>346</v>
      </c>
      <c r="C60" s="191" t="s">
        <v>94</v>
      </c>
      <c r="D60" s="156" t="str">
        <f t="shared" si="0"/>
        <v/>
      </c>
      <c r="E60" s="194" t="str">
        <f>IF(SUM('[6]School 1:School 5'!E60:E60)&gt;0,SUM('[6]School 1:School 5'!E60:E60),"")</f>
        <v/>
      </c>
      <c r="F60" s="194" t="str">
        <f>IF(SUM('[6]School 1:School 5'!F60:F60)&gt;0,SUM('[6]School 1:School 5'!F60:F60),"")</f>
        <v/>
      </c>
      <c r="G60" s="194" t="str">
        <f>IF(SUM('[6]School 1:School 5'!G60:G60)&gt;0,SUM('[6]School 1:School 5'!G60:G60),"")</f>
        <v/>
      </c>
      <c r="H60" s="194" t="str">
        <f>IF(SUM('[6]School 1:School 5'!H60:H60)&gt;0,SUM('[6]School 1:School 5'!H60:H60),"")</f>
        <v/>
      </c>
      <c r="I60" s="194" t="str">
        <f>IF(SUM('[6]School 1:School 5'!I60:I60)&gt;0,SUM('[6]School 1:School 5'!I60:I60),"")</f>
        <v/>
      </c>
      <c r="J60" s="195" t="str">
        <f>IF(SUM('[6]School 1:School 5'!J60:J60)&gt;0,SUM('[6]School 1:School 5'!J60:J60),"")</f>
        <v/>
      </c>
      <c r="K60" s="197" t="str">
        <f>IF(SUM('[6]School 1:School 5'!K60:K60)&gt;0,SUM('[6]School 1:School 5'!K60:K60),"")</f>
        <v/>
      </c>
      <c r="M60" s="92"/>
      <c r="N60" s="38"/>
    </row>
    <row r="61" spans="1:14" ht="24.95" customHeight="1" x14ac:dyDescent="0.25">
      <c r="A61" s="189" t="s">
        <v>95</v>
      </c>
      <c r="B61" s="193">
        <v>347</v>
      </c>
      <c r="C61" s="191" t="s">
        <v>227</v>
      </c>
      <c r="D61" s="156">
        <f t="shared" si="0"/>
        <v>134968.70000000001</v>
      </c>
      <c r="E61" s="194">
        <f>IF(SUM('[6]School 1:School 5'!E61:E61)&gt;0,SUM('[6]School 1:School 5'!E61:E61),"")</f>
        <v>78306.69</v>
      </c>
      <c r="F61" s="194">
        <f>IF(SUM('[6]School 1:School 5'!F61:F61)&gt;0,SUM('[6]School 1:School 5'!F61:F61),"")</f>
        <v>20464.849999999999</v>
      </c>
      <c r="G61" s="194">
        <f>IF(SUM('[6]School 1:School 5'!G61:G61)&gt;0,SUM('[6]School 1:School 5'!G61:G61),"")</f>
        <v>4945.51</v>
      </c>
      <c r="H61" s="194" t="str">
        <f>IF(SUM('[6]School 1:School 5'!H61:H61)&gt;0,SUM('[6]School 1:School 5'!H61:H61),"")</f>
        <v/>
      </c>
      <c r="I61" s="194" t="str">
        <f>IF(SUM('[6]School 1:School 5'!I61:I61)&gt;0,SUM('[6]School 1:School 5'!I61:I61),"")</f>
        <v/>
      </c>
      <c r="J61" s="195">
        <f>IF(SUM('[6]School 1:School 5'!J61:J61)&gt;0,SUM('[6]School 1:School 5'!J61:J61),"")</f>
        <v>994</v>
      </c>
      <c r="K61" s="197">
        <f>IF(SUM('[6]School 1:School 5'!K61:K61)&gt;0,SUM('[6]School 1:School 5'!K61:K61),"")</f>
        <v>30257.65</v>
      </c>
      <c r="L61" s="62"/>
      <c r="M61" s="38"/>
    </row>
    <row r="62" spans="1:14" ht="24.95" customHeight="1" x14ac:dyDescent="0.25">
      <c r="A62" s="189" t="s">
        <v>115</v>
      </c>
      <c r="B62" s="193">
        <v>358</v>
      </c>
      <c r="C62" s="191" t="s">
        <v>216</v>
      </c>
      <c r="D62" s="156">
        <f t="shared" si="0"/>
        <v>310619.45999999996</v>
      </c>
      <c r="E62" s="194">
        <f>IF(SUM('[6]School 1:School 5'!E62:E62)&gt;0,SUM('[6]School 1:School 5'!E62:E62),"")</f>
        <v>178248.43</v>
      </c>
      <c r="F62" s="194">
        <f>IF(SUM('[6]School 1:School 5'!F62:F62)&gt;0,SUM('[6]School 1:School 5'!F62:F62),"")</f>
        <v>55784.99</v>
      </c>
      <c r="G62" s="194">
        <f>IF(SUM('[6]School 1:School 5'!G62:G62)&gt;0,SUM('[6]School 1:School 5'!G62:G62),"")</f>
        <v>3097.95</v>
      </c>
      <c r="H62" s="194">
        <f>IF(SUM('[6]School 1:School 5'!H62:H62)&gt;0,SUM('[6]School 1:School 5'!H62:H62),"")</f>
        <v>1295</v>
      </c>
      <c r="I62" s="194" t="str">
        <f>IF(SUM('[6]School 1:School 5'!I62:I62)&gt;0,SUM('[6]School 1:School 5'!I62:I62),"")</f>
        <v/>
      </c>
      <c r="J62" s="195">
        <f>IF(SUM('[6]School 1:School 5'!J62:J62)&gt;0,SUM('[6]School 1:School 5'!J62:J62),"")</f>
        <v>15460</v>
      </c>
      <c r="K62" s="197">
        <f>IF(SUM('[6]School 1:School 5'!K62:K62)&gt;0,SUM('[6]School 1:School 5'!K62:K62),"")</f>
        <v>56733.09</v>
      </c>
      <c r="L62" s="62"/>
    </row>
    <row r="63" spans="1:14" ht="24.95" customHeight="1" x14ac:dyDescent="0.25">
      <c r="A63" s="189" t="s">
        <v>96</v>
      </c>
      <c r="B63" s="193">
        <v>348</v>
      </c>
      <c r="C63" s="191" t="s">
        <v>97</v>
      </c>
      <c r="D63" s="156" t="str">
        <f t="shared" si="0"/>
        <v/>
      </c>
      <c r="E63" s="194" t="str">
        <f>IF(SUM('[6]School 1:School 5'!E63:E63)&gt;0,SUM('[6]School 1:School 5'!E63:E63),"")</f>
        <v/>
      </c>
      <c r="F63" s="194" t="str">
        <f>IF(SUM('[6]School 1:School 5'!F63:F63)&gt;0,SUM('[6]School 1:School 5'!F63:F63),"")</f>
        <v/>
      </c>
      <c r="G63" s="194" t="str">
        <f>IF(SUM('[6]School 1:School 5'!G63:G63)&gt;0,SUM('[6]School 1:School 5'!G63:G63),"")</f>
        <v/>
      </c>
      <c r="H63" s="194" t="str">
        <f>IF(SUM('[6]School 1:School 5'!H63:H63)&gt;0,SUM('[6]School 1:School 5'!H63:H63),"")</f>
        <v/>
      </c>
      <c r="I63" s="194" t="str">
        <f>IF(SUM('[6]School 1:School 5'!I63:I63)&gt;0,SUM('[6]School 1:School 5'!I63:I63),"")</f>
        <v/>
      </c>
      <c r="J63" s="195" t="str">
        <f>IF(SUM('[6]School 1:School 5'!J63:J63)&gt;0,SUM('[6]School 1:School 5'!J63:J63),"")</f>
        <v/>
      </c>
      <c r="K63" s="197" t="str">
        <f>IF(SUM('[6]School 1:School 5'!K63:K63)&gt;0,SUM('[6]School 1:School 5'!K63:K63),"")</f>
        <v/>
      </c>
      <c r="L63" s="62"/>
    </row>
    <row r="64" spans="1:14" ht="24.95" customHeight="1" x14ac:dyDescent="0.25">
      <c r="A64" s="189" t="s">
        <v>98</v>
      </c>
      <c r="B64" s="193">
        <v>349</v>
      </c>
      <c r="C64" s="191" t="s">
        <v>99</v>
      </c>
      <c r="D64" s="156" t="str">
        <f t="shared" si="0"/>
        <v/>
      </c>
      <c r="E64" s="194" t="str">
        <f>IF(SUM('[6]School 1:School 5'!E64:E64)&gt;0,SUM('[6]School 1:School 5'!E64:E64),"")</f>
        <v/>
      </c>
      <c r="F64" s="194" t="str">
        <f>IF(SUM('[6]School 1:School 5'!F64:F64)&gt;0,SUM('[6]School 1:School 5'!F64:F64),"")</f>
        <v/>
      </c>
      <c r="G64" s="194" t="str">
        <f>IF(SUM('[6]School 1:School 5'!G64:G64)&gt;0,SUM('[6]School 1:School 5'!G64:G64),"")</f>
        <v/>
      </c>
      <c r="H64" s="194" t="str">
        <f>IF(SUM('[6]School 1:School 5'!H64:H64)&gt;0,SUM('[6]School 1:School 5'!H64:H64),"")</f>
        <v/>
      </c>
      <c r="I64" s="194" t="str">
        <f>IF(SUM('[6]School 1:School 5'!I64:I64)&gt;0,SUM('[6]School 1:School 5'!I64:I64),"")</f>
        <v/>
      </c>
      <c r="J64" s="195" t="str">
        <f>IF(SUM('[6]School 1:School 5'!J64:J64)&gt;0,SUM('[6]School 1:School 5'!J64:J64),"")</f>
        <v/>
      </c>
      <c r="K64" s="197" t="str">
        <f>IF(SUM('[6]School 1:School 5'!K64:K64)&gt;0,SUM('[6]School 1:School 5'!K64:K64),"")</f>
        <v/>
      </c>
      <c r="L64" s="62"/>
    </row>
    <row r="65" spans="1:12" ht="24.95" customHeight="1" x14ac:dyDescent="0.25">
      <c r="A65" s="189" t="s">
        <v>80</v>
      </c>
      <c r="B65" s="193">
        <v>338</v>
      </c>
      <c r="C65" s="191" t="s">
        <v>217</v>
      </c>
      <c r="D65" s="156" t="str">
        <f t="shared" si="0"/>
        <v/>
      </c>
      <c r="E65" s="194" t="str">
        <f>IF(SUM('[6]School 1:School 5'!E65:E65)&gt;0,SUM('[6]School 1:School 5'!E65:E65),"")</f>
        <v/>
      </c>
      <c r="F65" s="194" t="str">
        <f>IF(SUM('[6]School 1:School 5'!F65:F65)&gt;0,SUM('[6]School 1:School 5'!F65:F65),"")</f>
        <v/>
      </c>
      <c r="G65" s="194" t="str">
        <f>IF(SUM('[6]School 1:School 5'!G65:G65)&gt;0,SUM('[6]School 1:School 5'!G65:G65),"")</f>
        <v/>
      </c>
      <c r="H65" s="194" t="str">
        <f>IF(SUM('[6]School 1:School 5'!H65:H65)&gt;0,SUM('[6]School 1:School 5'!H65:H65),"")</f>
        <v/>
      </c>
      <c r="I65" s="194" t="str">
        <f>IF(SUM('[6]School 1:School 5'!I65:I65)&gt;0,SUM('[6]School 1:School 5'!I65:I65),"")</f>
        <v/>
      </c>
      <c r="J65" s="195" t="str">
        <f>IF(SUM('[6]School 1:School 5'!J65:J65)&gt;0,SUM('[6]School 1:School 5'!J65:J65),"")</f>
        <v/>
      </c>
      <c r="K65" s="197" t="str">
        <f>IF(SUM('[6]School 1:School 5'!K65:K65)&gt;0,SUM('[6]School 1:School 5'!K65:K65),"")</f>
        <v/>
      </c>
      <c r="L65" s="62"/>
    </row>
    <row r="66" spans="1:12" ht="24.95" customHeight="1" x14ac:dyDescent="0.25">
      <c r="A66" s="189" t="s">
        <v>102</v>
      </c>
      <c r="B66" s="193">
        <v>351</v>
      </c>
      <c r="C66" s="191" t="s">
        <v>218</v>
      </c>
      <c r="D66" s="156" t="str">
        <f t="shared" si="0"/>
        <v/>
      </c>
      <c r="E66" s="194" t="str">
        <f>IF(SUM('[6]School 1:School 5'!E66:E66)&gt;0,SUM('[6]School 1:School 5'!E66:E66),"")</f>
        <v/>
      </c>
      <c r="F66" s="194" t="str">
        <f>IF(SUM('[6]School 1:School 5'!F66:F66)&gt;0,SUM('[6]School 1:School 5'!F66:F66),"")</f>
        <v/>
      </c>
      <c r="G66" s="194" t="str">
        <f>IF(SUM('[6]School 1:School 5'!G66:G66)&gt;0,SUM('[6]School 1:School 5'!G66:G66),"")</f>
        <v/>
      </c>
      <c r="H66" s="194" t="str">
        <f>IF(SUM('[6]School 1:School 5'!H66:H66)&gt;0,SUM('[6]School 1:School 5'!H66:H66),"")</f>
        <v/>
      </c>
      <c r="I66" s="194" t="str">
        <f>IF(SUM('[6]School 1:School 5'!I66:I66)&gt;0,SUM('[6]School 1:School 5'!I66:I66),"")</f>
        <v/>
      </c>
      <c r="J66" s="195" t="str">
        <f>IF(SUM('[6]School 1:School 5'!J66:J66)&gt;0,SUM('[6]School 1:School 5'!J66:J66),"")</f>
        <v/>
      </c>
      <c r="K66" s="197" t="str">
        <f>IF(SUM('[6]School 1:School 5'!K66:K66)&gt;0,SUM('[6]School 1:School 5'!K66:K66),"")</f>
        <v/>
      </c>
      <c r="L66" s="62"/>
    </row>
    <row r="67" spans="1:12" ht="24.95" customHeight="1" x14ac:dyDescent="0.25">
      <c r="A67" s="189" t="s">
        <v>103</v>
      </c>
      <c r="B67" s="193">
        <v>352</v>
      </c>
      <c r="C67" s="191" t="s">
        <v>104</v>
      </c>
      <c r="D67" s="156">
        <f t="shared" si="0"/>
        <v>108463.09</v>
      </c>
      <c r="E67" s="194">
        <f>IF(SUM('[6]School 1:School 5'!E67:E67)&gt;0,SUM('[6]School 1:School 5'!E67:E67),"")</f>
        <v>22009.46</v>
      </c>
      <c r="F67" s="194">
        <f>IF(SUM('[6]School 1:School 5'!F67:F67)&gt;0,SUM('[6]School 1:School 5'!F67:F67),"")</f>
        <v>7885.5999999999995</v>
      </c>
      <c r="G67" s="194" t="str">
        <f>IF(SUM('[6]School 1:School 5'!G67:G67)&gt;0,SUM('[6]School 1:School 5'!G67:G67),"")</f>
        <v/>
      </c>
      <c r="H67" s="194">
        <f>IF(SUM('[6]School 1:School 5'!H67:H67)&gt;0,SUM('[6]School 1:School 5'!H67:H67),"")</f>
        <v>6400</v>
      </c>
      <c r="I67" s="194">
        <f>IF(SUM('[6]School 1:School 5'!I67:I67)&gt;0,SUM('[6]School 1:School 5'!I67:I67),"")</f>
        <v>64603.62</v>
      </c>
      <c r="J67" s="195" t="str">
        <f>IF(SUM('[6]School 1:School 5'!J67:J67)&gt;0,SUM('[6]School 1:School 5'!J67:J67),"")</f>
        <v/>
      </c>
      <c r="K67" s="197">
        <f>IF(SUM('[6]School 1:School 5'!K67:K67)&gt;0,SUM('[6]School 1:School 5'!K67:K67),"")</f>
        <v>7564.41</v>
      </c>
      <c r="L67" s="62"/>
    </row>
    <row r="68" spans="1:12" ht="24.95" customHeight="1" x14ac:dyDescent="0.25">
      <c r="A68" s="189" t="s">
        <v>105</v>
      </c>
      <c r="B68" s="193">
        <v>353</v>
      </c>
      <c r="C68" s="191" t="s">
        <v>228</v>
      </c>
      <c r="D68" s="156">
        <f t="shared" si="0"/>
        <v>51739.35</v>
      </c>
      <c r="E68" s="194">
        <f>IF(SUM('[6]School 1:School 5'!E68:E68)&gt;0,SUM('[6]School 1:School 5'!E68:E68),"")</f>
        <v>21097.81</v>
      </c>
      <c r="F68" s="194">
        <f>IF(SUM('[6]School 1:School 5'!F68:F68)&gt;0,SUM('[6]School 1:School 5'!F68:F68),"")</f>
        <v>3112.51</v>
      </c>
      <c r="G68" s="194">
        <f>IF(SUM('[6]School 1:School 5'!G68:G68)&gt;0,SUM('[6]School 1:School 5'!G68:G68),"")</f>
        <v>12400.21</v>
      </c>
      <c r="H68" s="194" t="str">
        <f>IF(SUM('[6]School 1:School 5'!H68:H68)&gt;0,SUM('[6]School 1:School 5'!H68:H68),"")</f>
        <v/>
      </c>
      <c r="I68" s="194" t="str">
        <f>IF(SUM('[6]School 1:School 5'!I68:I68)&gt;0,SUM('[6]School 1:School 5'!I68:I68),"")</f>
        <v/>
      </c>
      <c r="J68" s="195" t="str">
        <f>IF(SUM('[6]School 1:School 5'!J68:J68)&gt;0,SUM('[6]School 1:School 5'!J68:J68),"")</f>
        <v/>
      </c>
      <c r="K68" s="197">
        <f>IF(SUM('[6]School 1:School 5'!K68:K68)&gt;0,SUM('[6]School 1:School 5'!K68:K68),"")</f>
        <v>15128.82</v>
      </c>
      <c r="L68" s="62"/>
    </row>
    <row r="69" spans="1:12" ht="24.95" customHeight="1" x14ac:dyDescent="0.25">
      <c r="A69" s="189" t="s">
        <v>107</v>
      </c>
      <c r="B69" s="193">
        <v>354</v>
      </c>
      <c r="C69" s="191" t="s">
        <v>108</v>
      </c>
      <c r="D69" s="156">
        <f t="shared" si="0"/>
        <v>178505.80000000002</v>
      </c>
      <c r="E69" s="194">
        <f>IF(SUM('[6]School 1:School 5'!E69:E69)&gt;0,SUM('[6]School 1:School 5'!E69:E69),"")</f>
        <v>95483.07</v>
      </c>
      <c r="F69" s="194">
        <f>IF(SUM('[6]School 1:School 5'!F69:F69)&gt;0,SUM('[6]School 1:School 5'!F69:F69),"")</f>
        <v>34046.370000000003</v>
      </c>
      <c r="G69" s="194">
        <f>IF(SUM('[6]School 1:School 5'!G69:G69)&gt;0,SUM('[6]School 1:School 5'!G69:G69),"")</f>
        <v>2987.14</v>
      </c>
      <c r="H69" s="194">
        <f>IF(SUM('[6]School 1:School 5'!H69:H69)&gt;0,SUM('[6]School 1:School 5'!H69:H69),"")</f>
        <v>5297.16</v>
      </c>
      <c r="I69" s="194" t="str">
        <f>IF(SUM('[6]School 1:School 5'!I69:I69)&gt;0,SUM('[6]School 1:School 5'!I69:I69),"")</f>
        <v/>
      </c>
      <c r="J69" s="195">
        <f>IF(SUM('[6]School 1:School 5'!J69:J69)&gt;0,SUM('[6]School 1:School 5'!J69:J69),"")</f>
        <v>2870</v>
      </c>
      <c r="K69" s="197">
        <f>IF(SUM('[6]School 1:School 5'!K69:K69)&gt;0,SUM('[6]School 1:School 5'!K69:K69),"")</f>
        <v>37822.06</v>
      </c>
      <c r="L69" s="62"/>
    </row>
    <row r="70" spans="1:12" ht="24.95" customHeight="1" x14ac:dyDescent="0.25">
      <c r="A70" s="189" t="s">
        <v>109</v>
      </c>
      <c r="B70" s="193">
        <v>355</v>
      </c>
      <c r="C70" s="191" t="s">
        <v>110</v>
      </c>
      <c r="D70" s="156" t="str">
        <f t="shared" si="0"/>
        <v/>
      </c>
      <c r="E70" s="194" t="str">
        <f>IF(SUM('[6]School 1:School 5'!E70:E70)&gt;0,SUM('[6]School 1:School 5'!E70:E70),"")</f>
        <v/>
      </c>
      <c r="F70" s="194" t="str">
        <f>IF(SUM('[6]School 1:School 5'!F70:F70)&gt;0,SUM('[6]School 1:School 5'!F70:F70),"")</f>
        <v/>
      </c>
      <c r="G70" s="194" t="str">
        <f>IF(SUM('[6]School 1:School 5'!G70:G70)&gt;0,SUM('[6]School 1:School 5'!G70:G70),"")</f>
        <v/>
      </c>
      <c r="H70" s="194" t="str">
        <f>IF(SUM('[6]School 1:School 5'!H70:H70)&gt;0,SUM('[6]School 1:School 5'!H70:H70),"")</f>
        <v/>
      </c>
      <c r="I70" s="194" t="str">
        <f>IF(SUM('[6]School 1:School 5'!I70:I70)&gt;0,SUM('[6]School 1:School 5'!I70:I70),"")</f>
        <v/>
      </c>
      <c r="J70" s="195" t="str">
        <f>IF(SUM('[6]School 1:School 5'!J70:J70)&gt;0,SUM('[6]School 1:School 5'!J70:J70),"")</f>
        <v/>
      </c>
      <c r="K70" s="197" t="str">
        <f>IF(SUM('[6]School 1:School 5'!K70:K70)&gt;0,SUM('[6]School 1:School 5'!K70:K70),"")</f>
        <v/>
      </c>
      <c r="L70" s="62"/>
    </row>
    <row r="71" spans="1:12" ht="24.95" customHeight="1" x14ac:dyDescent="0.25">
      <c r="A71" s="189" t="s">
        <v>111</v>
      </c>
      <c r="B71" s="193">
        <v>356</v>
      </c>
      <c r="C71" s="191" t="s">
        <v>112</v>
      </c>
      <c r="D71" s="156" t="str">
        <f t="shared" si="0"/>
        <v/>
      </c>
      <c r="E71" s="194" t="str">
        <f>IF(SUM('[6]School 1:School 5'!E71:E71)&gt;0,SUM('[6]School 1:School 5'!E71:E71),"")</f>
        <v/>
      </c>
      <c r="F71" s="194" t="str">
        <f>IF(SUM('[6]School 1:School 5'!F71:F71)&gt;0,SUM('[6]School 1:School 5'!F71:F71),"")</f>
        <v/>
      </c>
      <c r="G71" s="194" t="str">
        <f>IF(SUM('[6]School 1:School 5'!G71:G71)&gt;0,SUM('[6]School 1:School 5'!G71:G71),"")</f>
        <v/>
      </c>
      <c r="H71" s="194" t="str">
        <f>IF(SUM('[6]School 1:School 5'!H71:H71)&gt;0,SUM('[6]School 1:School 5'!H71:H71),"")</f>
        <v/>
      </c>
      <c r="I71" s="194" t="str">
        <f>IF(SUM('[6]School 1:School 5'!I71:I71)&gt;0,SUM('[6]School 1:School 5'!I71:I71),"")</f>
        <v/>
      </c>
      <c r="J71" s="195" t="str">
        <f>IF(SUM('[6]School 1:School 5'!J71:J71)&gt;0,SUM('[6]School 1:School 5'!J71:J71),"")</f>
        <v/>
      </c>
      <c r="K71" s="197" t="str">
        <f>IF(SUM('[6]School 1:School 5'!K71:K71)&gt;0,SUM('[6]School 1:School 5'!K71:K71),"")</f>
        <v/>
      </c>
      <c r="L71" s="62"/>
    </row>
    <row r="72" spans="1:12" ht="24.95" customHeight="1" x14ac:dyDescent="0.25">
      <c r="A72" s="189" t="s">
        <v>229</v>
      </c>
      <c r="B72" s="193">
        <v>374</v>
      </c>
      <c r="C72" s="191" t="s">
        <v>230</v>
      </c>
      <c r="D72" s="156" t="str">
        <f t="shared" si="0"/>
        <v/>
      </c>
      <c r="E72" s="194" t="str">
        <f>IF(SUM('[6]School 1:School 5'!E72:E72)&gt;0,SUM('[6]School 1:School 5'!E72:E72),"")</f>
        <v/>
      </c>
      <c r="F72" s="194" t="str">
        <f>IF(SUM('[6]School 1:School 5'!F72:F72)&gt;0,SUM('[6]School 1:School 5'!F72:F72),"")</f>
        <v/>
      </c>
      <c r="G72" s="194" t="str">
        <f>IF(SUM('[6]School 1:School 5'!G72:G72)&gt;0,SUM('[6]School 1:School 5'!G72:G72),"")</f>
        <v/>
      </c>
      <c r="H72" s="194" t="str">
        <f>IF(SUM('[6]School 1:School 5'!H72:H72)&gt;0,SUM('[6]School 1:School 5'!H72:H72),"")</f>
        <v/>
      </c>
      <c r="I72" s="194" t="str">
        <f>IF(SUM('[6]School 1:School 5'!I72:I72)&gt;0,SUM('[6]School 1:School 5'!I72:I72),"")</f>
        <v/>
      </c>
      <c r="J72" s="195" t="str">
        <f>IF(SUM('[6]School 1:School 5'!J72:J72)&gt;0,SUM('[6]School 1:School 5'!J72:J72),"")</f>
        <v/>
      </c>
      <c r="K72" s="197" t="str">
        <f>IF(SUM('[6]School 1:School 5'!K72:K72)&gt;0,SUM('[6]School 1:School 5'!K72:K72),"")</f>
        <v/>
      </c>
      <c r="L72" s="62"/>
    </row>
    <row r="73" spans="1:12" ht="24.95" customHeight="1" x14ac:dyDescent="0.25">
      <c r="A73" s="189" t="s">
        <v>113</v>
      </c>
      <c r="B73" s="193">
        <v>357</v>
      </c>
      <c r="C73" s="191" t="s">
        <v>114</v>
      </c>
      <c r="D73" s="156">
        <f t="shared" si="0"/>
        <v>50265.509999999995</v>
      </c>
      <c r="E73" s="194">
        <f>IF(SUM('[6]School 1:School 5'!E73:E73)&gt;0,SUM('[6]School 1:School 5'!E73:E73),"")</f>
        <v>28769.119999999999</v>
      </c>
      <c r="F73" s="194">
        <f>IF(SUM('[6]School 1:School 5'!F73:F73)&gt;0,SUM('[6]School 1:School 5'!F73:F73),"")</f>
        <v>8838.66</v>
      </c>
      <c r="G73" s="194">
        <f>IF(SUM('[6]School 1:School 5'!G73:G73)&gt;0,SUM('[6]School 1:School 5'!G73:G73),"")</f>
        <v>3992.72</v>
      </c>
      <c r="H73" s="194">
        <f>IF(SUM('[6]School 1:School 5'!H73:H73)&gt;0,SUM('[6]School 1:School 5'!H73:H73),"")</f>
        <v>1100.5999999999999</v>
      </c>
      <c r="I73" s="194" t="str">
        <f>IF(SUM('[6]School 1:School 5'!I73:I73)&gt;0,SUM('[6]School 1:School 5'!I73:I73),"")</f>
        <v/>
      </c>
      <c r="J73" s="195" t="str">
        <f>IF(SUM('[6]School 1:School 5'!J73:J73)&gt;0,SUM('[6]School 1:School 5'!J73:J73),"")</f>
        <v/>
      </c>
      <c r="K73" s="197">
        <f>IF(SUM('[6]School 1:School 5'!K73:K73)&gt;0,SUM('[6]School 1:School 5'!K73:K73),"")</f>
        <v>7564.41</v>
      </c>
      <c r="L73" s="62"/>
    </row>
    <row r="74" spans="1:12" ht="24.95" customHeight="1" x14ac:dyDescent="0.25">
      <c r="A74" s="189" t="s">
        <v>120</v>
      </c>
      <c r="B74" s="193">
        <v>361</v>
      </c>
      <c r="C74" s="191" t="s">
        <v>219</v>
      </c>
      <c r="D74" s="156">
        <f t="shared" si="0"/>
        <v>223579.59999999998</v>
      </c>
      <c r="E74" s="194">
        <f>IF(SUM('[6]School 1:School 5'!E74:E74)&gt;0,SUM('[6]School 1:School 5'!E74:E74),"")</f>
        <v>109383.74</v>
      </c>
      <c r="F74" s="194">
        <f>IF(SUM('[6]School 1:School 5'!F74:F74)&gt;0,SUM('[6]School 1:School 5'!F74:F74),"")</f>
        <v>36663.56</v>
      </c>
      <c r="G74" s="194">
        <f>IF(SUM('[6]School 1:School 5'!G74:G74)&gt;0,SUM('[6]School 1:School 5'!G74:G74),"")</f>
        <v>12591.83</v>
      </c>
      <c r="H74" s="194">
        <f>IF(SUM('[6]School 1:School 5'!H74:H74)&gt;0,SUM('[6]School 1:School 5'!H74:H74),"")</f>
        <v>4159.6899999999996</v>
      </c>
      <c r="I74" s="194">
        <f>IF(SUM('[6]School 1:School 5'!I74:I74)&gt;0,SUM('[6]School 1:School 5'!I74:I74),"")</f>
        <v>32641.34</v>
      </c>
      <c r="J74" s="195">
        <f>IF(SUM('[6]School 1:School 5'!J74:J74)&gt;0,SUM('[6]School 1:School 5'!J74:J74),"")</f>
        <v>1664</v>
      </c>
      <c r="K74" s="197">
        <f>IF(SUM('[6]School 1:School 5'!K74:K74)&gt;0,SUM('[6]School 1:School 5'!K74:K74),"")</f>
        <v>26475.439999999999</v>
      </c>
      <c r="L74" s="62"/>
    </row>
    <row r="75" spans="1:12" ht="24.95" customHeight="1" x14ac:dyDescent="0.25">
      <c r="A75" s="189" t="s">
        <v>121</v>
      </c>
      <c r="B75" s="193">
        <v>362</v>
      </c>
      <c r="C75" s="191" t="s">
        <v>231</v>
      </c>
      <c r="D75" s="156" t="str">
        <f t="shared" si="0"/>
        <v/>
      </c>
      <c r="E75" s="194" t="str">
        <f>IF(SUM('[6]School 1:School 5'!E75:E75)&gt;0,SUM('[6]School 1:School 5'!E75:E75),"")</f>
        <v/>
      </c>
      <c r="F75" s="194" t="str">
        <f>IF(SUM('[6]School 1:School 5'!F75:F75)&gt;0,SUM('[6]School 1:School 5'!F75:F75),"")</f>
        <v/>
      </c>
      <c r="G75" s="194" t="str">
        <f>IF(SUM('[6]School 1:School 5'!G75:G75)&gt;0,SUM('[6]School 1:School 5'!G75:G75),"")</f>
        <v/>
      </c>
      <c r="H75" s="194" t="str">
        <f>IF(SUM('[6]School 1:School 5'!H75:H75)&gt;0,SUM('[6]School 1:School 5'!H75:H75),"")</f>
        <v/>
      </c>
      <c r="I75" s="194" t="str">
        <f>IF(SUM('[6]School 1:School 5'!I75:I75)&gt;0,SUM('[6]School 1:School 5'!I75:I75),"")</f>
        <v/>
      </c>
      <c r="J75" s="195" t="str">
        <f>IF(SUM('[6]School 1:School 5'!J75:J75)&gt;0,SUM('[6]School 1:School 5'!J75:J75),"")</f>
        <v/>
      </c>
      <c r="K75" s="197" t="str">
        <f>IF(SUM('[6]School 1:School 5'!K75:K75)&gt;0,SUM('[6]School 1:School 5'!K75:K75),"")</f>
        <v/>
      </c>
      <c r="L75" s="62"/>
    </row>
    <row r="76" spans="1:12" ht="24.95" customHeight="1" x14ac:dyDescent="0.25">
      <c r="A76" s="189" t="s">
        <v>123</v>
      </c>
      <c r="B76" s="193">
        <v>364</v>
      </c>
      <c r="C76" s="191" t="s">
        <v>220</v>
      </c>
      <c r="D76" s="156" t="str">
        <f t="shared" si="0"/>
        <v/>
      </c>
      <c r="E76" s="194" t="str">
        <f>IF(SUM('[6]School 1:School 5'!E76:E76)&gt;0,SUM('[6]School 1:School 5'!E76:E76),"")</f>
        <v/>
      </c>
      <c r="F76" s="194" t="str">
        <f>IF(SUM('[6]School 1:School 5'!F76:F76)&gt;0,SUM('[6]School 1:School 5'!F76:F76),"")</f>
        <v/>
      </c>
      <c r="G76" s="194" t="str">
        <f>IF(SUM('[6]School 1:School 5'!G76:G76)&gt;0,SUM('[6]School 1:School 5'!G76:G76),"")</f>
        <v/>
      </c>
      <c r="H76" s="194" t="str">
        <f>IF(SUM('[6]School 1:School 5'!H76:H76)&gt;0,SUM('[6]School 1:School 5'!H76:H76),"")</f>
        <v/>
      </c>
      <c r="I76" s="194" t="str">
        <f>IF(SUM('[6]School 1:School 5'!I76:I76)&gt;0,SUM('[6]School 1:School 5'!I76:I76),"")</f>
        <v/>
      </c>
      <c r="J76" s="195" t="str">
        <f>IF(SUM('[6]School 1:School 5'!J76:J76)&gt;0,SUM('[6]School 1:School 5'!J76:J76),"")</f>
        <v/>
      </c>
      <c r="K76" s="197" t="str">
        <f>IF(SUM('[6]School 1:School 5'!K76:K76)&gt;0,SUM('[6]School 1:School 5'!K76:K76),"")</f>
        <v/>
      </c>
      <c r="L76" s="62"/>
    </row>
    <row r="77" spans="1:12" ht="24.95" customHeight="1" x14ac:dyDescent="0.25">
      <c r="A77" s="189" t="s">
        <v>124</v>
      </c>
      <c r="B77" s="193">
        <v>365</v>
      </c>
      <c r="C77" s="191" t="s">
        <v>125</v>
      </c>
      <c r="D77" s="156" t="str">
        <f t="shared" si="0"/>
        <v/>
      </c>
      <c r="E77" s="194" t="str">
        <f>IF(SUM('[6]School 1:School 5'!E77:E77)&gt;0,SUM('[6]School 1:School 5'!E77:E77),"")</f>
        <v/>
      </c>
      <c r="F77" s="194" t="str">
        <f>IF(SUM('[6]School 1:School 5'!F77:F77)&gt;0,SUM('[6]School 1:School 5'!F77:F77),"")</f>
        <v/>
      </c>
      <c r="G77" s="194" t="str">
        <f>IF(SUM('[6]School 1:School 5'!G77:G77)&gt;0,SUM('[6]School 1:School 5'!G77:G77),"")</f>
        <v/>
      </c>
      <c r="H77" s="194" t="str">
        <f>IF(SUM('[6]School 1:School 5'!H77:H77)&gt;0,SUM('[6]School 1:School 5'!H77:H77),"")</f>
        <v/>
      </c>
      <c r="I77" s="194" t="str">
        <f>IF(SUM('[6]School 1:School 5'!I77:I77)&gt;0,SUM('[6]School 1:School 5'!I77:I77),"")</f>
        <v/>
      </c>
      <c r="J77" s="195" t="str">
        <f>IF(SUM('[6]School 1:School 5'!J77:J77)&gt;0,SUM('[6]School 1:School 5'!J77:J77),"")</f>
        <v/>
      </c>
      <c r="K77" s="197" t="str">
        <f>IF(SUM('[6]School 1:School 5'!K77:K77)&gt;0,SUM('[6]School 1:School 5'!K77:K77),"")</f>
        <v/>
      </c>
      <c r="L77" s="62"/>
    </row>
    <row r="78" spans="1:12" ht="24.95" customHeight="1" x14ac:dyDescent="0.25">
      <c r="A78" s="189" t="s">
        <v>126</v>
      </c>
      <c r="B78" s="193">
        <v>366</v>
      </c>
      <c r="C78" s="191" t="s">
        <v>232</v>
      </c>
      <c r="D78" s="156" t="str">
        <f t="shared" si="0"/>
        <v/>
      </c>
      <c r="E78" s="194" t="str">
        <f>IF(SUM('[6]School 1:School 5'!E78:E78)&gt;0,SUM('[6]School 1:School 5'!E78:E78),"")</f>
        <v/>
      </c>
      <c r="F78" s="194" t="str">
        <f>IF(SUM('[6]School 1:School 5'!F78:F78)&gt;0,SUM('[6]School 1:School 5'!F78:F78),"")</f>
        <v/>
      </c>
      <c r="G78" s="194" t="str">
        <f>IF(SUM('[6]School 1:School 5'!G78:G78)&gt;0,SUM('[6]School 1:School 5'!G78:G78),"")</f>
        <v/>
      </c>
      <c r="H78" s="194" t="str">
        <f>IF(SUM('[6]School 1:School 5'!H78:H78)&gt;0,SUM('[6]School 1:School 5'!H78:H78),"")</f>
        <v/>
      </c>
      <c r="I78" s="194" t="str">
        <f>IF(SUM('[6]School 1:School 5'!I78:I78)&gt;0,SUM('[6]School 1:School 5'!I78:I78),"")</f>
        <v/>
      </c>
      <c r="J78" s="195" t="str">
        <f>IF(SUM('[6]School 1:School 5'!J78:J78)&gt;0,SUM('[6]School 1:School 5'!J78:J78),"")</f>
        <v/>
      </c>
      <c r="K78" s="197" t="str">
        <f>IF(SUM('[6]School 1:School 5'!K78:K78)&gt;0,SUM('[6]School 1:School 5'!K78:K78),"")</f>
        <v/>
      </c>
      <c r="L78" s="62"/>
    </row>
    <row r="79" spans="1:12" ht="24.95" customHeight="1" x14ac:dyDescent="0.25">
      <c r="A79" s="189" t="s">
        <v>127</v>
      </c>
      <c r="B79" s="193">
        <v>368</v>
      </c>
      <c r="C79" s="191" t="s">
        <v>128</v>
      </c>
      <c r="D79" s="156">
        <f t="shared" si="0"/>
        <v>156378.76</v>
      </c>
      <c r="E79" s="194">
        <f>IF(SUM('[6]School 1:School 5'!E79:E79)&gt;0,SUM('[6]School 1:School 5'!E79:E79),"")</f>
        <v>78996.17</v>
      </c>
      <c r="F79" s="194">
        <f>IF(SUM('[6]School 1:School 5'!F79:F79)&gt;0,SUM('[6]School 1:School 5'!F79:F79),"")</f>
        <v>26210.449999999997</v>
      </c>
      <c r="G79" s="194">
        <f>IF(SUM('[6]School 1:School 5'!G79:G79)&gt;0,SUM('[6]School 1:School 5'!G79:G79),"")</f>
        <v>5393.38</v>
      </c>
      <c r="H79" s="194">
        <f>IF(SUM('[6]School 1:School 5'!H79:H79)&gt;0,SUM('[6]School 1:School 5'!H79:H79),"")</f>
        <v>4017.62</v>
      </c>
      <c r="I79" s="194">
        <f>IF(SUM('[6]School 1:School 5'!I79:I79)&gt;0,SUM('[6]School 1:School 5'!I79:I79),"")</f>
        <v>9666.49</v>
      </c>
      <c r="J79" s="195">
        <f>IF(SUM('[6]School 1:School 5'!J79:J79)&gt;0,SUM('[6]School 1:School 5'!J79:J79),"")</f>
        <v>1837</v>
      </c>
      <c r="K79" s="197">
        <f>IF(SUM('[6]School 1:School 5'!K79:K79)&gt;0,SUM('[6]School 1:School 5'!K79:K79),"")</f>
        <v>30257.65</v>
      </c>
      <c r="L79" s="62"/>
    </row>
    <row r="80" spans="1:12" ht="41.25" customHeight="1" x14ac:dyDescent="0.25">
      <c r="A80" s="213" t="s">
        <v>180</v>
      </c>
      <c r="B80" s="214"/>
      <c r="C80" s="214"/>
      <c r="D80" s="156"/>
      <c r="E80" s="198" t="str">
        <f>IF(SUM('[6]School 1:School 5'!E80:E80)&gt;0,SUM('[6]School 1:School 5'!E80:E80),"")</f>
        <v/>
      </c>
      <c r="F80" s="198" t="str">
        <f>IF(SUM('[6]School 1:School 5'!F80:F80)&gt;0,SUM('[6]School 1:School 5'!F80:F80),"")</f>
        <v/>
      </c>
      <c r="G80" s="198" t="str">
        <f>IF(SUM('[6]School 1:School 5'!G80:G80)&gt;0,SUM('[6]School 1:School 5'!G80:G80),"")</f>
        <v/>
      </c>
      <c r="H80" s="198" t="str">
        <f>IF(SUM('[6]School 1:School 5'!H80:H80)&gt;0,SUM('[6]School 1:School 5'!H80:H80),"")</f>
        <v/>
      </c>
      <c r="I80" s="198" t="str">
        <f>IF(SUM('[6]School 1:School 5'!I80:I80)&gt;0,SUM('[6]School 1:School 5'!I80:I80),"")</f>
        <v/>
      </c>
      <c r="J80" s="199" t="str">
        <f>IF(SUM('[6]School 1:School 5'!J80:J80)&gt;0,SUM('[6]School 1:School 5'!J80:J80),"")</f>
        <v/>
      </c>
      <c r="K80" s="200" t="str">
        <f>IF(SUM('[6]School 1:School 5'!K80:K80)&gt;0,SUM('[6]School 1:School 5'!K80:K80),"")</f>
        <v/>
      </c>
      <c r="L80" s="62"/>
    </row>
    <row r="81" spans="1:12" ht="24.95" customHeight="1" x14ac:dyDescent="0.25">
      <c r="A81" s="172"/>
      <c r="B81" s="175"/>
      <c r="C81" s="174"/>
      <c r="D81" s="156" t="str">
        <f t="shared" ref="D81:D94" si="1">IF(SUM(E81:K81)&gt;0,(SUM(E81:K81)),"")</f>
        <v/>
      </c>
      <c r="E81" s="194" t="str">
        <f>IF(SUM('[6]School 1:School 5'!E81:E81)&gt;0,SUM('[6]School 1:School 5'!E81:E81),"")</f>
        <v/>
      </c>
      <c r="F81" s="194" t="str">
        <f>IF(SUM('[6]School 1:School 5'!F81:F81)&gt;0,SUM('[6]School 1:School 5'!F81:F81),"")</f>
        <v/>
      </c>
      <c r="G81" s="194" t="str">
        <f>IF(SUM('[6]School 1:School 5'!G81:G81)&gt;0,SUM('[6]School 1:School 5'!G81:G81),"")</f>
        <v/>
      </c>
      <c r="H81" s="194" t="str">
        <f>IF(SUM('[6]School 1:School 5'!H81:H81)&gt;0,SUM('[6]School 1:School 5'!H81:H81),"")</f>
        <v/>
      </c>
      <c r="I81" s="194" t="str">
        <f>IF(SUM('[6]School 1:School 5'!I81:I81)&gt;0,SUM('[6]School 1:School 5'!I81:I81),"")</f>
        <v/>
      </c>
      <c r="J81" s="195" t="str">
        <f>IF(SUM('[6]School 1:School 5'!J81:J81)&gt;0,SUM('[6]School 1:School 5'!J81:J81),"")</f>
        <v/>
      </c>
      <c r="K81" s="197" t="str">
        <f>IF(SUM('[6]School 1:School 5'!K81:K81)&gt;0,SUM('[6]School 1:School 5'!K81:K81),"")</f>
        <v/>
      </c>
      <c r="L81" s="62"/>
    </row>
    <row r="82" spans="1:12" ht="24.95" customHeight="1" x14ac:dyDescent="0.25">
      <c r="A82" s="172"/>
      <c r="B82" s="175"/>
      <c r="C82" s="174"/>
      <c r="D82" s="156" t="str">
        <f t="shared" si="1"/>
        <v/>
      </c>
      <c r="E82" s="181"/>
      <c r="F82" s="181"/>
      <c r="G82" s="181"/>
      <c r="H82" s="181"/>
      <c r="I82" s="181"/>
      <c r="J82" s="181"/>
      <c r="K82" s="181"/>
      <c r="L82" s="62"/>
    </row>
    <row r="83" spans="1:12" ht="24.95" customHeight="1" x14ac:dyDescent="0.25">
      <c r="A83" s="172"/>
      <c r="B83" s="175"/>
      <c r="C83" s="174"/>
      <c r="D83" s="156" t="str">
        <f t="shared" si="1"/>
        <v/>
      </c>
      <c r="E83" s="181"/>
      <c r="F83" s="181"/>
      <c r="G83" s="181"/>
      <c r="H83" s="181"/>
      <c r="I83" s="181"/>
      <c r="J83" s="181"/>
      <c r="K83" s="181"/>
      <c r="L83" s="62"/>
    </row>
    <row r="84" spans="1:12" ht="24.95" customHeight="1" x14ac:dyDescent="0.25">
      <c r="A84" s="172"/>
      <c r="B84" s="175"/>
      <c r="C84" s="174"/>
      <c r="D84" s="156" t="str">
        <f t="shared" si="1"/>
        <v/>
      </c>
      <c r="E84" s="181"/>
      <c r="F84" s="181"/>
      <c r="G84" s="181"/>
      <c r="H84" s="181"/>
      <c r="I84" s="181"/>
      <c r="J84" s="181"/>
      <c r="K84" s="181"/>
      <c r="L84" s="62"/>
    </row>
    <row r="85" spans="1:12" ht="46.5" customHeight="1" x14ac:dyDescent="0.25">
      <c r="A85" s="172"/>
      <c r="B85" s="175"/>
      <c r="C85" s="174"/>
      <c r="D85" s="156" t="str">
        <f t="shared" si="1"/>
        <v/>
      </c>
      <c r="E85" s="181"/>
      <c r="F85" s="181"/>
      <c r="G85" s="181"/>
      <c r="H85" s="181"/>
      <c r="I85" s="181"/>
      <c r="J85" s="181"/>
      <c r="K85" s="181"/>
      <c r="L85" s="62"/>
    </row>
    <row r="86" spans="1:12" ht="24.95" customHeight="1" x14ac:dyDescent="0.25">
      <c r="A86" s="172"/>
      <c r="B86" s="175"/>
      <c r="C86" s="174"/>
      <c r="D86" s="156" t="str">
        <f t="shared" si="1"/>
        <v/>
      </c>
      <c r="E86" s="181"/>
      <c r="F86" s="181"/>
      <c r="G86" s="181"/>
      <c r="H86" s="181"/>
      <c r="I86" s="181"/>
      <c r="J86" s="181"/>
      <c r="K86" s="181"/>
      <c r="L86" s="62"/>
    </row>
    <row r="87" spans="1:12" ht="24.95" customHeight="1" x14ac:dyDescent="0.25">
      <c r="A87" s="172"/>
      <c r="B87" s="175"/>
      <c r="C87" s="174"/>
      <c r="D87" s="156" t="str">
        <f t="shared" si="1"/>
        <v/>
      </c>
      <c r="E87" s="181"/>
      <c r="F87" s="181"/>
      <c r="G87" s="181"/>
      <c r="H87" s="181"/>
      <c r="I87" s="181"/>
      <c r="J87" s="181"/>
      <c r="K87" s="181"/>
      <c r="L87" s="62"/>
    </row>
    <row r="88" spans="1:12" ht="24.95" customHeight="1" x14ac:dyDescent="0.25">
      <c r="A88" s="172"/>
      <c r="B88" s="175"/>
      <c r="C88" s="174"/>
      <c r="D88" s="156" t="str">
        <f t="shared" si="1"/>
        <v/>
      </c>
      <c r="E88" s="181"/>
      <c r="F88" s="181"/>
      <c r="G88" s="181"/>
      <c r="H88" s="181"/>
      <c r="I88" s="181"/>
      <c r="J88" s="181"/>
      <c r="K88" s="181"/>
      <c r="L88" s="62"/>
    </row>
    <row r="89" spans="1:12" ht="24.95" customHeight="1" x14ac:dyDescent="0.25">
      <c r="A89" s="172"/>
      <c r="B89" s="175"/>
      <c r="C89" s="174"/>
      <c r="D89" s="156" t="str">
        <f t="shared" si="1"/>
        <v/>
      </c>
      <c r="E89" s="181"/>
      <c r="F89" s="181"/>
      <c r="G89" s="181"/>
      <c r="H89" s="181"/>
      <c r="I89" s="181"/>
      <c r="J89" s="181"/>
      <c r="K89" s="181"/>
      <c r="L89" s="62"/>
    </row>
    <row r="90" spans="1:12" ht="24.95" customHeight="1" x14ac:dyDescent="0.25">
      <c r="A90" s="172"/>
      <c r="B90" s="175"/>
      <c r="C90" s="174"/>
      <c r="D90" s="156" t="str">
        <f t="shared" si="1"/>
        <v/>
      </c>
      <c r="E90" s="181"/>
      <c r="F90" s="181"/>
      <c r="G90" s="181"/>
      <c r="H90" s="181"/>
      <c r="I90" s="181"/>
      <c r="J90" s="181"/>
      <c r="K90" s="181"/>
      <c r="L90" s="62"/>
    </row>
    <row r="91" spans="1:12" ht="24.95" customHeight="1" x14ac:dyDescent="0.25">
      <c r="A91" s="172"/>
      <c r="B91" s="175"/>
      <c r="C91" s="174"/>
      <c r="D91" s="156" t="str">
        <f t="shared" si="1"/>
        <v/>
      </c>
      <c r="E91" s="181"/>
      <c r="F91" s="181"/>
      <c r="G91" s="181"/>
      <c r="H91" s="181"/>
      <c r="I91" s="181"/>
      <c r="J91" s="181"/>
      <c r="K91" s="181"/>
      <c r="L91" s="62"/>
    </row>
    <row r="92" spans="1:12" ht="24.95" customHeight="1" x14ac:dyDescent="0.25">
      <c r="A92" s="172"/>
      <c r="B92" s="175"/>
      <c r="C92" s="174"/>
      <c r="D92" s="156" t="str">
        <f t="shared" si="1"/>
        <v/>
      </c>
      <c r="E92" s="181"/>
      <c r="F92" s="181"/>
      <c r="G92" s="181"/>
      <c r="H92" s="181"/>
      <c r="I92" s="181"/>
      <c r="J92" s="181"/>
      <c r="K92" s="181"/>
      <c r="L92" s="62"/>
    </row>
    <row r="93" spans="1:12" ht="24.95" customHeight="1" x14ac:dyDescent="0.25">
      <c r="A93" s="172"/>
      <c r="B93" s="175"/>
      <c r="C93" s="174"/>
      <c r="D93" s="156" t="str">
        <f t="shared" si="1"/>
        <v/>
      </c>
      <c r="E93" s="181"/>
      <c r="F93" s="181"/>
      <c r="G93" s="181"/>
      <c r="H93" s="181"/>
      <c r="I93" s="181"/>
      <c r="J93" s="181"/>
      <c r="K93" s="181"/>
      <c r="L93" s="62"/>
    </row>
    <row r="94" spans="1:12" ht="24.95" customHeight="1" thickBot="1" x14ac:dyDescent="0.3">
      <c r="A94" s="176"/>
      <c r="B94" s="177"/>
      <c r="C94" s="178"/>
      <c r="D94" s="157" t="str">
        <f t="shared" si="1"/>
        <v/>
      </c>
      <c r="E94" s="182"/>
      <c r="F94" s="182"/>
      <c r="G94" s="182"/>
      <c r="H94" s="182"/>
      <c r="I94" s="182"/>
      <c r="J94" s="182"/>
      <c r="K94" s="182"/>
      <c r="L94" s="62"/>
    </row>
    <row r="95" spans="1:12" ht="24.95" customHeight="1" thickBot="1" x14ac:dyDescent="0.3">
      <c r="A95" s="256" t="s">
        <v>233</v>
      </c>
      <c r="B95" s="257"/>
      <c r="C95" s="257"/>
      <c r="D95" s="158">
        <f>SUM(D17:D94)</f>
        <v>4339002.5599999996</v>
      </c>
      <c r="E95" s="103">
        <f t="shared" ref="E95:K95" si="2">SUM(E17:E94)</f>
        <v>2329349.7600000002</v>
      </c>
      <c r="F95" s="103">
        <f t="shared" si="2"/>
        <v>769138.8899999999</v>
      </c>
      <c r="G95" s="103">
        <f t="shared" si="2"/>
        <v>101623.94</v>
      </c>
      <c r="H95" s="103">
        <f t="shared" si="2"/>
        <v>68017.540000000008</v>
      </c>
      <c r="I95" s="103">
        <f t="shared" si="2"/>
        <v>290660.47000000003</v>
      </c>
      <c r="J95" s="103">
        <f t="shared" si="2"/>
        <v>46464</v>
      </c>
      <c r="K95" s="103">
        <f t="shared" si="2"/>
        <v>733747.96</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FBD14-FB4D-4DC3-8155-B45015267B72}">
  <sheetPr>
    <tabColor rgb="FF92D050"/>
    <pageSetUpPr fitToPage="1"/>
  </sheetPr>
  <dimension ref="A1:Y113"/>
  <sheetViews>
    <sheetView showGridLines="0"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2" t="s">
        <v>147</v>
      </c>
      <c r="N1" s="222"/>
    </row>
    <row r="2" spans="1:25" ht="30" customHeight="1" x14ac:dyDescent="0.25">
      <c r="A2" s="244" t="s">
        <v>200</v>
      </c>
      <c r="B2" s="244"/>
      <c r="C2" s="244"/>
      <c r="D2" s="244"/>
      <c r="E2" s="244"/>
      <c r="F2" s="74"/>
      <c r="G2" s="266" t="s">
        <v>142</v>
      </c>
      <c r="H2" s="267"/>
      <c r="I2" s="267"/>
      <c r="J2" s="267"/>
      <c r="K2" s="162">
        <f>D95</f>
        <v>8814019</v>
      </c>
      <c r="M2" s="209" t="s">
        <v>183</v>
      </c>
      <c r="N2" s="209"/>
    </row>
    <row r="3" spans="1:25" ht="30" customHeight="1" x14ac:dyDescent="0.25">
      <c r="A3" s="244"/>
      <c r="B3" s="244"/>
      <c r="C3" s="244"/>
      <c r="D3" s="244"/>
      <c r="E3" s="244"/>
      <c r="F3" s="74"/>
      <c r="G3" s="268" t="s">
        <v>184</v>
      </c>
      <c r="H3" s="269"/>
      <c r="I3" s="269"/>
      <c r="J3" s="269"/>
      <c r="K3" s="60"/>
      <c r="M3" s="239" t="s">
        <v>130</v>
      </c>
      <c r="N3" s="239"/>
    </row>
    <row r="4" spans="1:25" ht="30" customHeight="1" x14ac:dyDescent="0.25">
      <c r="A4" s="244"/>
      <c r="B4" s="244"/>
      <c r="C4" s="244"/>
      <c r="D4" s="244"/>
      <c r="E4" s="244"/>
      <c r="F4" s="74"/>
      <c r="G4" s="264" t="s">
        <v>185</v>
      </c>
      <c r="H4" s="265"/>
      <c r="I4" s="265"/>
      <c r="J4" s="265"/>
      <c r="K4" s="60">
        <v>1929936.5</v>
      </c>
      <c r="L4" s="65"/>
      <c r="M4" s="209" t="s">
        <v>188</v>
      </c>
      <c r="N4" s="209"/>
      <c r="O4" s="61"/>
      <c r="P4" s="61"/>
      <c r="Q4" s="61"/>
      <c r="R4" s="61"/>
      <c r="S4" s="61"/>
      <c r="T4" s="61"/>
      <c r="U4" s="61"/>
      <c r="V4" s="61"/>
      <c r="W4" s="61"/>
      <c r="X4" s="61"/>
      <c r="Y4" s="61"/>
    </row>
    <row r="5" spans="1:25" ht="30" customHeight="1" x14ac:dyDescent="0.25">
      <c r="A5" s="238"/>
      <c r="B5" s="238"/>
      <c r="C5" s="238"/>
      <c r="D5" s="238"/>
      <c r="E5" s="238"/>
      <c r="F5" s="74"/>
      <c r="G5" s="264" t="s">
        <v>187</v>
      </c>
      <c r="H5" s="265"/>
      <c r="I5" s="265"/>
      <c r="J5" s="265"/>
      <c r="K5" s="60"/>
      <c r="L5" s="59"/>
      <c r="M5" s="209" t="s">
        <v>189</v>
      </c>
      <c r="N5" s="209"/>
      <c r="O5" s="61"/>
      <c r="P5" s="61"/>
      <c r="Q5" s="61"/>
      <c r="R5" s="61"/>
      <c r="S5" s="61"/>
      <c r="T5" s="61"/>
      <c r="U5" s="61"/>
      <c r="V5" s="61"/>
      <c r="W5" s="61"/>
      <c r="X5" s="61"/>
      <c r="Y5" s="61"/>
    </row>
    <row r="6" spans="1:25" ht="43.5" customHeight="1" thickBot="1" x14ac:dyDescent="0.3">
      <c r="F6" s="74"/>
      <c r="G6" s="260" t="s">
        <v>143</v>
      </c>
      <c r="H6" s="261"/>
      <c r="I6" s="261"/>
      <c r="J6" s="261"/>
      <c r="K6" s="163">
        <f>SUM(K2:K5)</f>
        <v>10743955.5</v>
      </c>
      <c r="L6" s="59"/>
      <c r="M6" s="209" t="s">
        <v>146</v>
      </c>
      <c r="N6" s="209"/>
      <c r="O6" s="67"/>
      <c r="P6" s="67"/>
      <c r="Q6" s="67"/>
      <c r="R6" s="67"/>
      <c r="S6" s="67"/>
      <c r="T6" s="67"/>
      <c r="U6" s="67"/>
      <c r="V6" s="67"/>
      <c r="W6" s="67"/>
      <c r="X6" s="67"/>
      <c r="Y6" s="67"/>
    </row>
    <row r="7" spans="1:25" ht="66" customHeight="1" thickBot="1" x14ac:dyDescent="0.3">
      <c r="A7" s="74"/>
      <c r="B7" s="74"/>
      <c r="D7" s="74" t="s">
        <v>235</v>
      </c>
      <c r="F7" s="74"/>
      <c r="G7" s="260" t="s">
        <v>144</v>
      </c>
      <c r="H7" s="261"/>
      <c r="I7" s="261"/>
      <c r="J7" s="261"/>
      <c r="K7" s="206">
        <v>10743955.5</v>
      </c>
      <c r="M7" s="209" t="s">
        <v>190</v>
      </c>
      <c r="N7" s="209"/>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2"/>
      <c r="B9" s="226" t="s">
        <v>149</v>
      </c>
      <c r="C9" s="227"/>
      <c r="D9" s="232" t="s">
        <v>5</v>
      </c>
      <c r="E9" s="70" t="s">
        <v>6</v>
      </c>
      <c r="F9" s="71"/>
      <c r="G9" s="71"/>
      <c r="H9" s="71"/>
      <c r="I9" s="71"/>
      <c r="J9" s="71"/>
      <c r="K9" s="72"/>
      <c r="L9" s="73"/>
      <c r="M9" s="222" t="s">
        <v>133</v>
      </c>
      <c r="N9" s="222"/>
      <c r="O9" s="68"/>
      <c r="P9" s="68"/>
      <c r="Q9" s="68"/>
      <c r="R9" s="68"/>
      <c r="S9" s="68"/>
      <c r="T9" s="68"/>
      <c r="U9" s="68"/>
      <c r="V9" s="68"/>
      <c r="W9" s="68"/>
      <c r="X9" s="68"/>
      <c r="Y9" s="68"/>
    </row>
    <row r="10" spans="1:25" s="74" customFormat="1" ht="24.95" customHeight="1" thickBot="1" x14ac:dyDescent="0.3">
      <c r="A10" s="263"/>
      <c r="B10" s="228"/>
      <c r="C10" s="229"/>
      <c r="D10" s="233"/>
      <c r="E10" s="75" t="s">
        <v>234</v>
      </c>
      <c r="F10" s="76"/>
      <c r="G10" s="76"/>
      <c r="H10" s="76"/>
      <c r="I10" s="76"/>
      <c r="J10" s="76"/>
      <c r="K10" s="77"/>
      <c r="L10" s="73"/>
      <c r="M10" s="235" t="s">
        <v>191</v>
      </c>
      <c r="N10" s="236"/>
      <c r="O10" s="78"/>
      <c r="P10" s="78"/>
      <c r="Q10" s="78"/>
      <c r="R10" s="78"/>
      <c r="S10" s="78"/>
      <c r="T10" s="78"/>
      <c r="U10" s="78"/>
      <c r="V10" s="78"/>
      <c r="W10" s="78"/>
      <c r="X10" s="78"/>
      <c r="Y10" s="78"/>
    </row>
    <row r="11" spans="1:25" s="74" customFormat="1" ht="30.75" customHeight="1" thickBot="1" x14ac:dyDescent="0.3">
      <c r="A11" s="105" t="s">
        <v>151</v>
      </c>
      <c r="B11" s="258" t="s">
        <v>245</v>
      </c>
      <c r="C11" s="259"/>
      <c r="D11" s="185" t="s">
        <v>257</v>
      </c>
      <c r="E11" s="75" t="s">
        <v>167</v>
      </c>
      <c r="F11" s="76"/>
      <c r="G11" s="76"/>
      <c r="H11" s="76"/>
      <c r="I11" s="76"/>
      <c r="J11" s="76"/>
      <c r="K11" s="77"/>
      <c r="L11" s="79"/>
      <c r="M11" s="236"/>
      <c r="N11" s="236"/>
      <c r="O11" s="78"/>
      <c r="P11" s="78"/>
      <c r="Q11" s="78"/>
      <c r="R11" s="78"/>
      <c r="S11" s="78"/>
      <c r="T11" s="78"/>
      <c r="U11" s="78"/>
      <c r="V11" s="78"/>
      <c r="W11" s="78"/>
      <c r="X11" s="78"/>
      <c r="Y11" s="78"/>
    </row>
    <row r="12" spans="1:25" s="74" customFormat="1" ht="35.1" customHeight="1" thickBot="1" x14ac:dyDescent="0.3">
      <c r="A12" s="105" t="s">
        <v>168</v>
      </c>
      <c r="B12" s="254" t="str">
        <f>Central!B12</f>
        <v>WestMEC- Western Maricopa Education Center</v>
      </c>
      <c r="C12" s="254"/>
      <c r="D12" s="184" t="str">
        <f>Central!D12</f>
        <v>070802</v>
      </c>
      <c r="E12" s="165" t="s">
        <v>167</v>
      </c>
      <c r="F12" s="81"/>
      <c r="G12" s="81"/>
      <c r="H12" s="81"/>
      <c r="I12" s="81"/>
      <c r="J12" s="81"/>
      <c r="K12" s="82"/>
      <c r="L12" s="83"/>
      <c r="M12" s="236"/>
      <c r="N12" s="236"/>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6"/>
      <c r="N13" s="236"/>
    </row>
    <row r="14" spans="1:25" ht="35.1" customHeight="1" thickBot="1" x14ac:dyDescent="0.3">
      <c r="A14" s="153"/>
      <c r="B14" s="107"/>
      <c r="C14" s="153"/>
      <c r="D14" s="108"/>
      <c r="E14" s="215" t="s">
        <v>8</v>
      </c>
      <c r="F14" s="216"/>
      <c r="G14" s="216"/>
      <c r="H14" s="216"/>
      <c r="I14" s="216"/>
      <c r="J14" s="216"/>
      <c r="K14" s="217"/>
      <c r="M14" s="236" t="s">
        <v>192</v>
      </c>
      <c r="N14" s="236"/>
      <c r="O14" s="87"/>
      <c r="P14" s="87"/>
      <c r="Q14" s="87"/>
      <c r="R14" s="87"/>
      <c r="S14" s="87"/>
      <c r="T14" s="87"/>
      <c r="U14" s="87"/>
      <c r="V14" s="87"/>
      <c r="W14" s="87"/>
      <c r="X14" s="87"/>
      <c r="Y14" s="87"/>
    </row>
    <row r="15" spans="1:25" ht="29.25" customHeight="1" thickBot="1" x14ac:dyDescent="0.3">
      <c r="A15" s="154"/>
      <c r="B15" s="110"/>
      <c r="C15" s="154"/>
      <c r="D15" s="111"/>
      <c r="E15" s="215" t="s">
        <v>9</v>
      </c>
      <c r="F15" s="218"/>
      <c r="G15" s="218"/>
      <c r="H15" s="218"/>
      <c r="I15" s="218"/>
      <c r="J15" s="219"/>
      <c r="K15" s="220" t="s">
        <v>10</v>
      </c>
      <c r="M15" s="236"/>
      <c r="N15" s="236"/>
    </row>
    <row r="16" spans="1:25" s="88" customFormat="1" ht="120.75" customHeight="1" thickBot="1" x14ac:dyDescent="0.3">
      <c r="A16" s="112" t="s">
        <v>150</v>
      </c>
      <c r="B16" s="100" t="s">
        <v>135</v>
      </c>
      <c r="C16" s="102" t="s">
        <v>11</v>
      </c>
      <c r="D16" s="168" t="s">
        <v>12</v>
      </c>
      <c r="E16" s="35" t="s">
        <v>13</v>
      </c>
      <c r="F16" s="36" t="s">
        <v>14</v>
      </c>
      <c r="G16" s="36" t="s">
        <v>136</v>
      </c>
      <c r="H16" s="36" t="s">
        <v>137</v>
      </c>
      <c r="I16" s="36" t="s">
        <v>139</v>
      </c>
      <c r="J16" s="37" t="s">
        <v>138</v>
      </c>
      <c r="K16" s="221"/>
      <c r="M16" s="236"/>
      <c r="N16" s="236"/>
    </row>
    <row r="17" spans="1:14" s="89" customFormat="1" ht="24.95" customHeight="1" x14ac:dyDescent="0.25">
      <c r="A17" s="186" t="s">
        <v>15</v>
      </c>
      <c r="B17" s="192">
        <v>301</v>
      </c>
      <c r="C17" s="188" t="s">
        <v>221</v>
      </c>
      <c r="D17" s="155">
        <f t="shared" ref="D17:D79" si="0">IF(SUM(E17:K17)&gt;0,(SUM(E17:K17)),"")</f>
        <v>250107.71999999997</v>
      </c>
      <c r="E17" s="194">
        <f>IF(SUM('[7]School 1:School 7'!E17:E17)&gt;0,SUM('[7]School 1:School 7'!E17:E17),"")</f>
        <v>132936.78</v>
      </c>
      <c r="F17" s="194">
        <f>IF(SUM('[7]School 1:School 7'!F17:F17)&gt;0,SUM('[7]School 1:School 7'!F17:F17),"")</f>
        <v>68652.929999999993</v>
      </c>
      <c r="G17" s="194">
        <f>IF(SUM('[7]School 1:School 7'!G17:G17)&gt;0,SUM('[7]School 1:School 7'!G17:G17),"")</f>
        <v>2322.52</v>
      </c>
      <c r="H17" s="194">
        <f>IF(SUM('[7]School 1:School 7'!H17:H17)&gt;0,SUM('[7]School 1:School 7'!H17:H17),"")</f>
        <v>10863.31</v>
      </c>
      <c r="I17" s="194" t="str">
        <f>IF(SUM('[7]School 1:School 7'!I17:I17)&gt;0,SUM('[7]School 1:School 7'!I17:I17),"")</f>
        <v/>
      </c>
      <c r="J17" s="195">
        <f>IF(SUM('[7]School 1:School 7'!J17:J17)&gt;0,SUM('[7]School 1:School 7'!J17:J17),"")</f>
        <v>50</v>
      </c>
      <c r="K17" s="196">
        <f>IF(SUM('[7]School 1:School 7'!K17:K17)&gt;0,SUM('[7]School 1:School 7'!K17:K17),"")</f>
        <v>35282.18</v>
      </c>
      <c r="M17" s="92"/>
      <c r="N17" s="151" t="s">
        <v>169</v>
      </c>
    </row>
    <row r="18" spans="1:14" s="89" customFormat="1" ht="24.95" customHeight="1" x14ac:dyDescent="0.25">
      <c r="A18" s="189" t="s">
        <v>16</v>
      </c>
      <c r="B18" s="193">
        <v>302</v>
      </c>
      <c r="C18" s="191" t="s">
        <v>17</v>
      </c>
      <c r="D18" s="156" t="str">
        <f t="shared" si="0"/>
        <v/>
      </c>
      <c r="E18" s="194" t="str">
        <f>IF(SUM('[7]School 1:School 5'!E18:E18)&gt;0,SUM('[7]School 1:School 5'!E18:E18),"")</f>
        <v/>
      </c>
      <c r="F18" s="194" t="str">
        <f>IF(SUM('[7]School 1:School 5'!F18:F18)&gt;0,SUM('[7]School 1:School 5'!F18:F18),"")</f>
        <v/>
      </c>
      <c r="G18" s="194" t="str">
        <f>IF(SUM('[7]School 1:School 5'!G18:G18)&gt;0,SUM('[7]School 1:School 5'!G18:G18),"")</f>
        <v/>
      </c>
      <c r="H18" s="194" t="str">
        <f>IF(SUM('[7]School 1:School 5'!H18:H18)&gt;0,SUM('[7]School 1:School 5'!H18:H18),"")</f>
        <v/>
      </c>
      <c r="I18" s="194" t="str">
        <f>IF(SUM('[7]School 1:School 5'!I18:I18)&gt;0,SUM('[7]School 1:School 5'!I18:I18),"")</f>
        <v/>
      </c>
      <c r="J18" s="195" t="str">
        <f>IF(SUM('[7]School 1:School 5'!J18:J18)&gt;0,SUM('[7]School 1:School 5'!J18:J18),"")</f>
        <v/>
      </c>
      <c r="K18" s="197" t="str">
        <f>IF(SUM('[7]School 1:School 5'!K18:K18)&gt;0,SUM('[7]School 1:School 5'!K18:K18),"")</f>
        <v/>
      </c>
      <c r="M18" s="150"/>
      <c r="N18" s="151" t="s">
        <v>170</v>
      </c>
    </row>
    <row r="19" spans="1:14" s="89" customFormat="1" ht="24.95" customHeight="1" x14ac:dyDescent="0.25">
      <c r="A19" s="189" t="s">
        <v>206</v>
      </c>
      <c r="B19" s="193">
        <v>376</v>
      </c>
      <c r="C19" s="191" t="s">
        <v>207</v>
      </c>
      <c r="D19" s="156" t="str">
        <f t="shared" si="0"/>
        <v/>
      </c>
      <c r="E19" s="194" t="str">
        <f>IF(SUM('[7]School 1:School 5'!E19:E19)&gt;0,SUM('[7]School 1:School 5'!E19:E19),"")</f>
        <v/>
      </c>
      <c r="F19" s="194" t="str">
        <f>IF(SUM('[7]School 1:School 5'!F19:F19)&gt;0,SUM('[7]School 1:School 5'!F19:F19),"")</f>
        <v/>
      </c>
      <c r="G19" s="194" t="str">
        <f>IF(SUM('[7]School 1:School 5'!G19:G19)&gt;0,SUM('[7]School 1:School 5'!G19:G19),"")</f>
        <v/>
      </c>
      <c r="H19" s="194" t="str">
        <f>IF(SUM('[7]School 1:School 5'!H19:H19)&gt;0,SUM('[7]School 1:School 5'!H19:H19),"")</f>
        <v/>
      </c>
      <c r="I19" s="194" t="str">
        <f>IF(SUM('[7]School 1:School 5'!I19:I19)&gt;0,SUM('[7]School 1:School 5'!I19:I19),"")</f>
        <v/>
      </c>
      <c r="J19" s="195" t="str">
        <f>IF(SUM('[7]School 1:School 5'!J19:J19)&gt;0,SUM('[7]School 1:School 5'!J19:J19),"")</f>
        <v/>
      </c>
      <c r="K19" s="197" t="str">
        <f>IF(SUM('[7]School 1:School 5'!K19:K19)&gt;0,SUM('[7]School 1:School 5'!K19:K19),"")</f>
        <v/>
      </c>
      <c r="M19" s="150"/>
      <c r="N19" s="151"/>
    </row>
    <row r="20" spans="1:14" s="89" customFormat="1" ht="24.95" customHeight="1" x14ac:dyDescent="0.25">
      <c r="A20" s="189" t="s">
        <v>18</v>
      </c>
      <c r="B20" s="193">
        <v>303</v>
      </c>
      <c r="C20" s="191" t="s">
        <v>19</v>
      </c>
      <c r="D20" s="156" t="str">
        <f t="shared" si="0"/>
        <v/>
      </c>
      <c r="E20" s="194" t="str">
        <f>IF(SUM('[7]School 1:School 5'!E20:E20)&gt;0,SUM('[7]School 1:School 5'!E20:E20),"")</f>
        <v/>
      </c>
      <c r="F20" s="194" t="str">
        <f>IF(SUM('[7]School 1:School 5'!F20:F20)&gt;0,SUM('[7]School 1:School 5'!F20:F20),"")</f>
        <v/>
      </c>
      <c r="G20" s="194" t="str">
        <f>IF(SUM('[7]School 1:School 5'!G20:G20)&gt;0,SUM('[7]School 1:School 5'!G20:G20),"")</f>
        <v/>
      </c>
      <c r="H20" s="194" t="str">
        <f>IF(SUM('[7]School 1:School 5'!H20:H20)&gt;0,SUM('[7]School 1:School 5'!H20:H20),"")</f>
        <v/>
      </c>
      <c r="I20" s="194" t="str">
        <f>IF(SUM('[7]School 1:School 5'!I20:I20)&gt;0,SUM('[7]School 1:School 5'!I20:I20),"")</f>
        <v/>
      </c>
      <c r="J20" s="195" t="str">
        <f>IF(SUM('[7]School 1:School 5'!J20:J20)&gt;0,SUM('[7]School 1:School 5'!J20:J20),"")</f>
        <v/>
      </c>
      <c r="K20" s="197" t="str">
        <f>IF(SUM('[7]School 1:School 5'!K20:K20)&gt;0,SUM('[7]School 1:School 5'!K20:K20),"")</f>
        <v/>
      </c>
      <c r="M20" s="92"/>
      <c r="N20" s="209" t="s">
        <v>171</v>
      </c>
    </row>
    <row r="21" spans="1:14" s="89" customFormat="1" ht="24.95" customHeight="1" x14ac:dyDescent="0.25">
      <c r="A21" s="189" t="s">
        <v>20</v>
      </c>
      <c r="B21" s="193">
        <v>304</v>
      </c>
      <c r="C21" s="191" t="s">
        <v>21</v>
      </c>
      <c r="D21" s="156" t="str">
        <f t="shared" si="0"/>
        <v/>
      </c>
      <c r="E21" s="194" t="str">
        <f>IF(SUM('[7]School 1:School 5'!E21:E21)&gt;0,SUM('[7]School 1:School 5'!E21:E21),"")</f>
        <v/>
      </c>
      <c r="F21" s="194" t="str">
        <f>IF(SUM('[7]School 1:School 5'!F21:F21)&gt;0,SUM('[7]School 1:School 5'!F21:F21),"")</f>
        <v/>
      </c>
      <c r="G21" s="194" t="str">
        <f>IF(SUM('[7]School 1:School 5'!G21:G21)&gt;0,SUM('[7]School 1:School 5'!G21:G21),"")</f>
        <v/>
      </c>
      <c r="H21" s="194" t="str">
        <f>IF(SUM('[7]School 1:School 5'!H21:H21)&gt;0,SUM('[7]School 1:School 5'!H21:H21),"")</f>
        <v/>
      </c>
      <c r="I21" s="194" t="str">
        <f>IF(SUM('[7]School 1:School 5'!I21:I21)&gt;0,SUM('[7]School 1:School 5'!I21:I21),"")</f>
        <v/>
      </c>
      <c r="J21" s="195" t="str">
        <f>IF(SUM('[7]School 1:School 5'!J21:J21)&gt;0,SUM('[7]School 1:School 5'!J21:J21),"")</f>
        <v/>
      </c>
      <c r="K21" s="197" t="str">
        <f>IF(SUM('[7]School 1:School 5'!K21:K21)&gt;0,SUM('[7]School 1:School 5'!K21:K21),"")</f>
        <v/>
      </c>
      <c r="M21" s="92"/>
      <c r="N21" s="209"/>
    </row>
    <row r="22" spans="1:14" s="89" customFormat="1" ht="24.95" customHeight="1" x14ac:dyDescent="0.25">
      <c r="A22" s="189" t="s">
        <v>22</v>
      </c>
      <c r="B22" s="193">
        <v>305</v>
      </c>
      <c r="C22" s="191" t="s">
        <v>23</v>
      </c>
      <c r="D22" s="156" t="str">
        <f t="shared" si="0"/>
        <v/>
      </c>
      <c r="E22" s="194" t="str">
        <f>IF(SUM('[7]School 1:School 5'!E22:E22)&gt;0,SUM('[7]School 1:School 5'!E22:E22),"")</f>
        <v/>
      </c>
      <c r="F22" s="194" t="str">
        <f>IF(SUM('[7]School 1:School 5'!F22:F22)&gt;0,SUM('[7]School 1:School 5'!F22:F22),"")</f>
        <v/>
      </c>
      <c r="G22" s="194" t="str">
        <f>IF(SUM('[7]School 1:School 5'!G22:G22)&gt;0,SUM('[7]School 1:School 5'!G22:G22),"")</f>
        <v/>
      </c>
      <c r="H22" s="194" t="str">
        <f>IF(SUM('[7]School 1:School 5'!H22:H22)&gt;0,SUM('[7]School 1:School 5'!H22:H22),"")</f>
        <v/>
      </c>
      <c r="I22" s="194" t="str">
        <f>IF(SUM('[7]School 1:School 5'!I22:I22)&gt;0,SUM('[7]School 1:School 5'!I22:I22),"")</f>
        <v/>
      </c>
      <c r="J22" s="195" t="str">
        <f>IF(SUM('[7]School 1:School 5'!J22:J22)&gt;0,SUM('[7]School 1:School 5'!J22:J22),"")</f>
        <v/>
      </c>
      <c r="K22" s="197" t="str">
        <f>IF(SUM('[7]School 1:School 5'!K22:K22)&gt;0,SUM('[7]School 1:School 5'!K22:K22),"")</f>
        <v/>
      </c>
      <c r="M22" s="92"/>
      <c r="N22" s="209"/>
    </row>
    <row r="23" spans="1:14" s="89" customFormat="1" ht="24.95" customHeight="1" x14ac:dyDescent="0.25">
      <c r="A23" s="189" t="s">
        <v>24</v>
      </c>
      <c r="B23" s="193">
        <v>306</v>
      </c>
      <c r="C23" s="191" t="s">
        <v>25</v>
      </c>
      <c r="D23" s="156" t="str">
        <f t="shared" si="0"/>
        <v/>
      </c>
      <c r="E23" s="194" t="str">
        <f>IF(SUM('[7]School 1:School 5'!E23:E23)&gt;0,SUM('[7]School 1:School 5'!E23:E23),"")</f>
        <v/>
      </c>
      <c r="F23" s="194" t="str">
        <f>IF(SUM('[7]School 1:School 5'!F23:F23)&gt;0,SUM('[7]School 1:School 5'!F23:F23),"")</f>
        <v/>
      </c>
      <c r="G23" s="194" t="str">
        <f>IF(SUM('[7]School 1:School 5'!G23:G23)&gt;0,SUM('[7]School 1:School 5'!G23:G23),"")</f>
        <v/>
      </c>
      <c r="H23" s="194" t="str">
        <f>IF(SUM('[7]School 1:School 5'!H23:H23)&gt;0,SUM('[7]School 1:School 5'!H23:H23),"")</f>
        <v/>
      </c>
      <c r="I23" s="194" t="str">
        <f>IF(SUM('[7]School 1:School 5'!I23:I23)&gt;0,SUM('[7]School 1:School 5'!I23:I23),"")</f>
        <v/>
      </c>
      <c r="J23" s="195" t="str">
        <f>IF(SUM('[7]School 1:School 5'!J23:J23)&gt;0,SUM('[7]School 1:School 5'!J23:J23),"")</f>
        <v/>
      </c>
      <c r="K23" s="197" t="str">
        <f>IF(SUM('[7]School 1:School 5'!K23:K23)&gt;0,SUM('[7]School 1:School 5'!K23:K23),"")</f>
        <v/>
      </c>
      <c r="M23" s="92"/>
      <c r="N23" s="209" t="s">
        <v>172</v>
      </c>
    </row>
    <row r="24" spans="1:14" s="89" customFormat="1" ht="24.95" customHeight="1" x14ac:dyDescent="0.25">
      <c r="A24" s="189" t="s">
        <v>26</v>
      </c>
      <c r="B24" s="193">
        <v>307</v>
      </c>
      <c r="C24" s="191" t="s">
        <v>27</v>
      </c>
      <c r="D24" s="156" t="str">
        <f t="shared" si="0"/>
        <v/>
      </c>
      <c r="E24" s="194" t="str">
        <f>IF(SUM('[7]School 1:School 5'!E24:E24)&gt;0,SUM('[7]School 1:School 5'!E24:E24),"")</f>
        <v/>
      </c>
      <c r="F24" s="194" t="str">
        <f>IF(SUM('[7]School 1:School 5'!F24:F24)&gt;0,SUM('[7]School 1:School 5'!F24:F24),"")</f>
        <v/>
      </c>
      <c r="G24" s="194" t="str">
        <f>IF(SUM('[7]School 1:School 5'!G24:G24)&gt;0,SUM('[7]School 1:School 5'!G24:G24),"")</f>
        <v/>
      </c>
      <c r="H24" s="194" t="str">
        <f>IF(SUM('[7]School 1:School 5'!H24:H24)&gt;0,SUM('[7]School 1:School 5'!H24:H24),"")</f>
        <v/>
      </c>
      <c r="I24" s="194" t="str">
        <f>IF(SUM('[7]School 1:School 5'!I24:I24)&gt;0,SUM('[7]School 1:School 5'!I24:I24),"")</f>
        <v/>
      </c>
      <c r="J24" s="195" t="str">
        <f>IF(SUM('[7]School 1:School 5'!J24:J24)&gt;0,SUM('[7]School 1:School 5'!J24:J24),"")</f>
        <v/>
      </c>
      <c r="K24" s="197" t="str">
        <f>IF(SUM('[7]School 1:School 5'!K24:K24)&gt;0,SUM('[7]School 1:School 5'!K24:K24),"")</f>
        <v/>
      </c>
      <c r="M24" s="92"/>
      <c r="N24" s="209"/>
    </row>
    <row r="25" spans="1:14" s="89" customFormat="1" ht="24.95" customHeight="1" x14ac:dyDescent="0.25">
      <c r="A25" s="189" t="s">
        <v>28</v>
      </c>
      <c r="B25" s="193">
        <v>309</v>
      </c>
      <c r="C25" s="191" t="s">
        <v>224</v>
      </c>
      <c r="D25" s="156" t="str">
        <f t="shared" si="0"/>
        <v/>
      </c>
      <c r="E25" s="194" t="str">
        <f>IF(SUM('[7]School 1:School 5'!E25:E25)&gt;0,SUM('[7]School 1:School 5'!E25:E25),"")</f>
        <v/>
      </c>
      <c r="F25" s="194" t="str">
        <f>IF(SUM('[7]School 1:School 5'!F25:F25)&gt;0,SUM('[7]School 1:School 5'!F25:F25),"")</f>
        <v/>
      </c>
      <c r="G25" s="194" t="str">
        <f>IF(SUM('[7]School 1:School 5'!G25:G25)&gt;0,SUM('[7]School 1:School 5'!G25:G25),"")</f>
        <v/>
      </c>
      <c r="H25" s="194" t="str">
        <f>IF(SUM('[7]School 1:School 5'!H25:H25)&gt;0,SUM('[7]School 1:School 5'!H25:H25),"")</f>
        <v/>
      </c>
      <c r="I25" s="194" t="str">
        <f>IF(SUM('[7]School 1:School 5'!I25:I25)&gt;0,SUM('[7]School 1:School 5'!I25:I25),"")</f>
        <v/>
      </c>
      <c r="J25" s="195" t="str">
        <f>IF(SUM('[7]School 1:School 5'!J25:J25)&gt;0,SUM('[7]School 1:School 5'!J25:J25),"")</f>
        <v/>
      </c>
      <c r="K25" s="197" t="str">
        <f>IF(SUM('[7]School 1:School 5'!K25:K25)&gt;0,SUM('[7]School 1:School 5'!K25:K25),"")</f>
        <v/>
      </c>
      <c r="M25" s="92"/>
      <c r="N25" s="209" t="s">
        <v>173</v>
      </c>
    </row>
    <row r="26" spans="1:14" s="89" customFormat="1" ht="24.95" customHeight="1" x14ac:dyDescent="0.25">
      <c r="A26" s="189" t="s">
        <v>30</v>
      </c>
      <c r="B26" s="193">
        <v>310</v>
      </c>
      <c r="C26" s="191" t="s">
        <v>31</v>
      </c>
      <c r="D26" s="156" t="str">
        <f t="shared" si="0"/>
        <v/>
      </c>
      <c r="E26" s="194" t="str">
        <f>IF(SUM('[7]School 1:School 5'!E26:E26)&gt;0,SUM('[7]School 1:School 5'!E26:E26),"")</f>
        <v/>
      </c>
      <c r="F26" s="194" t="str">
        <f>IF(SUM('[7]School 1:School 5'!F26:F26)&gt;0,SUM('[7]School 1:School 5'!F26:F26),"")</f>
        <v/>
      </c>
      <c r="G26" s="194" t="str">
        <f>IF(SUM('[7]School 1:School 5'!G26:G26)&gt;0,SUM('[7]School 1:School 5'!G26:G26),"")</f>
        <v/>
      </c>
      <c r="H26" s="194" t="str">
        <f>IF(SUM('[7]School 1:School 5'!H26:H26)&gt;0,SUM('[7]School 1:School 5'!H26:H26),"")</f>
        <v/>
      </c>
      <c r="I26" s="194" t="str">
        <f>IF(SUM('[7]School 1:School 5'!I26:I26)&gt;0,SUM('[7]School 1:School 5'!I26:I26),"")</f>
        <v/>
      </c>
      <c r="J26" s="195" t="str">
        <f>IF(SUM('[7]School 1:School 5'!J26:J26)&gt;0,SUM('[7]School 1:School 5'!J26:J26),"")</f>
        <v/>
      </c>
      <c r="K26" s="197" t="str">
        <f>IF(SUM('[7]School 1:School 5'!K26:K26)&gt;0,SUM('[7]School 1:School 5'!K26:K26),"")</f>
        <v/>
      </c>
      <c r="M26" s="92"/>
      <c r="N26" s="209"/>
    </row>
    <row r="27" spans="1:14" s="89" customFormat="1" ht="24.95" customHeight="1" x14ac:dyDescent="0.25">
      <c r="A27" s="189" t="s">
        <v>32</v>
      </c>
      <c r="B27" s="193">
        <v>311</v>
      </c>
      <c r="C27" s="191" t="s">
        <v>33</v>
      </c>
      <c r="D27" s="156">
        <f t="shared" si="0"/>
        <v>339895.01</v>
      </c>
      <c r="E27" s="194">
        <f>IF(SUM('[7]School 1:School 7'!E27:E27)&gt;0,SUM('[7]School 1:School 7'!E27:E27),"")</f>
        <v>203240.42</v>
      </c>
      <c r="F27" s="194">
        <f>IF(SUM('[7]School 1:School 7'!F27:F27)&gt;0,SUM('[7]School 1:School 7'!F27:F27),"")</f>
        <v>64690.970000000008</v>
      </c>
      <c r="G27" s="194">
        <f>IF(SUM('[7]School 1:School 7'!G27:G27)&gt;0,SUM('[7]School 1:School 7'!G27:G27),"")</f>
        <v>1335.33</v>
      </c>
      <c r="H27" s="194">
        <f>IF(SUM('[7]School 1:School 7'!H27:H27)&gt;0,SUM('[7]School 1:School 7'!H27:H27),"")</f>
        <v>19726.129999999997</v>
      </c>
      <c r="I27" s="194" t="str">
        <f>IF(SUM('[7]School 1:School 7'!I27:I27)&gt;0,SUM('[7]School 1:School 7'!I27:I27),"")</f>
        <v/>
      </c>
      <c r="J27" s="195">
        <f>IF(SUM('[7]School 1:School 7'!J27:J27)&gt;0,SUM('[7]School 1:School 7'!J27:J27),"")</f>
        <v>819</v>
      </c>
      <c r="K27" s="197">
        <f>IF(SUM('[7]School 1:School 7'!K27:K27)&gt;0,SUM('[7]School 1:School 7'!K27:K27),"")</f>
        <v>50083.16</v>
      </c>
      <c r="M27" s="92"/>
      <c r="N27" s="209" t="s">
        <v>174</v>
      </c>
    </row>
    <row r="28" spans="1:14" s="89" customFormat="1" ht="24.95" customHeight="1" x14ac:dyDescent="0.25">
      <c r="A28" s="189" t="s">
        <v>34</v>
      </c>
      <c r="B28" s="193">
        <v>312</v>
      </c>
      <c r="C28" s="191" t="s">
        <v>35</v>
      </c>
      <c r="D28" s="156" t="str">
        <f t="shared" si="0"/>
        <v/>
      </c>
      <c r="E28" s="194" t="str">
        <f>IF(SUM('[7]School 1:School 5'!E28:E28)&gt;0,SUM('[7]School 1:School 5'!E28:E28),"")</f>
        <v/>
      </c>
      <c r="F28" s="194" t="str">
        <f>IF(SUM('[7]School 1:School 5'!F28:F28)&gt;0,SUM('[7]School 1:School 5'!F28:F28),"")</f>
        <v/>
      </c>
      <c r="G28" s="194" t="str">
        <f>IF(SUM('[7]School 1:School 5'!G28:G28)&gt;0,SUM('[7]School 1:School 5'!G28:G28),"")</f>
        <v/>
      </c>
      <c r="H28" s="194" t="str">
        <f>IF(SUM('[7]School 1:School 5'!H28:H28)&gt;0,SUM('[7]School 1:School 5'!H28:H28),"")</f>
        <v/>
      </c>
      <c r="I28" s="194" t="str">
        <f>IF(SUM('[7]School 1:School 5'!I28:I28)&gt;0,SUM('[7]School 1:School 5'!I28:I28),"")</f>
        <v/>
      </c>
      <c r="J28" s="195" t="str">
        <f>IF(SUM('[7]School 1:School 5'!J28:J28)&gt;0,SUM('[7]School 1:School 5'!J28:J28),"")</f>
        <v/>
      </c>
      <c r="K28" s="197" t="str">
        <f>IF(SUM('[7]School 1:School 5'!K28:K28)&gt;0,SUM('[7]School 1:School 5'!K28:K28),"")</f>
        <v/>
      </c>
      <c r="M28" s="92"/>
      <c r="N28" s="209"/>
    </row>
    <row r="29" spans="1:14" s="89" customFormat="1" ht="24.95" customHeight="1" x14ac:dyDescent="0.25">
      <c r="A29" s="189" t="s">
        <v>36</v>
      </c>
      <c r="B29" s="193">
        <v>313</v>
      </c>
      <c r="C29" s="191" t="s">
        <v>208</v>
      </c>
      <c r="D29" s="156">
        <f t="shared" si="0"/>
        <v>63862.12</v>
      </c>
      <c r="E29" s="194">
        <f>IF(SUM('[7]School 1:School 7'!E29:E29)&gt;0,SUM('[7]School 1:School 7'!E29:E29),"")</f>
        <v>35554.699999999997</v>
      </c>
      <c r="F29" s="194">
        <f>IF(SUM('[7]School 1:School 7'!F29:F29)&gt;0,SUM('[7]School 1:School 7'!F29:F29),"")</f>
        <v>8762.17</v>
      </c>
      <c r="G29" s="194">
        <f>IF(SUM('[7]School 1:School 7'!G29:G29)&gt;0,SUM('[7]School 1:School 7'!G29:G29),"")</f>
        <v>4257.3</v>
      </c>
      <c r="H29" s="194">
        <f>IF(SUM('[7]School 1:School 7'!H29:H29)&gt;0,SUM('[7]School 1:School 7'!H29:H29),"")</f>
        <v>950.58</v>
      </c>
      <c r="I29" s="194" t="str">
        <f>IF(SUM('[7]School 1:School 7'!I29:I29)&gt;0,SUM('[7]School 1:School 7'!I29:I29),"")</f>
        <v/>
      </c>
      <c r="J29" s="195" t="str">
        <f>IF(SUM('[7]School 1:School 7'!J29:J29)&gt;0,SUM('[7]School 1:School 7'!J29:J29),"")</f>
        <v/>
      </c>
      <c r="K29" s="197">
        <f>IF(SUM('[7]School 1:School 7'!K29:K29)&gt;0,SUM('[7]School 1:School 7'!K29:K29),"")</f>
        <v>14337.37</v>
      </c>
      <c r="M29" s="92"/>
      <c r="N29" s="209"/>
    </row>
    <row r="30" spans="1:14" s="89" customFormat="1" ht="24.95" customHeight="1" x14ac:dyDescent="0.25">
      <c r="A30" s="189" t="s">
        <v>37</v>
      </c>
      <c r="B30" s="193">
        <v>314</v>
      </c>
      <c r="C30" s="191" t="s">
        <v>209</v>
      </c>
      <c r="D30" s="156" t="str">
        <f t="shared" si="0"/>
        <v/>
      </c>
      <c r="E30" s="194" t="str">
        <f>IF(SUM('[7]School 1:School 5'!E30:E30)&gt;0,SUM('[7]School 1:School 5'!E30:E30),"")</f>
        <v/>
      </c>
      <c r="F30" s="194" t="str">
        <f>IF(SUM('[7]School 1:School 5'!F30:F30)&gt;0,SUM('[7]School 1:School 5'!F30:F30),"")</f>
        <v/>
      </c>
      <c r="G30" s="194" t="str">
        <f>IF(SUM('[7]School 1:School 5'!G30:G30)&gt;0,SUM('[7]School 1:School 5'!G30:G30),"")</f>
        <v/>
      </c>
      <c r="H30" s="194" t="str">
        <f>IF(SUM('[7]School 1:School 5'!H30:H30)&gt;0,SUM('[7]School 1:School 5'!H30:H30),"")</f>
        <v/>
      </c>
      <c r="I30" s="194" t="str">
        <f>IF(SUM('[7]School 1:School 5'!I30:I30)&gt;0,SUM('[7]School 1:School 5'!I30:I30),"")</f>
        <v/>
      </c>
      <c r="J30" s="195" t="str">
        <f>IF(SUM('[7]School 1:School 5'!J30:J30)&gt;0,SUM('[7]School 1:School 5'!J30:J30),"")</f>
        <v/>
      </c>
      <c r="K30" s="197" t="str">
        <f>IF(SUM('[7]School 1:School 5'!K30:K30)&gt;0,SUM('[7]School 1:School 5'!K30:K30),"")</f>
        <v/>
      </c>
      <c r="M30" s="209" t="s">
        <v>186</v>
      </c>
      <c r="N30" s="209"/>
    </row>
    <row r="31" spans="1:14" s="89" customFormat="1" ht="24.95" customHeight="1" x14ac:dyDescent="0.25">
      <c r="A31" s="189" t="s">
        <v>38</v>
      </c>
      <c r="B31" s="193">
        <v>315</v>
      </c>
      <c r="C31" s="191" t="s">
        <v>39</v>
      </c>
      <c r="D31" s="156" t="str">
        <f t="shared" si="0"/>
        <v/>
      </c>
      <c r="E31" s="194" t="str">
        <f>IF(SUM('[7]School 1:School 5'!E31:E31)&gt;0,SUM('[7]School 1:School 5'!E31:E31),"")</f>
        <v/>
      </c>
      <c r="F31" s="194" t="str">
        <f>IF(SUM('[7]School 1:School 5'!F31:F31)&gt;0,SUM('[7]School 1:School 5'!F31:F31),"")</f>
        <v/>
      </c>
      <c r="G31" s="194" t="str">
        <f>IF(SUM('[7]School 1:School 5'!G31:G31)&gt;0,SUM('[7]School 1:School 5'!G31:G31),"")</f>
        <v/>
      </c>
      <c r="H31" s="194" t="str">
        <f>IF(SUM('[7]School 1:School 5'!H31:H31)&gt;0,SUM('[7]School 1:School 5'!H31:H31),"")</f>
        <v/>
      </c>
      <c r="I31" s="194" t="str">
        <f>IF(SUM('[7]School 1:School 5'!I31:I31)&gt;0,SUM('[7]School 1:School 5'!I31:I31),"")</f>
        <v/>
      </c>
      <c r="J31" s="195" t="str">
        <f>IF(SUM('[7]School 1:School 5'!J31:J31)&gt;0,SUM('[7]School 1:School 5'!J31:J31),"")</f>
        <v/>
      </c>
      <c r="K31" s="197" t="str">
        <f>IF(SUM('[7]School 1:School 5'!K31:K31)&gt;0,SUM('[7]School 1:School 5'!K31:K31),"")</f>
        <v/>
      </c>
      <c r="M31" s="209"/>
      <c r="N31" s="209"/>
    </row>
    <row r="32" spans="1:14" s="89" customFormat="1" ht="24.95" customHeight="1" x14ac:dyDescent="0.25">
      <c r="A32" s="189" t="s">
        <v>40</v>
      </c>
      <c r="B32" s="193">
        <v>316</v>
      </c>
      <c r="C32" s="191" t="s">
        <v>41</v>
      </c>
      <c r="D32" s="156" t="str">
        <f t="shared" si="0"/>
        <v/>
      </c>
      <c r="E32" s="194" t="str">
        <f>IF(SUM('[7]School 1:School 5'!E32:E32)&gt;0,SUM('[7]School 1:School 5'!E32:E32),"")</f>
        <v/>
      </c>
      <c r="F32" s="194" t="str">
        <f>IF(SUM('[7]School 1:School 5'!F32:F32)&gt;0,SUM('[7]School 1:School 5'!F32:F32),"")</f>
        <v/>
      </c>
      <c r="G32" s="194" t="str">
        <f>IF(SUM('[7]School 1:School 5'!G32:G32)&gt;0,SUM('[7]School 1:School 5'!G32:G32),"")</f>
        <v/>
      </c>
      <c r="H32" s="194" t="str">
        <f>IF(SUM('[7]School 1:School 5'!H32:H32)&gt;0,SUM('[7]School 1:School 5'!H32:H32),"")</f>
        <v/>
      </c>
      <c r="I32" s="194" t="str">
        <f>IF(SUM('[7]School 1:School 5'!I32:I32)&gt;0,SUM('[7]School 1:School 5'!I32:I32),"")</f>
        <v/>
      </c>
      <c r="J32" s="195" t="str">
        <f>IF(SUM('[7]School 1:School 5'!J32:J32)&gt;0,SUM('[7]School 1:School 5'!J32:J32),"")</f>
        <v/>
      </c>
      <c r="K32" s="197" t="str">
        <f>IF(SUM('[7]School 1:School 5'!K32:K32)&gt;0,SUM('[7]School 1:School 5'!K32:K32),"")</f>
        <v/>
      </c>
      <c r="M32" s="209"/>
      <c r="N32" s="209"/>
    </row>
    <row r="33" spans="1:23" s="89" customFormat="1" ht="24.95" customHeight="1" x14ac:dyDescent="0.25">
      <c r="A33" s="189" t="s">
        <v>42</v>
      </c>
      <c r="B33" s="193">
        <v>317</v>
      </c>
      <c r="C33" s="191" t="s">
        <v>43</v>
      </c>
      <c r="D33" s="156" t="str">
        <f t="shared" si="0"/>
        <v/>
      </c>
      <c r="E33" s="194" t="str">
        <f>IF(SUM('[7]School 1:School 5'!E33:E33)&gt;0,SUM('[7]School 1:School 5'!E33:E33),"")</f>
        <v/>
      </c>
      <c r="F33" s="194" t="str">
        <f>IF(SUM('[7]School 1:School 5'!F33:F33)&gt;0,SUM('[7]School 1:School 5'!F33:F33),"")</f>
        <v/>
      </c>
      <c r="G33" s="194" t="str">
        <f>IF(SUM('[7]School 1:School 5'!G33:G33)&gt;0,SUM('[7]School 1:School 5'!G33:G33),"")</f>
        <v/>
      </c>
      <c r="H33" s="194" t="str">
        <f>IF(SUM('[7]School 1:School 5'!H33:H33)&gt;0,SUM('[7]School 1:School 5'!H33:H33),"")</f>
        <v/>
      </c>
      <c r="I33" s="194" t="str">
        <f>IF(SUM('[7]School 1:School 5'!I33:I33)&gt;0,SUM('[7]School 1:School 5'!I33:I33),"")</f>
        <v/>
      </c>
      <c r="J33" s="195" t="str">
        <f>IF(SUM('[7]School 1:School 5'!J33:J33)&gt;0,SUM('[7]School 1:School 5'!J33:J33),"")</f>
        <v/>
      </c>
      <c r="K33" s="197" t="str">
        <f>IF(SUM('[7]School 1:School 5'!K33:K33)&gt;0,SUM('[7]School 1:School 5'!K33:K33),"")</f>
        <v/>
      </c>
      <c r="M33" s="209"/>
      <c r="N33" s="209"/>
    </row>
    <row r="34" spans="1:23" s="89" customFormat="1" ht="24.95" customHeight="1" x14ac:dyDescent="0.25">
      <c r="A34" s="189" t="s">
        <v>44</v>
      </c>
      <c r="B34" s="193">
        <v>318</v>
      </c>
      <c r="C34" s="191" t="s">
        <v>45</v>
      </c>
      <c r="D34" s="156">
        <f t="shared" si="0"/>
        <v>345884.31</v>
      </c>
      <c r="E34" s="194">
        <f>IF(SUM('[7]School 1:School 7'!E34:E34)&gt;0,SUM('[7]School 1:School 7'!E34:E34),"")</f>
        <v>192430.1</v>
      </c>
      <c r="F34" s="194">
        <f>IF(SUM('[7]School 1:School 7'!F34:F34)&gt;0,SUM('[7]School 1:School 7'!F34:F34),"")</f>
        <v>61057.25</v>
      </c>
      <c r="G34" s="194">
        <f>IF(SUM('[7]School 1:School 7'!G34:G34)&gt;0,SUM('[7]School 1:School 7'!G34:G34),"")</f>
        <v>4139.68</v>
      </c>
      <c r="H34" s="194">
        <f>IF(SUM('[7]School 1:School 7'!H34:H34)&gt;0,SUM('[7]School 1:School 7'!H34:H34),"")</f>
        <v>30690.09</v>
      </c>
      <c r="I34" s="194">
        <f>IF(SUM('[7]School 1:School 7'!I34:I34)&gt;0,SUM('[7]School 1:School 7'!I34:I34),"")</f>
        <v>1888.62</v>
      </c>
      <c r="J34" s="195">
        <f>IF(SUM('[7]School 1:School 7'!J34:J34)&gt;0,SUM('[7]School 1:School 7'!J34:J34),"")</f>
        <v>2104</v>
      </c>
      <c r="K34" s="197">
        <f>IF(SUM('[7]School 1:School 7'!K34:K34)&gt;0,SUM('[7]School 1:School 7'!K34:K34),"")</f>
        <v>53574.569999999992</v>
      </c>
      <c r="M34" s="209"/>
      <c r="N34" s="209"/>
    </row>
    <row r="35" spans="1:23" s="89" customFormat="1" ht="24.95" customHeight="1" x14ac:dyDescent="0.25">
      <c r="A35" s="189" t="s">
        <v>46</v>
      </c>
      <c r="B35" s="193">
        <v>319</v>
      </c>
      <c r="C35" s="191" t="s">
        <v>223</v>
      </c>
      <c r="D35" s="156" t="str">
        <f t="shared" si="0"/>
        <v/>
      </c>
      <c r="E35" s="194" t="str">
        <f>IF(SUM('[7]School 1:School 5'!E35:E35)&gt;0,SUM('[7]School 1:School 5'!E35:E35),"")</f>
        <v/>
      </c>
      <c r="F35" s="194" t="str">
        <f>IF(SUM('[7]School 1:School 5'!F35:F35)&gt;0,SUM('[7]School 1:School 5'!F35:F35),"")</f>
        <v/>
      </c>
      <c r="G35" s="194" t="str">
        <f>IF(SUM('[7]School 1:School 5'!G35:G35)&gt;0,SUM('[7]School 1:School 5'!G35:G35),"")</f>
        <v/>
      </c>
      <c r="H35" s="194" t="str">
        <f>IF(SUM('[7]School 1:School 5'!H35:H35)&gt;0,SUM('[7]School 1:School 5'!H35:H35),"")</f>
        <v/>
      </c>
      <c r="I35" s="194" t="str">
        <f>IF(SUM('[7]School 1:School 5'!I35:I35)&gt;0,SUM('[7]School 1:School 5'!I35:I35),"")</f>
        <v/>
      </c>
      <c r="J35" s="195" t="str">
        <f>IF(SUM('[7]School 1:School 5'!J35:J35)&gt;0,SUM('[7]School 1:School 5'!J35:J35),"")</f>
        <v/>
      </c>
      <c r="K35" s="197" t="str">
        <f>IF(SUM('[7]School 1:School 5'!K35:K35)&gt;0,SUM('[7]School 1:School 5'!K35:K35),"")</f>
        <v/>
      </c>
      <c r="M35" s="209"/>
      <c r="N35" s="209"/>
    </row>
    <row r="36" spans="1:23" s="89" customFormat="1" ht="24.95" customHeight="1" x14ac:dyDescent="0.25">
      <c r="A36" s="189" t="s">
        <v>47</v>
      </c>
      <c r="B36" s="193">
        <v>320</v>
      </c>
      <c r="C36" s="191" t="s">
        <v>48</v>
      </c>
      <c r="D36" s="156">
        <f t="shared" si="0"/>
        <v>1174818.3</v>
      </c>
      <c r="E36" s="194">
        <f>IF(SUM('[7]School 1:School 7'!E36:E36)&gt;0,SUM('[7]School 1:School 7'!E36:E36),"")</f>
        <v>700058.31</v>
      </c>
      <c r="F36" s="194">
        <f>IF(SUM('[7]School 1:School 7'!F36:F36)&gt;0,SUM('[7]School 1:School 7'!F36:F36),"")</f>
        <v>216354.05999999997</v>
      </c>
      <c r="G36" s="194">
        <f>IF(SUM('[7]School 1:School 7'!G36:G36)&gt;0,SUM('[7]School 1:School 7'!G36:G36),"")</f>
        <v>5650.72</v>
      </c>
      <c r="H36" s="194">
        <f>IF(SUM('[7]School 1:School 7'!H36:H36)&gt;0,SUM('[7]School 1:School 7'!H36:H36),"")</f>
        <v>62026.329999999994</v>
      </c>
      <c r="I36" s="194">
        <f>IF(SUM('[7]School 1:School 7'!I36:I36)&gt;0,SUM('[7]School 1:School 7'!I36:I36),"")</f>
        <v>11439.180000000002</v>
      </c>
      <c r="J36" s="195">
        <f>IF(SUM('[7]School 1:School 7'!J36:J36)&gt;0,SUM('[7]School 1:School 7'!J36:J36),"")</f>
        <v>2420</v>
      </c>
      <c r="K36" s="197">
        <f>IF(SUM('[7]School 1:School 7'!K36:K36)&gt;0,SUM('[7]School 1:School 7'!K36:K36),"")</f>
        <v>176869.69999999998</v>
      </c>
      <c r="M36" s="209"/>
      <c r="N36" s="209"/>
      <c r="O36" s="87"/>
      <c r="P36" s="87"/>
      <c r="Q36" s="87"/>
      <c r="R36" s="87"/>
      <c r="S36" s="87"/>
      <c r="T36" s="87"/>
      <c r="U36" s="87"/>
      <c r="V36" s="87"/>
      <c r="W36" s="87"/>
    </row>
    <row r="37" spans="1:23" s="89" customFormat="1" ht="24.95" customHeight="1" x14ac:dyDescent="0.25">
      <c r="A37" s="189" t="s">
        <v>49</v>
      </c>
      <c r="B37" s="193">
        <v>321</v>
      </c>
      <c r="C37" s="191" t="s">
        <v>50</v>
      </c>
      <c r="D37" s="156" t="str">
        <f t="shared" si="0"/>
        <v/>
      </c>
      <c r="E37" s="194" t="str">
        <f>IF(SUM('[7]School 1:School 5'!E37:E37)&gt;0,SUM('[7]School 1:School 5'!E37:E37),"")</f>
        <v/>
      </c>
      <c r="F37" s="194" t="str">
        <f>IF(SUM('[7]School 1:School 5'!F37:F37)&gt;0,SUM('[7]School 1:School 5'!F37:F37),"")</f>
        <v/>
      </c>
      <c r="G37" s="194" t="str">
        <f>IF(SUM('[7]School 1:School 5'!G37:G37)&gt;0,SUM('[7]School 1:School 5'!G37:G37),"")</f>
        <v/>
      </c>
      <c r="H37" s="194" t="str">
        <f>IF(SUM('[7]School 1:School 5'!H37:H37)&gt;0,SUM('[7]School 1:School 5'!H37:H37),"")</f>
        <v/>
      </c>
      <c r="I37" s="194" t="str">
        <f>IF(SUM('[7]School 1:School 5'!I37:I37)&gt;0,SUM('[7]School 1:School 5'!I37:I37),"")</f>
        <v/>
      </c>
      <c r="J37" s="195" t="str">
        <f>IF(SUM('[7]School 1:School 5'!J37:J37)&gt;0,SUM('[7]School 1:School 5'!J37:J37),"")</f>
        <v/>
      </c>
      <c r="K37" s="197" t="str">
        <f>IF(SUM('[7]School 1:School 5'!K37:K37)&gt;0,SUM('[7]School 1:School 5'!K37:K37),"")</f>
        <v/>
      </c>
      <c r="M37" s="209"/>
      <c r="N37" s="209"/>
    </row>
    <row r="38" spans="1:23" s="89" customFormat="1" ht="24.95" customHeight="1" x14ac:dyDescent="0.25">
      <c r="A38" s="189" t="s">
        <v>51</v>
      </c>
      <c r="B38" s="193">
        <v>322</v>
      </c>
      <c r="C38" s="191" t="s">
        <v>52</v>
      </c>
      <c r="D38" s="156" t="str">
        <f t="shared" si="0"/>
        <v/>
      </c>
      <c r="E38" s="194" t="str">
        <f>IF(SUM('[7]School 1:School 5'!E38:E38)&gt;0,SUM('[7]School 1:School 5'!E38:E38),"")</f>
        <v/>
      </c>
      <c r="F38" s="194" t="str">
        <f>IF(SUM('[7]School 1:School 5'!F38:F38)&gt;0,SUM('[7]School 1:School 5'!F38:F38),"")</f>
        <v/>
      </c>
      <c r="G38" s="194" t="str">
        <f>IF(SUM('[7]School 1:School 5'!G38:G38)&gt;0,SUM('[7]School 1:School 5'!G38:G38),"")</f>
        <v/>
      </c>
      <c r="H38" s="194" t="str">
        <f>IF(SUM('[7]School 1:School 5'!H38:H38)&gt;0,SUM('[7]School 1:School 5'!H38:H38),"")</f>
        <v/>
      </c>
      <c r="I38" s="194" t="str">
        <f>IF(SUM('[7]School 1:School 5'!I38:I38)&gt;0,SUM('[7]School 1:School 5'!I38:I38),"")</f>
        <v/>
      </c>
      <c r="J38" s="195" t="str">
        <f>IF(SUM('[7]School 1:School 5'!J38:J38)&gt;0,SUM('[7]School 1:School 5'!J38:J38),"")</f>
        <v/>
      </c>
      <c r="K38" s="197" t="str">
        <f>IF(SUM('[7]School 1:School 5'!K38:K38)&gt;0,SUM('[7]School 1:School 5'!K38:K38),"")</f>
        <v/>
      </c>
      <c r="M38" s="209"/>
      <c r="N38" s="209"/>
    </row>
    <row r="39" spans="1:23" s="89" customFormat="1" ht="24.95" customHeight="1" x14ac:dyDescent="0.25">
      <c r="A39" s="189" t="s">
        <v>53</v>
      </c>
      <c r="B39" s="193">
        <v>345</v>
      </c>
      <c r="C39" s="191" t="s">
        <v>54</v>
      </c>
      <c r="D39" s="156" t="str">
        <f t="shared" si="0"/>
        <v/>
      </c>
      <c r="E39" s="194" t="str">
        <f>IF(SUM('[7]School 1:School 5'!E39:E39)&gt;0,SUM('[7]School 1:School 5'!E39:E39),"")</f>
        <v/>
      </c>
      <c r="F39" s="194" t="str">
        <f>IF(SUM('[7]School 1:School 5'!F39:F39)&gt;0,SUM('[7]School 1:School 5'!F39:F39),"")</f>
        <v/>
      </c>
      <c r="G39" s="194" t="str">
        <f>IF(SUM('[7]School 1:School 5'!G39:G39)&gt;0,SUM('[7]School 1:School 5'!G39:G39),"")</f>
        <v/>
      </c>
      <c r="H39" s="194" t="str">
        <f>IF(SUM('[7]School 1:School 5'!H39:H39)&gt;0,SUM('[7]School 1:School 5'!H39:H39),"")</f>
        <v/>
      </c>
      <c r="I39" s="194" t="str">
        <f>IF(SUM('[7]School 1:School 5'!I39:I39)&gt;0,SUM('[7]School 1:School 5'!I39:I39),"")</f>
        <v/>
      </c>
      <c r="J39" s="195" t="str">
        <f>IF(SUM('[7]School 1:School 5'!J39:J39)&gt;0,SUM('[7]School 1:School 5'!J39:J39),"")</f>
        <v/>
      </c>
      <c r="K39" s="197" t="str">
        <f>IF(SUM('[7]School 1:School 5'!K39:K39)&gt;0,SUM('[7]School 1:School 5'!K39:K39),"")</f>
        <v/>
      </c>
      <c r="M39" s="93"/>
      <c r="N39" s="93"/>
    </row>
    <row r="40" spans="1:23" s="89" customFormat="1" ht="24.95" customHeight="1" x14ac:dyDescent="0.25">
      <c r="A40" s="189" t="s">
        <v>55</v>
      </c>
      <c r="B40" s="193">
        <v>323</v>
      </c>
      <c r="C40" s="191" t="s">
        <v>56</v>
      </c>
      <c r="D40" s="156" t="str">
        <f t="shared" si="0"/>
        <v/>
      </c>
      <c r="E40" s="194" t="str">
        <f>IF(SUM('[7]School 1:School 5'!E40:E40)&gt;0,SUM('[7]School 1:School 5'!E40:E40),"")</f>
        <v/>
      </c>
      <c r="F40" s="194" t="str">
        <f>IF(SUM('[7]School 1:School 5'!F40:F40)&gt;0,SUM('[7]School 1:School 5'!F40:F40),"")</f>
        <v/>
      </c>
      <c r="G40" s="194" t="str">
        <f>IF(SUM('[7]School 1:School 5'!G40:G40)&gt;0,SUM('[7]School 1:School 5'!G40:G40),"")</f>
        <v/>
      </c>
      <c r="H40" s="194" t="str">
        <f>IF(SUM('[7]School 1:School 5'!H40:H40)&gt;0,SUM('[7]School 1:School 5'!H40:H40),"")</f>
        <v/>
      </c>
      <c r="I40" s="194" t="str">
        <f>IF(SUM('[7]School 1:School 5'!I40:I40)&gt;0,SUM('[7]School 1:School 5'!I40:I40),"")</f>
        <v/>
      </c>
      <c r="J40" s="195" t="str">
        <f>IF(SUM('[7]School 1:School 5'!J40:J40)&gt;0,SUM('[7]School 1:School 5'!J40:J40),"")</f>
        <v/>
      </c>
      <c r="K40" s="197" t="str">
        <f>IF(SUM('[7]School 1:School 5'!K40:K40)&gt;0,SUM('[7]School 1:School 5'!K40:K40),"")</f>
        <v/>
      </c>
      <c r="M40" s="92"/>
      <c r="N40" s="209" t="s">
        <v>176</v>
      </c>
    </row>
    <row r="41" spans="1:23" s="89" customFormat="1" ht="24.95" customHeight="1" x14ac:dyDescent="0.25">
      <c r="A41" s="189" t="s">
        <v>57</v>
      </c>
      <c r="B41" s="193">
        <v>324</v>
      </c>
      <c r="C41" s="191" t="s">
        <v>58</v>
      </c>
      <c r="D41" s="156" t="str">
        <f t="shared" si="0"/>
        <v/>
      </c>
      <c r="E41" s="194" t="str">
        <f>IF(SUM('[7]School 1:School 5'!E41:E41)&gt;0,SUM('[7]School 1:School 5'!E41:E41),"")</f>
        <v/>
      </c>
      <c r="F41" s="194" t="str">
        <f>IF(SUM('[7]School 1:School 5'!F41:F41)&gt;0,SUM('[7]School 1:School 5'!F41:F41),"")</f>
        <v/>
      </c>
      <c r="G41" s="194" t="str">
        <f>IF(SUM('[7]School 1:School 5'!G41:G41)&gt;0,SUM('[7]School 1:School 5'!G41:G41),"")</f>
        <v/>
      </c>
      <c r="H41" s="194" t="str">
        <f>IF(SUM('[7]School 1:School 5'!H41:H41)&gt;0,SUM('[7]School 1:School 5'!H41:H41),"")</f>
        <v/>
      </c>
      <c r="I41" s="194" t="str">
        <f>IF(SUM('[7]School 1:School 5'!I41:I41)&gt;0,SUM('[7]School 1:School 5'!I41:I41),"")</f>
        <v/>
      </c>
      <c r="J41" s="195" t="str">
        <f>IF(SUM('[7]School 1:School 5'!J41:J41)&gt;0,SUM('[7]School 1:School 5'!J41:J41),"")</f>
        <v/>
      </c>
      <c r="K41" s="197" t="str">
        <f>IF(SUM('[7]School 1:School 5'!K41:K41)&gt;0,SUM('[7]School 1:School 5'!K41:K41),"")</f>
        <v/>
      </c>
      <c r="M41" s="92"/>
      <c r="N41" s="209"/>
    </row>
    <row r="42" spans="1:23" s="89" customFormat="1" ht="24.95" customHeight="1" x14ac:dyDescent="0.25">
      <c r="A42" s="189" t="s">
        <v>59</v>
      </c>
      <c r="B42" s="193">
        <v>325</v>
      </c>
      <c r="C42" s="191" t="s">
        <v>60</v>
      </c>
      <c r="D42" s="156">
        <f t="shared" si="0"/>
        <v>879565.64</v>
      </c>
      <c r="E42" s="194">
        <f>IF(SUM('[7]School 1:School 7'!E42:E42)&gt;0,SUM('[7]School 1:School 7'!E42:E42),"")</f>
        <v>574550.74000000011</v>
      </c>
      <c r="F42" s="194">
        <f>IF(SUM('[7]School 1:School 7'!F42:F42)&gt;0,SUM('[7]School 1:School 7'!F42:F42),"")</f>
        <v>152301.80999999997</v>
      </c>
      <c r="G42" s="194">
        <f>IF(SUM('[7]School 1:School 7'!G42:G42)&gt;0,SUM('[7]School 1:School 7'!G42:G42),"")</f>
        <v>7804.8200000000006</v>
      </c>
      <c r="H42" s="194">
        <f>IF(SUM('[7]School 1:School 7'!H42:H42)&gt;0,SUM('[7]School 1:School 7'!H42:H42),"")</f>
        <v>800.99999999999989</v>
      </c>
      <c r="I42" s="194">
        <f>IF(SUM('[7]School 1:School 7'!I42:I42)&gt;0,SUM('[7]School 1:School 7'!I42:I42),"")</f>
        <v>11729.810000000001</v>
      </c>
      <c r="J42" s="195">
        <f>IF(SUM('[7]School 1:School 7'!J42:J42)&gt;0,SUM('[7]School 1:School 7'!J42:J42),"")</f>
        <v>6165</v>
      </c>
      <c r="K42" s="197">
        <f>IF(SUM('[7]School 1:School 7'!K42:K42)&gt;0,SUM('[7]School 1:School 7'!K42:K42),"")</f>
        <v>126212.46</v>
      </c>
      <c r="M42" s="92"/>
      <c r="N42" s="209" t="s">
        <v>177</v>
      </c>
    </row>
    <row r="43" spans="1:23" s="89" customFormat="1" ht="24.95" customHeight="1" x14ac:dyDescent="0.25">
      <c r="A43" s="189" t="s">
        <v>61</v>
      </c>
      <c r="B43" s="193">
        <v>326</v>
      </c>
      <c r="C43" s="191" t="s">
        <v>62</v>
      </c>
      <c r="D43" s="156">
        <f t="shared" si="0"/>
        <v>77674.59</v>
      </c>
      <c r="E43" s="194">
        <f>IF(SUM('[7]School 1:School 7'!E43:E43)&gt;0,SUM('[7]School 1:School 7'!E43:E43),"")</f>
        <v>50504.05</v>
      </c>
      <c r="F43" s="194">
        <f>IF(SUM('[7]School 1:School 7'!F43:F43)&gt;0,SUM('[7]School 1:School 7'!F43:F43),"")</f>
        <v>14309.2</v>
      </c>
      <c r="G43" s="194">
        <f>IF(SUM('[7]School 1:School 7'!G43:G43)&gt;0,SUM('[7]School 1:School 7'!G43:G43),"")</f>
        <v>648.54999999999995</v>
      </c>
      <c r="H43" s="194" t="str">
        <f>IF(SUM('[7]School 1:School 7'!H43:H43)&gt;0,SUM('[7]School 1:School 7'!H43:H43),"")</f>
        <v/>
      </c>
      <c r="I43" s="194" t="str">
        <f>IF(SUM('[7]School 1:School 7'!I43:I43)&gt;0,SUM('[7]School 1:School 7'!I43:I43),"")</f>
        <v/>
      </c>
      <c r="J43" s="195">
        <f>IF(SUM('[7]School 1:School 7'!J43:J43)&gt;0,SUM('[7]School 1:School 7'!J43:J43),"")</f>
        <v>320</v>
      </c>
      <c r="K43" s="197">
        <f>IF(SUM('[7]School 1:School 7'!K43:K43)&gt;0,SUM('[7]School 1:School 7'!K43:K43),"")</f>
        <v>11892.789999999999</v>
      </c>
      <c r="M43" s="92"/>
      <c r="N43" s="209"/>
    </row>
    <row r="44" spans="1:23" s="89" customFormat="1" ht="33" customHeight="1" x14ac:dyDescent="0.25">
      <c r="A44" s="189" t="s">
        <v>116</v>
      </c>
      <c r="B44" s="193">
        <v>359</v>
      </c>
      <c r="C44" s="191" t="s">
        <v>241</v>
      </c>
      <c r="D44" s="156" t="str">
        <f t="shared" si="0"/>
        <v/>
      </c>
      <c r="E44" s="194" t="str">
        <f>IF(SUM('[7]School 1:School 7'!E44:E44)&gt;0,SUM('[7]School 1:School 7'!E44:E44),"")</f>
        <v/>
      </c>
      <c r="F44" s="194" t="str">
        <f>IF(SUM('[7]School 1:School 7'!F44:F44)&gt;0,SUM('[7]School 1:School 7'!F44:F44),"")</f>
        <v/>
      </c>
      <c r="G44" s="194" t="str">
        <f>IF(SUM('[7]School 1:School 7'!G44:G44)&gt;0,SUM('[7]School 1:School 7'!G44:G44),"")</f>
        <v/>
      </c>
      <c r="H44" s="194" t="str">
        <f>IF(SUM('[7]School 1:School 7'!H44:H44)&gt;0,SUM('[7]School 1:School 7'!H44:H44),"")</f>
        <v/>
      </c>
      <c r="I44" s="194" t="str">
        <f>IF(SUM('[7]School 1:School 7'!I44:I44)&gt;0,SUM('[7]School 1:School 7'!I44:I44),"")</f>
        <v/>
      </c>
      <c r="J44" s="195" t="str">
        <f>IF(SUM('[7]School 1:School 7'!J44:J44)&gt;0,SUM('[7]School 1:School 7'!J44:J44),"")</f>
        <v/>
      </c>
      <c r="K44" s="197" t="str">
        <f>IF(SUM('[7]School 1:School 7'!K44:K44)&gt;0,SUM('[7]School 1:School 7'!K44:K44),"")</f>
        <v/>
      </c>
      <c r="M44" s="92"/>
      <c r="N44" s="209" t="s">
        <v>178</v>
      </c>
    </row>
    <row r="45" spans="1:23" s="89" customFormat="1" ht="24.95" customHeight="1" x14ac:dyDescent="0.25">
      <c r="A45" s="189" t="s">
        <v>63</v>
      </c>
      <c r="B45" s="193">
        <v>327</v>
      </c>
      <c r="C45" s="191" t="s">
        <v>64</v>
      </c>
      <c r="D45" s="156" t="str">
        <f t="shared" si="0"/>
        <v/>
      </c>
      <c r="E45" s="194" t="str">
        <f>IF(SUM('[7]School 1:School 7'!E45:E45)&gt;0,SUM('[7]School 1:School 7'!E45:E45),"")</f>
        <v/>
      </c>
      <c r="F45" s="194" t="str">
        <f>IF(SUM('[7]School 1:School 7'!F45:F45)&gt;0,SUM('[7]School 1:School 7'!F45:F45),"")</f>
        <v/>
      </c>
      <c r="G45" s="194" t="str">
        <f>IF(SUM('[7]School 1:School 7'!G45:G45)&gt;0,SUM('[7]School 1:School 7'!G45:G45),"")</f>
        <v/>
      </c>
      <c r="H45" s="194" t="str">
        <f>IF(SUM('[7]School 1:School 7'!H45:H45)&gt;0,SUM('[7]School 1:School 7'!H45:H45),"")</f>
        <v/>
      </c>
      <c r="I45" s="194" t="str">
        <f>IF(SUM('[7]School 1:School 7'!I45:I45)&gt;0,SUM('[7]School 1:School 7'!I45:I45),"")</f>
        <v/>
      </c>
      <c r="J45" s="195" t="str">
        <f>IF(SUM('[7]School 1:School 7'!J45:J45)&gt;0,SUM('[7]School 1:School 7'!J45:J45),"")</f>
        <v/>
      </c>
      <c r="K45" s="197" t="str">
        <f>IF(SUM('[7]School 1:School 7'!K45:K45)&gt;0,SUM('[7]School 1:School 7'!K45:K45),"")</f>
        <v/>
      </c>
      <c r="M45" s="92"/>
      <c r="N45" s="209"/>
    </row>
    <row r="46" spans="1:23" s="89" customFormat="1" ht="24.95" customHeight="1" x14ac:dyDescent="0.25">
      <c r="A46" s="189" t="s">
        <v>65</v>
      </c>
      <c r="B46" s="193">
        <v>328</v>
      </c>
      <c r="C46" s="191" t="s">
        <v>66</v>
      </c>
      <c r="D46" s="156" t="str">
        <f t="shared" si="0"/>
        <v/>
      </c>
      <c r="E46" s="194" t="str">
        <f>IF(SUM('[7]School 1:School 7'!E46:E46)&gt;0,SUM('[7]School 1:School 7'!E46:E46),"")</f>
        <v/>
      </c>
      <c r="F46" s="194" t="str">
        <f>IF(SUM('[7]School 1:School 7'!F46:F46)&gt;0,SUM('[7]School 1:School 7'!F46:F46),"")</f>
        <v/>
      </c>
      <c r="G46" s="194" t="str">
        <f>IF(SUM('[7]School 1:School 7'!G46:G46)&gt;0,SUM('[7]School 1:School 7'!G46:G46),"")</f>
        <v/>
      </c>
      <c r="H46" s="194" t="str">
        <f>IF(SUM('[7]School 1:School 7'!H46:H46)&gt;0,SUM('[7]School 1:School 7'!H46:H46),"")</f>
        <v/>
      </c>
      <c r="I46" s="194" t="str">
        <f>IF(SUM('[7]School 1:School 7'!I46:I46)&gt;0,SUM('[7]School 1:School 7'!I46:I46),"")</f>
        <v/>
      </c>
      <c r="J46" s="195" t="str">
        <f>IF(SUM('[7]School 1:School 7'!J46:J46)&gt;0,SUM('[7]School 1:School 7'!J46:J46),"")</f>
        <v/>
      </c>
      <c r="K46" s="197" t="str">
        <f>IF(SUM('[7]School 1:School 7'!K46:K46)&gt;0,SUM('[7]School 1:School 7'!K46:K46),"")</f>
        <v/>
      </c>
      <c r="M46" s="92"/>
      <c r="N46" s="209" t="s">
        <v>179</v>
      </c>
    </row>
    <row r="47" spans="1:23" s="89" customFormat="1" ht="24.95" customHeight="1" x14ac:dyDescent="0.25">
      <c r="A47" s="189" t="s">
        <v>67</v>
      </c>
      <c r="B47" s="193">
        <v>329</v>
      </c>
      <c r="C47" s="191" t="s">
        <v>68</v>
      </c>
      <c r="D47" s="156" t="str">
        <f t="shared" si="0"/>
        <v/>
      </c>
      <c r="E47" s="194" t="str">
        <f>IF(SUM('[7]School 1:School 7'!E47:E47)&gt;0,SUM('[7]School 1:School 7'!E47:E47),"")</f>
        <v/>
      </c>
      <c r="F47" s="194" t="str">
        <f>IF(SUM('[7]School 1:School 7'!F47:F47)&gt;0,SUM('[7]School 1:School 7'!F47:F47),"")</f>
        <v/>
      </c>
      <c r="G47" s="194" t="str">
        <f>IF(SUM('[7]School 1:School 7'!G47:G47)&gt;0,SUM('[7]School 1:School 7'!G47:G47),"")</f>
        <v/>
      </c>
      <c r="H47" s="194" t="str">
        <f>IF(SUM('[7]School 1:School 7'!H47:H47)&gt;0,SUM('[7]School 1:School 7'!H47:H47),"")</f>
        <v/>
      </c>
      <c r="I47" s="194" t="str">
        <f>IF(SUM('[7]School 1:School 7'!I47:I47)&gt;0,SUM('[7]School 1:School 7'!I47:I47),"")</f>
        <v/>
      </c>
      <c r="J47" s="195" t="str">
        <f>IF(SUM('[7]School 1:School 7'!J47:J47)&gt;0,SUM('[7]School 1:School 7'!J47:J47),"")</f>
        <v/>
      </c>
      <c r="K47" s="197" t="str">
        <f>IF(SUM('[7]School 1:School 7'!K47:K47)&gt;0,SUM('[7]School 1:School 7'!K47:K47),"")</f>
        <v/>
      </c>
      <c r="M47" s="92"/>
      <c r="N47" s="209"/>
    </row>
    <row r="48" spans="1:23" s="89" customFormat="1" ht="24.95" customHeight="1" x14ac:dyDescent="0.25">
      <c r="A48" s="189" t="s">
        <v>69</v>
      </c>
      <c r="B48" s="193">
        <v>330</v>
      </c>
      <c r="C48" s="191" t="s">
        <v>225</v>
      </c>
      <c r="D48" s="156">
        <f t="shared" si="0"/>
        <v>689687.45</v>
      </c>
      <c r="E48" s="194">
        <f>IF(SUM('[7]School 1:School 7'!E48:E48)&gt;0,SUM('[7]School 1:School 7'!E48:E48),"")</f>
        <v>352328.08999999997</v>
      </c>
      <c r="F48" s="194">
        <f>IF(SUM('[7]School 1:School 7'!F48:F48)&gt;0,SUM('[7]School 1:School 7'!F48:F48),"")</f>
        <v>100675.92</v>
      </c>
      <c r="G48" s="194">
        <f>IF(SUM('[7]School 1:School 7'!G48:G48)&gt;0,SUM('[7]School 1:School 7'!G48:G48),"")</f>
        <v>4623.78</v>
      </c>
      <c r="H48" s="194">
        <f>IF(SUM('[7]School 1:School 7'!H48:H48)&gt;0,SUM('[7]School 1:School 7'!H48:H48),"")</f>
        <v>19935.07</v>
      </c>
      <c r="I48" s="194">
        <f>IF(SUM('[7]School 1:School 7'!I48:I48)&gt;0,SUM('[7]School 1:School 7'!I48:I48),"")</f>
        <v>103717.81999999999</v>
      </c>
      <c r="J48" s="195">
        <f>IF(SUM('[7]School 1:School 7'!J48:J48)&gt;0,SUM('[7]School 1:School 7'!J48:J48),"")</f>
        <v>2353</v>
      </c>
      <c r="K48" s="197">
        <f>IF(SUM('[7]School 1:School 7'!K48:K48)&gt;0,SUM('[7]School 1:School 7'!K48:K48),"")</f>
        <v>106053.77</v>
      </c>
      <c r="M48" s="92"/>
      <c r="N48" s="150"/>
    </row>
    <row r="49" spans="1:14" s="89" customFormat="1" ht="24.95" customHeight="1" x14ac:dyDescent="0.25">
      <c r="A49" s="189" t="s">
        <v>72</v>
      </c>
      <c r="B49" s="193">
        <v>333</v>
      </c>
      <c r="C49" s="191" t="s">
        <v>73</v>
      </c>
      <c r="D49" s="156">
        <f t="shared" si="0"/>
        <v>36846.53</v>
      </c>
      <c r="E49" s="194">
        <f>IF(SUM('[7]School 1:School 7'!E49:E49)&gt;0,SUM('[7]School 1:School 7'!E49:E49),"")</f>
        <v>22293.72</v>
      </c>
      <c r="F49" s="194">
        <f>IF(SUM('[7]School 1:School 7'!F49:F49)&gt;0,SUM('[7]School 1:School 7'!F49:F49),"")</f>
        <v>6802.79</v>
      </c>
      <c r="G49" s="194">
        <f>IF(SUM('[7]School 1:School 7'!G49:G49)&gt;0,SUM('[7]School 1:School 7'!G49:G49),"")</f>
        <v>158.55000000000001</v>
      </c>
      <c r="H49" s="194">
        <f>IF(SUM('[7]School 1:School 7'!H49:H49)&gt;0,SUM('[7]School 1:School 7'!H49:H49),"")</f>
        <v>747.23</v>
      </c>
      <c r="I49" s="194">
        <f>IF(SUM('[7]School 1:School 7'!I49:I49)&gt;0,SUM('[7]School 1:School 7'!I49:I49),"")</f>
        <v>1327.8400000000001</v>
      </c>
      <c r="J49" s="195">
        <f>IF(SUM('[7]School 1:School 7'!J49:J49)&gt;0,SUM('[7]School 1:School 7'!J49:J49),"")</f>
        <v>460</v>
      </c>
      <c r="K49" s="197">
        <f>IF(SUM('[7]School 1:School 7'!K49:K49)&gt;0,SUM('[7]School 1:School 7'!K49:K49),"")</f>
        <v>5056.3999999999996</v>
      </c>
      <c r="M49" s="92"/>
      <c r="N49" s="151" t="s">
        <v>134</v>
      </c>
    </row>
    <row r="50" spans="1:14" s="89" customFormat="1" ht="24.95" customHeight="1" x14ac:dyDescent="0.25">
      <c r="A50" s="189" t="s">
        <v>74</v>
      </c>
      <c r="B50" s="193">
        <v>334</v>
      </c>
      <c r="C50" s="191" t="s">
        <v>222</v>
      </c>
      <c r="D50" s="156">
        <f t="shared" si="0"/>
        <v>797332</v>
      </c>
      <c r="E50" s="194">
        <f>IF(SUM('[7]School 1:School 7'!E50:E50)&gt;0,SUM('[7]School 1:School 7'!E50:E50),"")</f>
        <v>436438.34</v>
      </c>
      <c r="F50" s="194">
        <f>IF(SUM('[7]School 1:School 7'!F50:F50)&gt;0,SUM('[7]School 1:School 7'!F50:F50),"")</f>
        <v>128163.07</v>
      </c>
      <c r="G50" s="194">
        <f>IF(SUM('[7]School 1:School 7'!G50:G50)&gt;0,SUM('[7]School 1:School 7'!G50:G50),"")</f>
        <v>9033.56</v>
      </c>
      <c r="H50" s="194">
        <f>IF(SUM('[7]School 1:School 7'!H50:H50)&gt;0,SUM('[7]School 1:School 7'!H50:H50),"")</f>
        <v>7907.08</v>
      </c>
      <c r="I50" s="194">
        <f>IF(SUM('[7]School 1:School 7'!I50:I50)&gt;0,SUM('[7]School 1:School 7'!I50:I50),"")</f>
        <v>95202.09</v>
      </c>
      <c r="J50" s="195">
        <f>IF(SUM('[7]School 1:School 7'!J50:J50)&gt;0,SUM('[7]School 1:School 7'!J50:J50),"")</f>
        <v>5519</v>
      </c>
      <c r="K50" s="197">
        <f>IF(SUM('[7]School 1:School 7'!K50:K50)&gt;0,SUM('[7]School 1:School 7'!K50:K50),"")</f>
        <v>115068.86</v>
      </c>
      <c r="M50" s="92"/>
      <c r="N50" s="150"/>
    </row>
    <row r="51" spans="1:14" s="89" customFormat="1" ht="24.95" customHeight="1" x14ac:dyDescent="0.25">
      <c r="A51" s="189" t="s">
        <v>75</v>
      </c>
      <c r="B51" s="193">
        <v>335</v>
      </c>
      <c r="C51" s="191" t="s">
        <v>210</v>
      </c>
      <c r="D51" s="156">
        <f t="shared" si="0"/>
        <v>167784.00999999998</v>
      </c>
      <c r="E51" s="194">
        <f>IF(SUM('[7]School 1:School 7'!E51:E51)&gt;0,SUM('[7]School 1:School 7'!E51:E51),"")</f>
        <v>114715.23</v>
      </c>
      <c r="F51" s="194">
        <f>IF(SUM('[7]School 1:School 7'!F51:F51)&gt;0,SUM('[7]School 1:School 7'!F51:F51),"")</f>
        <v>28904.75</v>
      </c>
      <c r="G51" s="194">
        <f>IF(SUM('[7]School 1:School 7'!G51:G51)&gt;0,SUM('[7]School 1:School 7'!G51:G51),"")</f>
        <v>118.55</v>
      </c>
      <c r="H51" s="194" t="str">
        <f>IF(SUM('[7]School 1:School 7'!H51:H51)&gt;0,SUM('[7]School 1:School 7'!H51:H51),"")</f>
        <v/>
      </c>
      <c r="I51" s="194" t="str">
        <f>IF(SUM('[7]School 1:School 7'!I51:I51)&gt;0,SUM('[7]School 1:School 7'!I51:I51),"")</f>
        <v/>
      </c>
      <c r="J51" s="195">
        <f>IF(SUM('[7]School 1:School 7'!J51:J51)&gt;0,SUM('[7]School 1:School 7'!J51:J51),"")</f>
        <v>25</v>
      </c>
      <c r="K51" s="197">
        <f>IF(SUM('[7]School 1:School 7'!K51:K51)&gt;0,SUM('[7]School 1:School 7'!K51:K51),"")</f>
        <v>24020.48</v>
      </c>
      <c r="M51" s="151" t="s">
        <v>78</v>
      </c>
      <c r="N51" s="92"/>
    </row>
    <row r="52" spans="1:14" s="89" customFormat="1" ht="24.95" customHeight="1" x14ac:dyDescent="0.25">
      <c r="A52" s="189" t="s">
        <v>76</v>
      </c>
      <c r="B52" s="193">
        <v>336</v>
      </c>
      <c r="C52" s="191" t="s">
        <v>77</v>
      </c>
      <c r="D52" s="156">
        <f t="shared" si="0"/>
        <v>95680.97</v>
      </c>
      <c r="E52" s="194">
        <f>IF(SUM('[7]School 1:School 7'!E52:E52)&gt;0,SUM('[7]School 1:School 7'!E52:E52),"")</f>
        <v>54078.25</v>
      </c>
      <c r="F52" s="194">
        <f>IF(SUM('[7]School 1:School 7'!F52:F52)&gt;0,SUM('[7]School 1:School 7'!F52:F52),"")</f>
        <v>9084.9100000000017</v>
      </c>
      <c r="G52" s="194">
        <f>IF(SUM('[7]School 1:School 7'!G52:G52)&gt;0,SUM('[7]School 1:School 7'!G52:G52),"")</f>
        <v>1800</v>
      </c>
      <c r="H52" s="194">
        <f>IF(SUM('[7]School 1:School 7'!H52:H52)&gt;0,SUM('[7]School 1:School 7'!H52:H52),"")</f>
        <v>2074.44</v>
      </c>
      <c r="I52" s="194">
        <f>IF(SUM('[7]School 1:School 7'!I52:I52)&gt;0,SUM('[7]School 1:School 7'!I52:I52),"")</f>
        <v>15513.2</v>
      </c>
      <c r="J52" s="195" t="str">
        <f>IF(SUM('[7]School 1:School 7'!J52:J52)&gt;0,SUM('[7]School 1:School 7'!J52:J52),"")</f>
        <v/>
      </c>
      <c r="K52" s="197">
        <f>IF(SUM('[7]School 1:School 7'!K52:K52)&gt;0,SUM('[7]School 1:School 7'!K52:K52),"")</f>
        <v>13130.17</v>
      </c>
      <c r="M52" s="151"/>
      <c r="N52" s="92"/>
    </row>
    <row r="53" spans="1:14" s="89" customFormat="1" ht="24.95" customHeight="1" x14ac:dyDescent="0.25">
      <c r="A53" s="189" t="s">
        <v>79</v>
      </c>
      <c r="B53" s="193">
        <v>337</v>
      </c>
      <c r="C53" s="191" t="s">
        <v>226</v>
      </c>
      <c r="D53" s="156" t="str">
        <f t="shared" si="0"/>
        <v/>
      </c>
      <c r="E53" s="194" t="str">
        <f>IF(SUM('[7]School 1:School 7'!E53:E53)&gt;0,SUM('[7]School 1:School 7'!E53:E53),"")</f>
        <v/>
      </c>
      <c r="F53" s="194" t="str">
        <f>IF(SUM('[7]School 1:School 7'!F53:F53)&gt;0,SUM('[7]School 1:School 7'!F53:F53),"")</f>
        <v/>
      </c>
      <c r="G53" s="194" t="str">
        <f>IF(SUM('[7]School 1:School 7'!G53:G53)&gt;0,SUM('[7]School 1:School 7'!G53:G53),"")</f>
        <v/>
      </c>
      <c r="H53" s="194" t="str">
        <f>IF(SUM('[7]School 1:School 7'!H53:H53)&gt;0,SUM('[7]School 1:School 7'!H53:H53),"")</f>
        <v/>
      </c>
      <c r="I53" s="194" t="str">
        <f>IF(SUM('[7]School 1:School 7'!I53:I53)&gt;0,SUM('[7]School 1:School 7'!I53:I53),"")</f>
        <v/>
      </c>
      <c r="J53" s="195" t="str">
        <f>IF(SUM('[7]School 1:School 7'!J53:J53)&gt;0,SUM('[7]School 1:School 7'!J53:J53),"")</f>
        <v/>
      </c>
      <c r="K53" s="197" t="str">
        <f>IF(SUM('[7]School 1:School 7'!K53:K53)&gt;0,SUM('[7]School 1:School 7'!K53:K53),"")</f>
        <v/>
      </c>
      <c r="M53" s="92"/>
      <c r="N53" s="92"/>
    </row>
    <row r="54" spans="1:14" s="89" customFormat="1" ht="24.95" customHeight="1" x14ac:dyDescent="0.25">
      <c r="A54" s="189" t="s">
        <v>81</v>
      </c>
      <c r="B54" s="193">
        <v>339</v>
      </c>
      <c r="C54" s="191" t="s">
        <v>82</v>
      </c>
      <c r="D54" s="156" t="str">
        <f t="shared" si="0"/>
        <v/>
      </c>
      <c r="E54" s="194" t="str">
        <f>IF(SUM('[7]School 1:School 7'!E54:E54)&gt;0,SUM('[7]School 1:School 7'!E54:E54),"")</f>
        <v/>
      </c>
      <c r="F54" s="194" t="str">
        <f>IF(SUM('[7]School 1:School 7'!F54:F54)&gt;0,SUM('[7]School 1:School 7'!F54:F54),"")</f>
        <v/>
      </c>
      <c r="G54" s="194" t="str">
        <f>IF(SUM('[7]School 1:School 7'!G54:G54)&gt;0,SUM('[7]School 1:School 7'!G54:G54),"")</f>
        <v/>
      </c>
      <c r="H54" s="194" t="str">
        <f>IF(SUM('[7]School 1:School 7'!H54:H54)&gt;0,SUM('[7]School 1:School 7'!H54:H54),"")</f>
        <v/>
      </c>
      <c r="I54" s="194" t="str">
        <f>IF(SUM('[7]School 1:School 7'!I54:I54)&gt;0,SUM('[7]School 1:School 7'!I54:I54),"")</f>
        <v/>
      </c>
      <c r="J54" s="195" t="str">
        <f>IF(SUM('[7]School 1:School 7'!J54:J54)&gt;0,SUM('[7]School 1:School 7'!J54:J54),"")</f>
        <v/>
      </c>
      <c r="K54" s="197" t="str">
        <f>IF(SUM('[7]School 1:School 7'!K54:K54)&gt;0,SUM('[7]School 1:School 7'!K54:K54),"")</f>
        <v/>
      </c>
      <c r="M54" s="92"/>
      <c r="N54" s="92"/>
    </row>
    <row r="55" spans="1:14" s="89" customFormat="1" ht="24.95" customHeight="1" x14ac:dyDescent="0.25">
      <c r="A55" s="189" t="s">
        <v>83</v>
      </c>
      <c r="B55" s="193">
        <v>340</v>
      </c>
      <c r="C55" s="191" t="s">
        <v>84</v>
      </c>
      <c r="D55" s="156" t="str">
        <f t="shared" si="0"/>
        <v/>
      </c>
      <c r="E55" s="194" t="str">
        <f>IF(SUM('[7]School 1:School 7'!E55:E55)&gt;0,SUM('[7]School 1:School 7'!E55:E55),"")</f>
        <v/>
      </c>
      <c r="F55" s="194" t="str">
        <f>IF(SUM('[7]School 1:School 7'!F55:F55)&gt;0,SUM('[7]School 1:School 7'!F55:F55),"")</f>
        <v/>
      </c>
      <c r="G55" s="194" t="str">
        <f>IF(SUM('[7]School 1:School 7'!G55:G55)&gt;0,SUM('[7]School 1:School 7'!G55:G55),"")</f>
        <v/>
      </c>
      <c r="H55" s="194" t="str">
        <f>IF(SUM('[7]School 1:School 7'!H55:H55)&gt;0,SUM('[7]School 1:School 7'!H55:H55),"")</f>
        <v/>
      </c>
      <c r="I55" s="194" t="str">
        <f>IF(SUM('[7]School 1:School 7'!I55:I55)&gt;0,SUM('[7]School 1:School 7'!I55:I55),"")</f>
        <v/>
      </c>
      <c r="J55" s="195" t="str">
        <f>IF(SUM('[7]School 1:School 7'!J55:J55)&gt;0,SUM('[7]School 1:School 7'!J55:J55),"")</f>
        <v/>
      </c>
      <c r="K55" s="197" t="str">
        <f>IF(SUM('[7]School 1:School 7'!K55:K55)&gt;0,SUM('[7]School 1:School 7'!K55:K55),"")</f>
        <v/>
      </c>
      <c r="M55" s="92"/>
      <c r="N55" s="92"/>
    </row>
    <row r="56" spans="1:14" s="89" customFormat="1" ht="24.95" customHeight="1" x14ac:dyDescent="0.25">
      <c r="A56" s="189" t="s">
        <v>212</v>
      </c>
      <c r="B56" s="193">
        <v>373</v>
      </c>
      <c r="C56" s="191" t="s">
        <v>214</v>
      </c>
      <c r="D56" s="156" t="str">
        <f t="shared" si="0"/>
        <v/>
      </c>
      <c r="E56" s="194" t="str">
        <f>IF(SUM('[7]School 1:School 7'!E56:E56)&gt;0,SUM('[7]School 1:School 7'!E56:E56),"")</f>
        <v/>
      </c>
      <c r="F56" s="194" t="str">
        <f>IF(SUM('[7]School 1:School 7'!F56:F56)&gt;0,SUM('[7]School 1:School 7'!F56:F56),"")</f>
        <v/>
      </c>
      <c r="G56" s="194" t="str">
        <f>IF(SUM('[7]School 1:School 7'!G56:G56)&gt;0,SUM('[7]School 1:School 7'!G56:G56),"")</f>
        <v/>
      </c>
      <c r="H56" s="194" t="str">
        <f>IF(SUM('[7]School 1:School 7'!H56:H56)&gt;0,SUM('[7]School 1:School 7'!H56:H56),"")</f>
        <v/>
      </c>
      <c r="I56" s="194" t="str">
        <f>IF(SUM('[7]School 1:School 7'!I56:I56)&gt;0,SUM('[7]School 1:School 7'!I56:I56),"")</f>
        <v/>
      </c>
      <c r="J56" s="195" t="str">
        <f>IF(SUM('[7]School 1:School 7'!J56:J56)&gt;0,SUM('[7]School 1:School 7'!J56:J56),"")</f>
        <v/>
      </c>
      <c r="K56" s="197" t="str">
        <f>IF(SUM('[7]School 1:School 7'!K56:K56)&gt;0,SUM('[7]School 1:School 7'!K56:K56),"")</f>
        <v/>
      </c>
      <c r="M56" s="92"/>
      <c r="N56" s="92"/>
    </row>
    <row r="57" spans="1:14" s="89" customFormat="1" ht="24.95" customHeight="1" x14ac:dyDescent="0.25">
      <c r="A57" s="189" t="s">
        <v>87</v>
      </c>
      <c r="B57" s="193">
        <v>342</v>
      </c>
      <c r="C57" s="191" t="s">
        <v>88</v>
      </c>
      <c r="D57" s="156">
        <f t="shared" si="0"/>
        <v>77789.73000000001</v>
      </c>
      <c r="E57" s="194">
        <f>IF(SUM('[7]School 1:School 7'!E57:E57)&gt;0,SUM('[7]School 1:School 7'!E57:E57),"")</f>
        <v>45070.619999999995</v>
      </c>
      <c r="F57" s="194">
        <f>IF(SUM('[7]School 1:School 7'!F57:F57)&gt;0,SUM('[7]School 1:School 7'!F57:F57),"")</f>
        <v>12719.860000000006</v>
      </c>
      <c r="G57" s="194">
        <f>IF(SUM('[7]School 1:School 7'!G57:G57)&gt;0,SUM('[7]School 1:School 7'!G57:G57),"")</f>
        <v>358.1</v>
      </c>
      <c r="H57" s="194">
        <f>IF(SUM('[7]School 1:School 7'!H57:H57)&gt;0,SUM('[7]School 1:School 7'!H57:H57),"")</f>
        <v>323.47000000000003</v>
      </c>
      <c r="I57" s="194" t="str">
        <f>IF(SUM('[7]School 1:School 7'!I57:I57)&gt;0,SUM('[7]School 1:School 7'!I57:I57),"")</f>
        <v/>
      </c>
      <c r="J57" s="195">
        <f>IF(SUM('[7]School 1:School 7'!J57:J57)&gt;0,SUM('[7]School 1:School 7'!J57:J57),"")</f>
        <v>4435</v>
      </c>
      <c r="K57" s="197">
        <f>IF(SUM('[7]School 1:School 7'!K57:K57)&gt;0,SUM('[7]School 1:School 7'!K57:K57),"")</f>
        <v>14882.68</v>
      </c>
      <c r="M57" s="92"/>
      <c r="N57" s="92"/>
    </row>
    <row r="58" spans="1:14" s="89" customFormat="1" ht="24.95" customHeight="1" x14ac:dyDescent="0.25">
      <c r="A58" s="189" t="s">
        <v>89</v>
      </c>
      <c r="B58" s="193">
        <v>343</v>
      </c>
      <c r="C58" s="191" t="s">
        <v>90</v>
      </c>
      <c r="D58" s="156" t="str">
        <f t="shared" si="0"/>
        <v/>
      </c>
      <c r="E58" s="194" t="str">
        <f>IF(SUM('[7]School 1:School 7'!E58:E58)&gt;0,SUM('[7]School 1:School 7'!E58:E58),"")</f>
        <v/>
      </c>
      <c r="F58" s="194" t="str">
        <f>IF(SUM('[7]School 1:School 7'!F58:F58)&gt;0,SUM('[7]School 1:School 7'!F58:F58),"")</f>
        <v/>
      </c>
      <c r="G58" s="194" t="str">
        <f>IF(SUM('[7]School 1:School 7'!G58:G58)&gt;0,SUM('[7]School 1:School 7'!G58:G58),"")</f>
        <v/>
      </c>
      <c r="H58" s="194" t="str">
        <f>IF(SUM('[7]School 1:School 7'!H58:H58)&gt;0,SUM('[7]School 1:School 7'!H58:H58),"")</f>
        <v/>
      </c>
      <c r="I58" s="194" t="str">
        <f>IF(SUM('[7]School 1:School 7'!I58:I58)&gt;0,SUM('[7]School 1:School 7'!I58:I58),"")</f>
        <v/>
      </c>
      <c r="J58" s="195" t="str">
        <f>IF(SUM('[7]School 1:School 7'!J58:J58)&gt;0,SUM('[7]School 1:School 7'!J58:J58),"")</f>
        <v/>
      </c>
      <c r="K58" s="197" t="str">
        <f>IF(SUM('[7]School 1:School 7'!K58:K58)&gt;0,SUM('[7]School 1:School 7'!K58:K58),"")</f>
        <v/>
      </c>
      <c r="M58" s="92"/>
      <c r="N58" s="92"/>
    </row>
    <row r="59" spans="1:14" s="89" customFormat="1" ht="24.95" customHeight="1" x14ac:dyDescent="0.25">
      <c r="A59" s="189" t="s">
        <v>91</v>
      </c>
      <c r="B59" s="193">
        <v>344</v>
      </c>
      <c r="C59" s="191" t="s">
        <v>92</v>
      </c>
      <c r="D59" s="156" t="str">
        <f t="shared" si="0"/>
        <v/>
      </c>
      <c r="E59" s="194" t="str">
        <f>IF(SUM('[7]School 1:School 7'!E59:E59)&gt;0,SUM('[7]School 1:School 7'!E59:E59),"")</f>
        <v/>
      </c>
      <c r="F59" s="194" t="str">
        <f>IF(SUM('[7]School 1:School 7'!F59:F59)&gt;0,SUM('[7]School 1:School 7'!F59:F59),"")</f>
        <v/>
      </c>
      <c r="G59" s="194" t="str">
        <f>IF(SUM('[7]School 1:School 7'!G59:G59)&gt;0,SUM('[7]School 1:School 7'!G59:G59),"")</f>
        <v/>
      </c>
      <c r="H59" s="194" t="str">
        <f>IF(SUM('[7]School 1:School 7'!H59:H59)&gt;0,SUM('[7]School 1:School 7'!H59:H59),"")</f>
        <v/>
      </c>
      <c r="I59" s="194" t="str">
        <f>IF(SUM('[7]School 1:School 7'!I59:I59)&gt;0,SUM('[7]School 1:School 7'!I59:I59),"")</f>
        <v/>
      </c>
      <c r="J59" s="195" t="str">
        <f>IF(SUM('[7]School 1:School 7'!J59:J59)&gt;0,SUM('[7]School 1:School 7'!J59:J59),"")</f>
        <v/>
      </c>
      <c r="K59" s="197" t="str">
        <f>IF(SUM('[7]School 1:School 7'!K59:K59)&gt;0,SUM('[7]School 1:School 7'!K59:K59),"")</f>
        <v/>
      </c>
      <c r="M59" s="92"/>
      <c r="N59" s="92"/>
    </row>
    <row r="60" spans="1:14" s="88" customFormat="1" ht="24.95" customHeight="1" x14ac:dyDescent="0.25">
      <c r="A60" s="189" t="s">
        <v>93</v>
      </c>
      <c r="B60" s="193">
        <v>346</v>
      </c>
      <c r="C60" s="191" t="s">
        <v>94</v>
      </c>
      <c r="D60" s="156" t="str">
        <f t="shared" si="0"/>
        <v/>
      </c>
      <c r="E60" s="194" t="str">
        <f>IF(SUM('[7]School 1:School 7'!E60:E60)&gt;0,SUM('[7]School 1:School 7'!E60:E60),"")</f>
        <v/>
      </c>
      <c r="F60" s="194" t="str">
        <f>IF(SUM('[7]School 1:School 7'!F60:F60)&gt;0,SUM('[7]School 1:School 7'!F60:F60),"")</f>
        <v/>
      </c>
      <c r="G60" s="194" t="str">
        <f>IF(SUM('[7]School 1:School 7'!G60:G60)&gt;0,SUM('[7]School 1:School 7'!G60:G60),"")</f>
        <v/>
      </c>
      <c r="H60" s="194" t="str">
        <f>IF(SUM('[7]School 1:School 7'!H60:H60)&gt;0,SUM('[7]School 1:School 7'!H60:H60),"")</f>
        <v/>
      </c>
      <c r="I60" s="194" t="str">
        <f>IF(SUM('[7]School 1:School 7'!I60:I60)&gt;0,SUM('[7]School 1:School 7'!I60:I60),"")</f>
        <v/>
      </c>
      <c r="J60" s="195" t="str">
        <f>IF(SUM('[7]School 1:School 7'!J60:J60)&gt;0,SUM('[7]School 1:School 7'!J60:J60),"")</f>
        <v/>
      </c>
      <c r="K60" s="197" t="str">
        <f>IF(SUM('[7]School 1:School 7'!K60:K60)&gt;0,SUM('[7]School 1:School 7'!K60:K60),"")</f>
        <v/>
      </c>
      <c r="M60" s="92"/>
      <c r="N60" s="38"/>
    </row>
    <row r="61" spans="1:14" ht="24.95" customHeight="1" x14ac:dyDescent="0.25">
      <c r="A61" s="189" t="s">
        <v>95</v>
      </c>
      <c r="B61" s="193">
        <v>347</v>
      </c>
      <c r="C61" s="191" t="s">
        <v>227</v>
      </c>
      <c r="D61" s="156">
        <f t="shared" si="0"/>
        <v>465097.11000000004</v>
      </c>
      <c r="E61" s="194">
        <f>IF(SUM('[7]School 1:School 7'!E61:E61)&gt;0,SUM('[7]School 1:School 7'!E61:E61),"")</f>
        <v>295947.82000000007</v>
      </c>
      <c r="F61" s="194">
        <f>IF(SUM('[7]School 1:School 7'!F61:F61)&gt;0,SUM('[7]School 1:School 7'!F61:F61),"")</f>
        <v>87820.79</v>
      </c>
      <c r="G61" s="194">
        <f>IF(SUM('[7]School 1:School 7'!G61:G61)&gt;0,SUM('[7]School 1:School 7'!G61:G61),"")</f>
        <v>747.74</v>
      </c>
      <c r="H61" s="194">
        <f>IF(SUM('[7]School 1:School 7'!H61:H61)&gt;0,SUM('[7]School 1:School 7'!H61:H61),"")</f>
        <v>4724.4400000000005</v>
      </c>
      <c r="I61" s="194" t="str">
        <f>IF(SUM('[7]School 1:School 7'!I61:I61)&gt;0,SUM('[7]School 1:School 7'!I61:I61),"")</f>
        <v/>
      </c>
      <c r="J61" s="195">
        <f>IF(SUM('[7]School 1:School 7'!J61:J61)&gt;0,SUM('[7]School 1:School 7'!J61:J61),"")</f>
        <v>3329</v>
      </c>
      <c r="K61" s="197">
        <f>IF(SUM('[7]School 1:School 7'!K61:K61)&gt;0,SUM('[7]School 1:School 7'!K61:K61),"")</f>
        <v>72527.320000000007</v>
      </c>
      <c r="L61" s="62"/>
      <c r="M61" s="38"/>
    </row>
    <row r="62" spans="1:14" ht="24.95" customHeight="1" x14ac:dyDescent="0.25">
      <c r="A62" s="189" t="s">
        <v>115</v>
      </c>
      <c r="B62" s="193">
        <v>358</v>
      </c>
      <c r="C62" s="191" t="s">
        <v>216</v>
      </c>
      <c r="D62" s="156">
        <f t="shared" si="0"/>
        <v>528902.61</v>
      </c>
      <c r="E62" s="194">
        <f>IF(SUM('[7]School 1:School 7'!E62:E62)&gt;0,SUM('[7]School 1:School 7'!E62:E62),"")</f>
        <v>293332.75</v>
      </c>
      <c r="F62" s="194">
        <f>IF(SUM('[7]School 1:School 7'!F62:F62)&gt;0,SUM('[7]School 1:School 7'!F62:F62),"")</f>
        <v>124765.95000000001</v>
      </c>
      <c r="G62" s="194">
        <f>IF(SUM('[7]School 1:School 7'!G62:G62)&gt;0,SUM('[7]School 1:School 7'!G62:G62),"")</f>
        <v>2911.4200000000005</v>
      </c>
      <c r="H62" s="194" t="str">
        <f>IF(SUM('[7]School 1:School 7'!H62:H62)&gt;0,SUM('[7]School 1:School 7'!H62:H62),"")</f>
        <v/>
      </c>
      <c r="I62" s="194">
        <f>IF(SUM('[7]School 1:School 7'!I62:I62)&gt;0,SUM('[7]School 1:School 7'!I62:I62),"")</f>
        <v>846.69</v>
      </c>
      <c r="J62" s="195">
        <f>IF(SUM('[7]School 1:School 7'!J62:J62)&gt;0,SUM('[7]School 1:School 7'!J62:J62),"")</f>
        <v>23040</v>
      </c>
      <c r="K62" s="197">
        <f>IF(SUM('[7]School 1:School 7'!K62:K62)&gt;0,SUM('[7]School 1:School 7'!K62:K62),"")</f>
        <v>84005.799999999988</v>
      </c>
      <c r="L62" s="62"/>
    </row>
    <row r="63" spans="1:14" ht="24.95" customHeight="1" x14ac:dyDescent="0.25">
      <c r="A63" s="189" t="s">
        <v>96</v>
      </c>
      <c r="B63" s="193">
        <v>348</v>
      </c>
      <c r="C63" s="191" t="s">
        <v>97</v>
      </c>
      <c r="D63" s="156" t="str">
        <f t="shared" si="0"/>
        <v/>
      </c>
      <c r="E63" s="194" t="str">
        <f>IF(SUM('[7]School 1:School 7'!E63:E63)&gt;0,SUM('[7]School 1:School 7'!E63:E63),"")</f>
        <v/>
      </c>
      <c r="F63" s="194" t="str">
        <f>IF(SUM('[7]School 1:School 7'!F63:F63)&gt;0,SUM('[7]School 1:School 7'!F63:F63),"")</f>
        <v/>
      </c>
      <c r="G63" s="194" t="str">
        <f>IF(SUM('[7]School 1:School 7'!G63:G63)&gt;0,SUM('[7]School 1:School 7'!G63:G63),"")</f>
        <v/>
      </c>
      <c r="H63" s="194" t="str">
        <f>IF(SUM('[7]School 1:School 7'!H63:H63)&gt;0,SUM('[7]School 1:School 7'!H63:H63),"")</f>
        <v/>
      </c>
      <c r="I63" s="194" t="str">
        <f>IF(SUM('[7]School 1:School 7'!I63:I63)&gt;0,SUM('[7]School 1:School 7'!I63:I63),"")</f>
        <v/>
      </c>
      <c r="J63" s="195" t="str">
        <f>IF(SUM('[7]School 1:School 7'!J63:J63)&gt;0,SUM('[7]School 1:School 7'!J63:J63),"")</f>
        <v/>
      </c>
      <c r="K63" s="197" t="str">
        <f>IF(SUM('[7]School 1:School 7'!K63:K63)&gt;0,SUM('[7]School 1:School 7'!K63:K63),"")</f>
        <v/>
      </c>
      <c r="L63" s="62"/>
    </row>
    <row r="64" spans="1:14" ht="24.95" customHeight="1" x14ac:dyDescent="0.25">
      <c r="A64" s="189" t="s">
        <v>98</v>
      </c>
      <c r="B64" s="193">
        <v>349</v>
      </c>
      <c r="C64" s="191" t="s">
        <v>99</v>
      </c>
      <c r="D64" s="156">
        <f t="shared" si="0"/>
        <v>537031.31999999995</v>
      </c>
      <c r="E64" s="194">
        <f>IF(SUM('[7]School 1:School 7'!E64:E64)&gt;0,SUM('[7]School 1:School 7'!E64:E64),"")</f>
        <v>342552.08999999997</v>
      </c>
      <c r="F64" s="194">
        <f>IF(SUM('[7]School 1:School 7'!F64:F64)&gt;0,SUM('[7]School 1:School 7'!F64:F64),"")</f>
        <v>103524.68</v>
      </c>
      <c r="G64" s="194">
        <f>IF(SUM('[7]School 1:School 7'!G64:G64)&gt;0,SUM('[7]School 1:School 7'!G64:G64),"")</f>
        <v>6284</v>
      </c>
      <c r="H64" s="194">
        <f>IF(SUM('[7]School 1:School 7'!H64:H64)&gt;0,SUM('[7]School 1:School 7'!H64:H64),"")</f>
        <v>4792.1100000000006</v>
      </c>
      <c r="I64" s="194">
        <f>IF(SUM('[7]School 1:School 7'!I64:I64)&gt;0,SUM('[7]School 1:School 7'!I64:I64),"")</f>
        <v>1244.4100000000001</v>
      </c>
      <c r="J64" s="195">
        <f>IF(SUM('[7]School 1:School 7'!J64:J64)&gt;0,SUM('[7]School 1:School 7'!J64:J64),"")</f>
        <v>560</v>
      </c>
      <c r="K64" s="197">
        <f>IF(SUM('[7]School 1:School 7'!K64:K64)&gt;0,SUM('[7]School 1:School 7'!K64:K64),"")</f>
        <v>78074.03</v>
      </c>
      <c r="L64" s="62"/>
    </row>
    <row r="65" spans="1:12" ht="24.95" customHeight="1" x14ac:dyDescent="0.25">
      <c r="A65" s="189" t="s">
        <v>80</v>
      </c>
      <c r="B65" s="193">
        <v>338</v>
      </c>
      <c r="C65" s="191" t="s">
        <v>217</v>
      </c>
      <c r="D65" s="156" t="str">
        <f t="shared" si="0"/>
        <v/>
      </c>
      <c r="E65" s="194" t="str">
        <f>IF(SUM('[7]School 1:School 7'!E65:E65)&gt;0,SUM('[7]School 1:School 7'!E65:E65),"")</f>
        <v/>
      </c>
      <c r="F65" s="194" t="str">
        <f>IF(SUM('[7]School 1:School 7'!F65:F65)&gt;0,SUM('[7]School 1:School 7'!F65:F65),"")</f>
        <v/>
      </c>
      <c r="G65" s="194" t="str">
        <f>IF(SUM('[7]School 1:School 7'!G65:G65)&gt;0,SUM('[7]School 1:School 7'!G65:G65),"")</f>
        <v/>
      </c>
      <c r="H65" s="194" t="str">
        <f>IF(SUM('[7]School 1:School 7'!H65:H65)&gt;0,SUM('[7]School 1:School 7'!H65:H65),"")</f>
        <v/>
      </c>
      <c r="I65" s="194" t="str">
        <f>IF(SUM('[7]School 1:School 7'!I65:I65)&gt;0,SUM('[7]School 1:School 7'!I65:I65),"")</f>
        <v/>
      </c>
      <c r="J65" s="195" t="str">
        <f>IF(SUM('[7]School 1:School 7'!J65:J65)&gt;0,SUM('[7]School 1:School 7'!J65:J65),"")</f>
        <v/>
      </c>
      <c r="K65" s="197" t="str">
        <f>IF(SUM('[7]School 1:School 7'!K65:K65)&gt;0,SUM('[7]School 1:School 7'!K65:K65),"")</f>
        <v/>
      </c>
      <c r="L65" s="62"/>
    </row>
    <row r="66" spans="1:12" ht="24.95" customHeight="1" x14ac:dyDescent="0.25">
      <c r="A66" s="189" t="s">
        <v>102</v>
      </c>
      <c r="B66" s="193">
        <v>351</v>
      </c>
      <c r="C66" s="191" t="s">
        <v>218</v>
      </c>
      <c r="D66" s="156" t="str">
        <f t="shared" si="0"/>
        <v/>
      </c>
      <c r="E66" s="194" t="str">
        <f>IF(SUM('[7]School 1:School 7'!E66:E66)&gt;0,SUM('[7]School 1:School 7'!E66:E66),"")</f>
        <v/>
      </c>
      <c r="F66" s="194" t="str">
        <f>IF(SUM('[7]School 1:School 7'!F66:F66)&gt;0,SUM('[7]School 1:School 7'!F66:F66),"")</f>
        <v/>
      </c>
      <c r="G66" s="194" t="str">
        <f>IF(SUM('[7]School 1:School 7'!G66:G66)&gt;0,SUM('[7]School 1:School 7'!G66:G66),"")</f>
        <v/>
      </c>
      <c r="H66" s="194" t="str">
        <f>IF(SUM('[7]School 1:School 7'!H66:H66)&gt;0,SUM('[7]School 1:School 7'!H66:H66),"")</f>
        <v/>
      </c>
      <c r="I66" s="194" t="str">
        <f>IF(SUM('[7]School 1:School 7'!I66:I66)&gt;0,SUM('[7]School 1:School 7'!I66:I66),"")</f>
        <v/>
      </c>
      <c r="J66" s="195" t="str">
        <f>IF(SUM('[7]School 1:School 7'!J66:J66)&gt;0,SUM('[7]School 1:School 7'!J66:J66),"")</f>
        <v/>
      </c>
      <c r="K66" s="197" t="str">
        <f>IF(SUM('[7]School 1:School 7'!K66:K66)&gt;0,SUM('[7]School 1:School 7'!K66:K66),"")</f>
        <v/>
      </c>
      <c r="L66" s="62"/>
    </row>
    <row r="67" spans="1:12" ht="24.95" customHeight="1" x14ac:dyDescent="0.25">
      <c r="A67" s="189" t="s">
        <v>103</v>
      </c>
      <c r="B67" s="193">
        <v>352</v>
      </c>
      <c r="C67" s="191" t="s">
        <v>104</v>
      </c>
      <c r="D67" s="156" t="str">
        <f t="shared" si="0"/>
        <v/>
      </c>
      <c r="E67" s="194" t="str">
        <f>IF(SUM('[7]School 1:School 7'!E67:E67)&gt;0,SUM('[7]School 1:School 7'!E67:E67),"")</f>
        <v/>
      </c>
      <c r="F67" s="194" t="str">
        <f>IF(SUM('[7]School 1:School 7'!F67:F67)&gt;0,SUM('[7]School 1:School 7'!F67:F67),"")</f>
        <v/>
      </c>
      <c r="G67" s="194" t="str">
        <f>IF(SUM('[7]School 1:School 7'!G67:G67)&gt;0,SUM('[7]School 1:School 7'!G67:G67),"")</f>
        <v/>
      </c>
      <c r="H67" s="194" t="str">
        <f>IF(SUM('[7]School 1:School 7'!H67:H67)&gt;0,SUM('[7]School 1:School 7'!H67:H67),"")</f>
        <v/>
      </c>
      <c r="I67" s="194" t="str">
        <f>IF(SUM('[7]School 1:School 7'!I67:I67)&gt;0,SUM('[7]School 1:School 7'!I67:I67),"")</f>
        <v/>
      </c>
      <c r="J67" s="195" t="str">
        <f>IF(SUM('[7]School 1:School 7'!J67:J67)&gt;0,SUM('[7]School 1:School 7'!J67:J67),"")</f>
        <v/>
      </c>
      <c r="K67" s="197" t="str">
        <f>IF(SUM('[7]School 1:School 7'!K67:K67)&gt;0,SUM('[7]School 1:School 7'!K67:K67),"")</f>
        <v/>
      </c>
      <c r="L67" s="62"/>
    </row>
    <row r="68" spans="1:12" ht="24.95" customHeight="1" x14ac:dyDescent="0.25">
      <c r="A68" s="189" t="s">
        <v>105</v>
      </c>
      <c r="B68" s="193">
        <v>353</v>
      </c>
      <c r="C68" s="191" t="s">
        <v>228</v>
      </c>
      <c r="D68" s="156" t="str">
        <f t="shared" si="0"/>
        <v/>
      </c>
      <c r="E68" s="194" t="str">
        <f>IF(SUM('[7]School 1:School 7'!E68:E68)&gt;0,SUM('[7]School 1:School 7'!E68:E68),"")</f>
        <v/>
      </c>
      <c r="F68" s="194" t="str">
        <f>IF(SUM('[7]School 1:School 7'!F68:F68)&gt;0,SUM('[7]School 1:School 7'!F68:F68),"")</f>
        <v/>
      </c>
      <c r="G68" s="194" t="str">
        <f>IF(SUM('[7]School 1:School 7'!G68:G68)&gt;0,SUM('[7]School 1:School 7'!G68:G68),"")</f>
        <v/>
      </c>
      <c r="H68" s="194" t="str">
        <f>IF(SUM('[7]School 1:School 7'!H68:H68)&gt;0,SUM('[7]School 1:School 7'!H68:H68),"")</f>
        <v/>
      </c>
      <c r="I68" s="194" t="str">
        <f>IF(SUM('[7]School 1:School 7'!I68:I68)&gt;0,SUM('[7]School 1:School 7'!I68:I68),"")</f>
        <v/>
      </c>
      <c r="J68" s="195" t="str">
        <f>IF(SUM('[7]School 1:School 7'!J68:J68)&gt;0,SUM('[7]School 1:School 7'!J68:J68),"")</f>
        <v/>
      </c>
      <c r="K68" s="197" t="str">
        <f>IF(SUM('[7]School 1:School 7'!K68:K68)&gt;0,SUM('[7]School 1:School 7'!K68:K68),"")</f>
        <v/>
      </c>
      <c r="L68" s="62"/>
    </row>
    <row r="69" spans="1:12" ht="24.95" customHeight="1" x14ac:dyDescent="0.25">
      <c r="A69" s="189" t="s">
        <v>107</v>
      </c>
      <c r="B69" s="193">
        <v>354</v>
      </c>
      <c r="C69" s="191" t="s">
        <v>108</v>
      </c>
      <c r="D69" s="156">
        <f t="shared" si="0"/>
        <v>40935.86</v>
      </c>
      <c r="E69" s="194" t="str">
        <f>IF(SUM('[7]School 1:School 7'!E69:E69)&gt;0,SUM('[7]School 1:School 7'!E69:E69),"")</f>
        <v/>
      </c>
      <c r="F69" s="194" t="str">
        <f>IF(SUM('[7]School 1:School 7'!F69:F69)&gt;0,SUM('[7]School 1:School 7'!F69:F69),"")</f>
        <v/>
      </c>
      <c r="G69" s="194">
        <f>IF(SUM('[7]School 1:School 7'!G69:G69)&gt;0,SUM('[7]School 1:School 7'!G69:G69),"")</f>
        <v>24940.25</v>
      </c>
      <c r="H69" s="194">
        <f>IF(SUM('[7]School 1:School 7'!H69:H69)&gt;0,SUM('[7]School 1:School 7'!H69:H69),"")</f>
        <v>2406.4899999999998</v>
      </c>
      <c r="I69" s="194">
        <f>IF(SUM('[7]School 1:School 7'!I69:I69)&gt;0,SUM('[7]School 1:School 7'!I69:I69),"")</f>
        <v>6517.97</v>
      </c>
      <c r="J69" s="195">
        <f>IF(SUM('[7]School 1:School 7'!J69:J69)&gt;0,SUM('[7]School 1:School 7'!J69:J69),"")</f>
        <v>420</v>
      </c>
      <c r="K69" s="197">
        <f>IF(SUM('[7]School 1:School 7'!K69:K69)&gt;0,SUM('[7]School 1:School 7'!K69:K69),"")</f>
        <v>6651.15</v>
      </c>
      <c r="L69" s="62"/>
    </row>
    <row r="70" spans="1:12" ht="24.95" customHeight="1" x14ac:dyDescent="0.25">
      <c r="A70" s="189" t="s">
        <v>109</v>
      </c>
      <c r="B70" s="193">
        <v>355</v>
      </c>
      <c r="C70" s="191" t="s">
        <v>110</v>
      </c>
      <c r="D70" s="156" t="str">
        <f t="shared" si="0"/>
        <v/>
      </c>
      <c r="E70" s="194" t="str">
        <f>IF(SUM('[7]School 1:School 7'!E70:E70)&gt;0,SUM('[7]School 1:School 7'!E70:E70),"")</f>
        <v/>
      </c>
      <c r="F70" s="194" t="str">
        <f>IF(SUM('[7]School 1:School 7'!F70:F70)&gt;0,SUM('[7]School 1:School 7'!F70:F70),"")</f>
        <v/>
      </c>
      <c r="G70" s="194" t="str">
        <f>IF(SUM('[7]School 1:School 7'!G70:G70)&gt;0,SUM('[7]School 1:School 7'!G70:G70),"")</f>
        <v/>
      </c>
      <c r="H70" s="194" t="str">
        <f>IF(SUM('[7]School 1:School 7'!H70:H70)&gt;0,SUM('[7]School 1:School 7'!H70:H70),"")</f>
        <v/>
      </c>
      <c r="I70" s="194" t="str">
        <f>IF(SUM('[7]School 1:School 7'!I70:I70)&gt;0,SUM('[7]School 1:School 7'!I70:I70),"")</f>
        <v/>
      </c>
      <c r="J70" s="195" t="str">
        <f>IF(SUM('[7]School 1:School 7'!J70:J70)&gt;0,SUM('[7]School 1:School 7'!J70:J70),"")</f>
        <v/>
      </c>
      <c r="K70" s="197" t="str">
        <f>IF(SUM('[7]School 1:School 7'!K70:K70)&gt;0,SUM('[7]School 1:School 7'!K70:K70),"")</f>
        <v/>
      </c>
      <c r="L70" s="62"/>
    </row>
    <row r="71" spans="1:12" ht="24.95" customHeight="1" x14ac:dyDescent="0.25">
      <c r="A71" s="189" t="s">
        <v>111</v>
      </c>
      <c r="B71" s="193">
        <v>356</v>
      </c>
      <c r="C71" s="191" t="s">
        <v>112</v>
      </c>
      <c r="D71" s="156">
        <f t="shared" si="0"/>
        <v>156889.16</v>
      </c>
      <c r="E71" s="194">
        <f>IF(SUM('[7]School 1:School 7'!E71:E71)&gt;0,SUM('[7]School 1:School 7'!E71:E71),"")</f>
        <v>93199.459999999992</v>
      </c>
      <c r="F71" s="194">
        <f>IF(SUM('[7]School 1:School 7'!F71:F71)&gt;0,SUM('[7]School 1:School 7'!F71:F71),"")</f>
        <v>27456.729999999996</v>
      </c>
      <c r="G71" s="194">
        <f>IF(SUM('[7]School 1:School 7'!G71:G71)&gt;0,SUM('[7]School 1:School 7'!G71:G71),"")</f>
        <v>2437.88</v>
      </c>
      <c r="H71" s="194">
        <f>IF(SUM('[7]School 1:School 7'!H71:H71)&gt;0,SUM('[7]School 1:School 7'!H71:H71),"")</f>
        <v>7262.8799999999992</v>
      </c>
      <c r="I71" s="194" t="str">
        <f>IF(SUM('[7]School 1:School 7'!I71:I71)&gt;0,SUM('[7]School 1:School 7'!I71:I71),"")</f>
        <v/>
      </c>
      <c r="J71" s="195">
        <f>IF(SUM('[7]School 1:School 7'!J71:J71)&gt;0,SUM('[7]School 1:School 7'!J71:J71),"")</f>
        <v>4035</v>
      </c>
      <c r="K71" s="197">
        <f>IF(SUM('[7]School 1:School 7'!K71:K71)&gt;0,SUM('[7]School 1:School 7'!K71:K71),"")</f>
        <v>22497.21</v>
      </c>
      <c r="L71" s="62"/>
    </row>
    <row r="72" spans="1:12" ht="24.95" customHeight="1" x14ac:dyDescent="0.25">
      <c r="A72" s="189" t="s">
        <v>229</v>
      </c>
      <c r="B72" s="193">
        <v>374</v>
      </c>
      <c r="C72" s="191" t="s">
        <v>230</v>
      </c>
      <c r="D72" s="156" t="str">
        <f t="shared" si="0"/>
        <v/>
      </c>
      <c r="E72" s="194" t="str">
        <f>IF(SUM('[7]School 1:School 7'!E72:E72)&gt;0,SUM('[7]School 1:School 7'!E72:E72),"")</f>
        <v/>
      </c>
      <c r="F72" s="194" t="str">
        <f>IF(SUM('[7]School 1:School 7'!F72:F72)&gt;0,SUM('[7]School 1:School 7'!F72:F72),"")</f>
        <v/>
      </c>
      <c r="G72" s="194" t="str">
        <f>IF(SUM('[7]School 1:School 7'!G72:G72)&gt;0,SUM('[7]School 1:School 7'!G72:G72),"")</f>
        <v/>
      </c>
      <c r="H72" s="194" t="str">
        <f>IF(SUM('[7]School 1:School 7'!H72:H72)&gt;0,SUM('[7]School 1:School 7'!H72:H72),"")</f>
        <v/>
      </c>
      <c r="I72" s="194" t="str">
        <f>IF(SUM('[7]School 1:School 7'!I72:I72)&gt;0,SUM('[7]School 1:School 7'!I72:I72),"")</f>
        <v/>
      </c>
      <c r="J72" s="195" t="str">
        <f>IF(SUM('[7]School 1:School 7'!J72:J72)&gt;0,SUM('[7]School 1:School 7'!J72:J72),"")</f>
        <v/>
      </c>
      <c r="K72" s="197" t="str">
        <f>IF(SUM('[7]School 1:School 7'!K72:K72)&gt;0,SUM('[7]School 1:School 7'!K72:K72),"")</f>
        <v/>
      </c>
      <c r="L72" s="62"/>
    </row>
    <row r="73" spans="1:12" ht="24.95" customHeight="1" x14ac:dyDescent="0.25">
      <c r="A73" s="189" t="s">
        <v>113</v>
      </c>
      <c r="B73" s="193">
        <v>357</v>
      </c>
      <c r="C73" s="191" t="s">
        <v>114</v>
      </c>
      <c r="D73" s="156" t="str">
        <f t="shared" si="0"/>
        <v/>
      </c>
      <c r="E73" s="194" t="str">
        <f>IF(SUM('[7]School 1:School 7'!E73:E73)&gt;0,SUM('[7]School 1:School 7'!E73:E73),"")</f>
        <v/>
      </c>
      <c r="F73" s="194" t="str">
        <f>IF(SUM('[7]School 1:School 7'!F73:F73)&gt;0,SUM('[7]School 1:School 7'!F73:F73),"")</f>
        <v/>
      </c>
      <c r="G73" s="194" t="str">
        <f>IF(SUM('[7]School 1:School 7'!G73:G73)&gt;0,SUM('[7]School 1:School 7'!G73:G73),"")</f>
        <v/>
      </c>
      <c r="H73" s="194" t="str">
        <f>IF(SUM('[7]School 1:School 7'!H73:H73)&gt;0,SUM('[7]School 1:School 7'!H73:H73),"")</f>
        <v/>
      </c>
      <c r="I73" s="194" t="str">
        <f>IF(SUM('[7]School 1:School 7'!I73:I73)&gt;0,SUM('[7]School 1:School 7'!I73:I73),"")</f>
        <v/>
      </c>
      <c r="J73" s="195" t="str">
        <f>IF(SUM('[7]School 1:School 7'!J73:J73)&gt;0,SUM('[7]School 1:School 7'!J73:J73),"")</f>
        <v/>
      </c>
      <c r="K73" s="197" t="str">
        <f>IF(SUM('[7]School 1:School 7'!K73:K73)&gt;0,SUM('[7]School 1:School 7'!K73:K73),"")</f>
        <v/>
      </c>
      <c r="L73" s="62"/>
    </row>
    <row r="74" spans="1:12" ht="24.95" customHeight="1" x14ac:dyDescent="0.25">
      <c r="A74" s="189" t="s">
        <v>120</v>
      </c>
      <c r="B74" s="193">
        <v>361</v>
      </c>
      <c r="C74" s="191" t="s">
        <v>219</v>
      </c>
      <c r="D74" s="156">
        <f t="shared" si="0"/>
        <v>467567.05000000005</v>
      </c>
      <c r="E74" s="194">
        <f>IF(SUM('[7]School 1:School 7'!E74:E74)&gt;0,SUM('[7]School 1:School 7'!E74:E74),"")</f>
        <v>301764.80000000005</v>
      </c>
      <c r="F74" s="194">
        <f>IF(SUM('[7]School 1:School 7'!F74:F74)&gt;0,SUM('[7]School 1:School 7'!F74:F74),"")</f>
        <v>77020.49000000002</v>
      </c>
      <c r="G74" s="194">
        <f>IF(SUM('[7]School 1:School 7'!G74:G74)&gt;0,SUM('[7]School 1:School 7'!G74:G74),"")</f>
        <v>2285.75</v>
      </c>
      <c r="H74" s="194">
        <f>IF(SUM('[7]School 1:School 7'!H74:H74)&gt;0,SUM('[7]School 1:School 7'!H74:H74),"")</f>
        <v>599.99</v>
      </c>
      <c r="I74" s="194">
        <f>IF(SUM('[7]School 1:School 7'!I74:I74)&gt;0,SUM('[7]School 1:School 7'!I74:I74),"")</f>
        <v>7592.64</v>
      </c>
      <c r="J74" s="195">
        <f>IF(SUM('[7]School 1:School 7'!J74:J74)&gt;0,SUM('[7]School 1:School 7'!J74:J74),"")</f>
        <v>5125</v>
      </c>
      <c r="K74" s="197">
        <f>IF(SUM('[7]School 1:School 7'!K74:K74)&gt;0,SUM('[7]School 1:School 7'!K74:K74),"")</f>
        <v>73178.37999999999</v>
      </c>
      <c r="L74" s="62"/>
    </row>
    <row r="75" spans="1:12" ht="24.95" customHeight="1" x14ac:dyDescent="0.25">
      <c r="A75" s="189" t="s">
        <v>121</v>
      </c>
      <c r="B75" s="193">
        <v>362</v>
      </c>
      <c r="C75" s="191" t="s">
        <v>231</v>
      </c>
      <c r="D75" s="156">
        <f t="shared" si="0"/>
        <v>1088522.7200000002</v>
      </c>
      <c r="E75" s="194">
        <f>IF(SUM('[7]School 1:School 7'!E75:E75)&gt;0,SUM('[7]School 1:School 7'!E75:E75),"")</f>
        <v>412410.1</v>
      </c>
      <c r="F75" s="194">
        <f>IF(SUM('[7]School 1:School 7'!F75:F75)&gt;0,SUM('[7]School 1:School 7'!F75:F75),"")</f>
        <v>123161.01000000001</v>
      </c>
      <c r="G75" s="194">
        <f>IF(SUM('[7]School 1:School 7'!G75:G75)&gt;0,SUM('[7]School 1:School 7'!G75:G75),"")</f>
        <v>2727.2799999999997</v>
      </c>
      <c r="H75" s="194">
        <f>IF(SUM('[7]School 1:School 7'!H75:H75)&gt;0,SUM('[7]School 1:School 7'!H75:H75),"")</f>
        <v>16577.04</v>
      </c>
      <c r="I75" s="194">
        <f>IF(SUM('[7]School 1:School 7'!I75:I75)&gt;0,SUM('[7]School 1:School 7'!I75:I75),"")</f>
        <v>353320.94</v>
      </c>
      <c r="J75" s="195">
        <f>IF(SUM('[7]School 1:School 7'!J75:J75)&gt;0,SUM('[7]School 1:School 7'!J75:J75),"")</f>
        <v>3855</v>
      </c>
      <c r="K75" s="197">
        <f>IF(SUM('[7]School 1:School 7'!K75:K75)&gt;0,SUM('[7]School 1:School 7'!K75:K75),"")</f>
        <v>176471.34999999998</v>
      </c>
      <c r="L75" s="62"/>
    </row>
    <row r="76" spans="1:12" ht="24.95" customHeight="1" x14ac:dyDescent="0.25">
      <c r="A76" s="189" t="s">
        <v>123</v>
      </c>
      <c r="B76" s="193">
        <v>364</v>
      </c>
      <c r="C76" s="191" t="s">
        <v>220</v>
      </c>
      <c r="D76" s="156" t="str">
        <f t="shared" si="0"/>
        <v/>
      </c>
      <c r="E76" s="194" t="str">
        <f>IF(SUM('[7]School 1:School 7'!E76:E76)&gt;0,SUM('[7]School 1:School 7'!E76:E76),"")</f>
        <v/>
      </c>
      <c r="F76" s="194" t="str">
        <f>IF(SUM('[7]School 1:School 7'!F76:F76)&gt;0,SUM('[7]School 1:School 7'!F76:F76),"")</f>
        <v/>
      </c>
      <c r="G76" s="194" t="str">
        <f>IF(SUM('[7]School 1:School 7'!G76:G76)&gt;0,SUM('[7]School 1:School 7'!G76:G76),"")</f>
        <v/>
      </c>
      <c r="H76" s="194" t="str">
        <f>IF(SUM('[7]School 1:School 7'!H76:H76)&gt;0,SUM('[7]School 1:School 7'!H76:H76),"")</f>
        <v/>
      </c>
      <c r="I76" s="194" t="str">
        <f>IF(SUM('[7]School 1:School 7'!I76:I76)&gt;0,SUM('[7]School 1:School 7'!I76:I76),"")</f>
        <v/>
      </c>
      <c r="J76" s="195" t="str">
        <f>IF(SUM('[7]School 1:School 7'!J76:J76)&gt;0,SUM('[7]School 1:School 7'!J76:J76),"")</f>
        <v/>
      </c>
      <c r="K76" s="197" t="str">
        <f>IF(SUM('[7]School 1:School 7'!K76:K76)&gt;0,SUM('[7]School 1:School 7'!K76:K76),"")</f>
        <v/>
      </c>
      <c r="L76" s="62"/>
    </row>
    <row r="77" spans="1:12" ht="24.95" customHeight="1" x14ac:dyDescent="0.25">
      <c r="A77" s="189" t="s">
        <v>124</v>
      </c>
      <c r="B77" s="193">
        <v>365</v>
      </c>
      <c r="C77" s="191" t="s">
        <v>125</v>
      </c>
      <c r="D77" s="156" t="str">
        <f t="shared" si="0"/>
        <v/>
      </c>
      <c r="E77" s="194" t="str">
        <f>IF(SUM('[7]School 1:School 7'!E77:E77)&gt;0,SUM('[7]School 1:School 7'!E77:E77),"")</f>
        <v/>
      </c>
      <c r="F77" s="194" t="str">
        <f>IF(SUM('[7]School 1:School 7'!F77:F77)&gt;0,SUM('[7]School 1:School 7'!F77:F77),"")</f>
        <v/>
      </c>
      <c r="G77" s="194" t="str">
        <f>IF(SUM('[7]School 1:School 7'!G77:G77)&gt;0,SUM('[7]School 1:School 7'!G77:G77),"")</f>
        <v/>
      </c>
      <c r="H77" s="194" t="str">
        <f>IF(SUM('[7]School 1:School 7'!H77:H77)&gt;0,SUM('[7]School 1:School 7'!H77:H77),"")</f>
        <v/>
      </c>
      <c r="I77" s="194" t="str">
        <f>IF(SUM('[7]School 1:School 7'!I77:I77)&gt;0,SUM('[7]School 1:School 7'!I77:I77),"")</f>
        <v/>
      </c>
      <c r="J77" s="195" t="str">
        <f>IF(SUM('[7]School 1:School 7'!J77:J77)&gt;0,SUM('[7]School 1:School 7'!J77:J77),"")</f>
        <v/>
      </c>
      <c r="K77" s="197" t="str">
        <f>IF(SUM('[7]School 1:School 7'!K77:K77)&gt;0,SUM('[7]School 1:School 7'!K77:K77),"")</f>
        <v/>
      </c>
      <c r="L77" s="62"/>
    </row>
    <row r="78" spans="1:12" ht="24.95" customHeight="1" x14ac:dyDescent="0.25">
      <c r="A78" s="189" t="s">
        <v>126</v>
      </c>
      <c r="B78" s="193">
        <v>366</v>
      </c>
      <c r="C78" s="191" t="s">
        <v>232</v>
      </c>
      <c r="D78" s="156" t="str">
        <f t="shared" si="0"/>
        <v/>
      </c>
      <c r="E78" s="194" t="str">
        <f>IF(SUM('[7]School 1:School 7'!E78:E78)&gt;0,SUM('[7]School 1:School 7'!E78:E78),"")</f>
        <v/>
      </c>
      <c r="F78" s="194" t="str">
        <f>IF(SUM('[7]School 1:School 7'!F78:F78)&gt;0,SUM('[7]School 1:School 7'!F78:F78),"")</f>
        <v/>
      </c>
      <c r="G78" s="194" t="str">
        <f>IF(SUM('[7]School 1:School 7'!G78:G78)&gt;0,SUM('[7]School 1:School 7'!G78:G78),"")</f>
        <v/>
      </c>
      <c r="H78" s="194" t="str">
        <f>IF(SUM('[7]School 1:School 7'!H78:H78)&gt;0,SUM('[7]School 1:School 7'!H78:H78),"")</f>
        <v/>
      </c>
      <c r="I78" s="194" t="str">
        <f>IF(SUM('[7]School 1:School 7'!I78:I78)&gt;0,SUM('[7]School 1:School 7'!I78:I78),"")</f>
        <v/>
      </c>
      <c r="J78" s="195" t="str">
        <f>IF(SUM('[7]School 1:School 7'!J78:J78)&gt;0,SUM('[7]School 1:School 7'!J78:J78),"")</f>
        <v/>
      </c>
      <c r="K78" s="197" t="str">
        <f>IF(SUM('[7]School 1:School 7'!K78:K78)&gt;0,SUM('[7]School 1:School 7'!K78:K78),"")</f>
        <v/>
      </c>
      <c r="L78" s="62"/>
    </row>
    <row r="79" spans="1:12" ht="24.95" customHeight="1" x14ac:dyDescent="0.25">
      <c r="A79" s="189" t="s">
        <v>127</v>
      </c>
      <c r="B79" s="193">
        <v>368</v>
      </c>
      <c r="C79" s="191" t="s">
        <v>128</v>
      </c>
      <c r="D79" s="156">
        <f t="shared" si="0"/>
        <v>100452</v>
      </c>
      <c r="E79" s="194">
        <f>IF(SUM('[7]School 1:School 7'!E79:E79)&gt;0,SUM('[7]School 1:School 7'!E79:E79),"")</f>
        <v>41138.449999999997</v>
      </c>
      <c r="F79" s="194">
        <f>IF(SUM('[7]School 1:School 7'!F79:F79)&gt;0,SUM('[7]School 1:School 7'!F79:F79),"")</f>
        <v>14901.52</v>
      </c>
      <c r="G79" s="194">
        <f>IF(SUM('[7]School 1:School 7'!G79:G79)&gt;0,SUM('[7]School 1:School 7'!G79:G79),"")</f>
        <v>434.4</v>
      </c>
      <c r="H79" s="194">
        <f>IF(SUM('[7]School 1:School 7'!H79:H79)&gt;0,SUM('[7]School 1:School 7'!H79:H79),"")</f>
        <v>13039.04</v>
      </c>
      <c r="I79" s="194">
        <f>IF(SUM('[7]School 1:School 7'!I79:I79)&gt;0,SUM('[7]School 1:School 7'!I79:I79),"")</f>
        <v>14949.14</v>
      </c>
      <c r="J79" s="195">
        <f>IF(SUM('[7]School 1:School 7'!J79:J79)&gt;0,SUM('[7]School 1:School 7'!J79:J79),"")</f>
        <v>292</v>
      </c>
      <c r="K79" s="197">
        <f>IF(SUM('[7]School 1:School 7'!K79:K79)&gt;0,SUM('[7]School 1:School 7'!K79:K79),"")</f>
        <v>15697.45</v>
      </c>
      <c r="L79" s="62"/>
    </row>
    <row r="80" spans="1:12" ht="41.25" customHeight="1" x14ac:dyDescent="0.25">
      <c r="A80" s="213" t="s">
        <v>180</v>
      </c>
      <c r="B80" s="214"/>
      <c r="C80" s="214"/>
      <c r="D80" s="156"/>
      <c r="E80" s="194" t="str">
        <f>IF(SUM('[7]School 1:School 7'!E80:E80)&gt;0,SUM('[7]School 1:School 7'!E80:E80),"")</f>
        <v/>
      </c>
      <c r="F80" s="194" t="str">
        <f>IF(SUM('[7]School 1:School 7'!F80:F80)&gt;0,SUM('[7]School 1:School 7'!F80:F80),"")</f>
        <v/>
      </c>
      <c r="G80" s="194" t="str">
        <f>IF(SUM('[7]School 1:School 7'!G80:G80)&gt;0,SUM('[7]School 1:School 7'!G80:G80),"")</f>
        <v/>
      </c>
      <c r="H80" s="194" t="str">
        <f>IF(SUM('[7]School 1:School 7'!H80:H80)&gt;0,SUM('[7]School 1:School 7'!H80:H80),"")</f>
        <v/>
      </c>
      <c r="I80" s="194" t="str">
        <f>IF(SUM('[7]School 1:School 7'!I80:I80)&gt;0,SUM('[7]School 1:School 7'!I80:I80),"")</f>
        <v/>
      </c>
      <c r="J80" s="195" t="str">
        <f>IF(SUM('[7]School 1:School 7'!J80:J80)&gt;0,SUM('[7]School 1:School 7'!J80:J80),"")</f>
        <v/>
      </c>
      <c r="K80" s="197" t="str">
        <f>IF(SUM('[7]School 1:School 7'!K80:K80)&gt;0,SUM('[7]School 1:School 7'!K80:K80),"")</f>
        <v/>
      </c>
      <c r="L80" s="62"/>
    </row>
    <row r="81" spans="1:12" ht="24.95" customHeight="1" x14ac:dyDescent="0.25">
      <c r="A81" s="203"/>
      <c r="B81" s="204"/>
      <c r="C81" s="201"/>
      <c r="D81" s="156">
        <f t="shared" ref="D81:D94" si="1">IF(SUM(E81:K81)&gt;0,(SUM(E81:K81)),"")</f>
        <v>431692.78999999992</v>
      </c>
      <c r="E81" s="194">
        <f>IF(SUM('[7]School 1:School 7'!E81:E81)&gt;0,SUM('[7]School 1:School 7'!E81:E81),"")</f>
        <v>289945.98</v>
      </c>
      <c r="F81" s="194">
        <f>IF(SUM('[7]School 1:School 7'!F81:F81)&gt;0,SUM('[7]School 1:School 7'!F81:F81),"")</f>
        <v>63091.96</v>
      </c>
      <c r="G81" s="194">
        <f>IF(SUM('[7]School 1:School 7'!G81:G81)&gt;0,SUM('[7]School 1:School 7'!G81:G81),"")</f>
        <v>930.09999999999991</v>
      </c>
      <c r="H81" s="194">
        <f>IF(SUM('[7]School 1:School 7'!H81:H81)&gt;0,SUM('[7]School 1:School 7'!H81:H81),"")</f>
        <v>4141.92</v>
      </c>
      <c r="I81" s="194">
        <f>IF(SUM('[7]School 1:School 7'!I81:I81)&gt;0,SUM('[7]School 1:School 7'!I81:I81),"")</f>
        <v>348.48</v>
      </c>
      <c r="J81" s="195">
        <f>IF(SUM('[7]School 1:School 7'!J81:J81)&gt;0,SUM('[7]School 1:School 7'!J81:J81),"")</f>
        <v>8844</v>
      </c>
      <c r="K81" s="197">
        <f>IF(SUM('[7]School 1:School 7'!K81:K81)&gt;0,SUM('[7]School 1:School 7'!K81:K81),"")</f>
        <v>64390.349999999991</v>
      </c>
      <c r="L81" s="62"/>
    </row>
    <row r="82" spans="1:12" ht="24.95" customHeight="1" x14ac:dyDescent="0.25">
      <c r="A82" s="172"/>
      <c r="B82" s="175"/>
      <c r="C82" s="174"/>
      <c r="D82" s="156" t="str">
        <f t="shared" si="1"/>
        <v/>
      </c>
      <c r="E82" s="181"/>
      <c r="F82" s="181"/>
      <c r="G82" s="181"/>
      <c r="H82" s="181"/>
      <c r="I82" s="181"/>
      <c r="J82" s="181"/>
      <c r="K82" s="181"/>
      <c r="L82" s="62"/>
    </row>
    <row r="83" spans="1:12" ht="24.95" customHeight="1" x14ac:dyDescent="0.25">
      <c r="A83" s="172"/>
      <c r="B83" s="175"/>
      <c r="C83" s="174"/>
      <c r="D83" s="156" t="str">
        <f t="shared" si="1"/>
        <v/>
      </c>
      <c r="E83" s="181"/>
      <c r="F83" s="181"/>
      <c r="G83" s="181"/>
      <c r="H83" s="181"/>
      <c r="I83" s="181"/>
      <c r="J83" s="181"/>
      <c r="K83" s="181"/>
      <c r="L83" s="62"/>
    </row>
    <row r="84" spans="1:12" ht="24.95" customHeight="1" x14ac:dyDescent="0.25">
      <c r="A84" s="172"/>
      <c r="B84" s="175"/>
      <c r="C84" s="174"/>
      <c r="D84" s="156" t="str">
        <f t="shared" si="1"/>
        <v/>
      </c>
      <c r="E84" s="181"/>
      <c r="F84" s="181"/>
      <c r="G84" s="181"/>
      <c r="H84" s="181"/>
      <c r="I84" s="181"/>
      <c r="J84" s="181"/>
      <c r="K84" s="181"/>
      <c r="L84" s="62"/>
    </row>
    <row r="85" spans="1:12" ht="46.5" customHeight="1" x14ac:dyDescent="0.25">
      <c r="A85" s="172"/>
      <c r="B85" s="175"/>
      <c r="C85" s="174"/>
      <c r="D85" s="156" t="str">
        <f t="shared" si="1"/>
        <v/>
      </c>
      <c r="E85" s="181"/>
      <c r="F85" s="181"/>
      <c r="G85" s="181"/>
      <c r="H85" s="181"/>
      <c r="I85" s="181"/>
      <c r="J85" s="181"/>
      <c r="K85" s="181"/>
      <c r="L85" s="62"/>
    </row>
    <row r="86" spans="1:12" ht="24.95" customHeight="1" x14ac:dyDescent="0.25">
      <c r="A86" s="172"/>
      <c r="B86" s="175"/>
      <c r="C86" s="174"/>
      <c r="D86" s="156" t="str">
        <f t="shared" si="1"/>
        <v/>
      </c>
      <c r="E86" s="181"/>
      <c r="F86" s="181"/>
      <c r="G86" s="181"/>
      <c r="H86" s="181"/>
      <c r="I86" s="181"/>
      <c r="J86" s="181"/>
      <c r="K86" s="181"/>
      <c r="L86" s="62"/>
    </row>
    <row r="87" spans="1:12" ht="24.95" customHeight="1" x14ac:dyDescent="0.25">
      <c r="A87" s="172"/>
      <c r="B87" s="175"/>
      <c r="C87" s="174"/>
      <c r="D87" s="156" t="str">
        <f t="shared" si="1"/>
        <v/>
      </c>
      <c r="E87" s="181"/>
      <c r="F87" s="181"/>
      <c r="G87" s="181"/>
      <c r="H87" s="181"/>
      <c r="I87" s="181"/>
      <c r="J87" s="181"/>
      <c r="K87" s="181"/>
      <c r="L87" s="62"/>
    </row>
    <row r="88" spans="1:12" ht="24.95" customHeight="1" x14ac:dyDescent="0.25">
      <c r="A88" s="172"/>
      <c r="B88" s="175"/>
      <c r="C88" s="174"/>
      <c r="D88" s="156" t="str">
        <f t="shared" si="1"/>
        <v/>
      </c>
      <c r="E88" s="181"/>
      <c r="F88" s="181"/>
      <c r="G88" s="181"/>
      <c r="H88" s="181"/>
      <c r="I88" s="181"/>
      <c r="J88" s="181"/>
      <c r="K88" s="181"/>
      <c r="L88" s="62"/>
    </row>
    <row r="89" spans="1:12" ht="24.95" customHeight="1" x14ac:dyDescent="0.25">
      <c r="A89" s="172"/>
      <c r="B89" s="175"/>
      <c r="C89" s="174"/>
      <c r="D89" s="156" t="str">
        <f t="shared" si="1"/>
        <v/>
      </c>
      <c r="E89" s="181"/>
      <c r="F89" s="181"/>
      <c r="G89" s="181"/>
      <c r="H89" s="181"/>
      <c r="I89" s="181"/>
      <c r="J89" s="181"/>
      <c r="K89" s="181"/>
      <c r="L89" s="62"/>
    </row>
    <row r="90" spans="1:12" ht="24.95" customHeight="1" x14ac:dyDescent="0.25">
      <c r="A90" s="172"/>
      <c r="B90" s="175"/>
      <c r="C90" s="174"/>
      <c r="D90" s="156" t="str">
        <f t="shared" si="1"/>
        <v/>
      </c>
      <c r="E90" s="181"/>
      <c r="F90" s="181"/>
      <c r="G90" s="181"/>
      <c r="H90" s="181"/>
      <c r="I90" s="181"/>
      <c r="J90" s="181"/>
      <c r="K90" s="181"/>
      <c r="L90" s="62"/>
    </row>
    <row r="91" spans="1:12" ht="24.95" customHeight="1" x14ac:dyDescent="0.25">
      <c r="A91" s="172"/>
      <c r="B91" s="175"/>
      <c r="C91" s="174"/>
      <c r="D91" s="156" t="str">
        <f t="shared" si="1"/>
        <v/>
      </c>
      <c r="E91" s="181"/>
      <c r="F91" s="181"/>
      <c r="G91" s="181"/>
      <c r="H91" s="181"/>
      <c r="I91" s="181"/>
      <c r="J91" s="181"/>
      <c r="K91" s="181"/>
      <c r="L91" s="62"/>
    </row>
    <row r="92" spans="1:12" ht="24.95" customHeight="1" x14ac:dyDescent="0.25">
      <c r="A92" s="172"/>
      <c r="B92" s="175"/>
      <c r="C92" s="174"/>
      <c r="D92" s="156" t="str">
        <f t="shared" si="1"/>
        <v/>
      </c>
      <c r="E92" s="181"/>
      <c r="F92" s="181"/>
      <c r="G92" s="181"/>
      <c r="H92" s="181"/>
      <c r="I92" s="181"/>
      <c r="J92" s="181"/>
      <c r="K92" s="181"/>
      <c r="L92" s="62"/>
    </row>
    <row r="93" spans="1:12" ht="24.95" customHeight="1" x14ac:dyDescent="0.25">
      <c r="A93" s="172"/>
      <c r="B93" s="175"/>
      <c r="C93" s="174"/>
      <c r="D93" s="156" t="str">
        <f t="shared" si="1"/>
        <v/>
      </c>
      <c r="E93" s="181"/>
      <c r="F93" s="181"/>
      <c r="G93" s="181"/>
      <c r="H93" s="181"/>
      <c r="I93" s="181"/>
      <c r="J93" s="181"/>
      <c r="K93" s="181"/>
      <c r="L93" s="62"/>
    </row>
    <row r="94" spans="1:12" ht="24.95" customHeight="1" thickBot="1" x14ac:dyDescent="0.3">
      <c r="A94" s="176"/>
      <c r="B94" s="177"/>
      <c r="C94" s="178"/>
      <c r="D94" s="157" t="str">
        <f t="shared" si="1"/>
        <v/>
      </c>
      <c r="E94" s="182"/>
      <c r="F94" s="182"/>
      <c r="G94" s="182"/>
      <c r="H94" s="182"/>
      <c r="I94" s="182"/>
      <c r="J94" s="182"/>
      <c r="K94" s="182"/>
      <c r="L94" s="62"/>
    </row>
    <row r="95" spans="1:12" ht="24.95" customHeight="1" thickBot="1" x14ac:dyDescent="0.3">
      <c r="A95" s="256" t="s">
        <v>233</v>
      </c>
      <c r="B95" s="257"/>
      <c r="C95" s="257"/>
      <c r="D95" s="158">
        <f>SUM(D17:D94)</f>
        <v>8814019</v>
      </c>
      <c r="E95" s="158">
        <f t="shared" ref="E95:K95" si="2">SUM(E17:E94)</f>
        <v>4984490.8000000007</v>
      </c>
      <c r="F95" s="158">
        <f t="shared" si="2"/>
        <v>1494222.8199999998</v>
      </c>
      <c r="G95" s="158">
        <f t="shared" si="2"/>
        <v>85950.28</v>
      </c>
      <c r="H95" s="158">
        <f t="shared" si="2"/>
        <v>209588.64000000004</v>
      </c>
      <c r="I95" s="158">
        <f t="shared" si="2"/>
        <v>625638.82999999996</v>
      </c>
      <c r="J95" s="158">
        <f t="shared" si="2"/>
        <v>74170</v>
      </c>
      <c r="K95" s="158">
        <f t="shared" si="2"/>
        <v>1339957.6300000001</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8D281-5762-4AE4-ACB9-EE683DF86E4D}">
  <sheetPr>
    <tabColor rgb="FF92D050"/>
    <pageSetUpPr fitToPage="1"/>
  </sheetPr>
  <dimension ref="A1:Y113"/>
  <sheetViews>
    <sheetView showGridLines="0"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2" t="s">
        <v>147</v>
      </c>
      <c r="N1" s="222"/>
    </row>
    <row r="2" spans="1:25" ht="30" customHeight="1" x14ac:dyDescent="0.25">
      <c r="A2" s="244" t="s">
        <v>200</v>
      </c>
      <c r="B2" s="244"/>
      <c r="C2" s="244"/>
      <c r="D2" s="244"/>
      <c r="E2" s="244"/>
      <c r="F2" s="74"/>
      <c r="G2" s="266" t="s">
        <v>142</v>
      </c>
      <c r="H2" s="267"/>
      <c r="I2" s="267"/>
      <c r="J2" s="267"/>
      <c r="K2" s="162">
        <f>D95</f>
        <v>577729.35</v>
      </c>
      <c r="M2" s="209" t="s">
        <v>183</v>
      </c>
      <c r="N2" s="209"/>
    </row>
    <row r="3" spans="1:25" ht="30" customHeight="1" x14ac:dyDescent="0.25">
      <c r="A3" s="244"/>
      <c r="B3" s="244"/>
      <c r="C3" s="244"/>
      <c r="D3" s="244"/>
      <c r="E3" s="244"/>
      <c r="F3" s="74"/>
      <c r="G3" s="268" t="s">
        <v>184</v>
      </c>
      <c r="H3" s="269"/>
      <c r="I3" s="269"/>
      <c r="J3" s="269"/>
      <c r="K3" s="60"/>
      <c r="M3" s="239" t="s">
        <v>130</v>
      </c>
      <c r="N3" s="239"/>
    </row>
    <row r="4" spans="1:25" ht="30" customHeight="1" x14ac:dyDescent="0.25">
      <c r="A4" s="244"/>
      <c r="B4" s="244"/>
      <c r="C4" s="244"/>
      <c r="D4" s="244"/>
      <c r="E4" s="244"/>
      <c r="F4" s="74"/>
      <c r="G4" s="264" t="s">
        <v>185</v>
      </c>
      <c r="H4" s="265"/>
      <c r="I4" s="265"/>
      <c r="J4" s="265"/>
      <c r="K4" s="60"/>
      <c r="L4" s="65"/>
      <c r="M4" s="209" t="s">
        <v>188</v>
      </c>
      <c r="N4" s="209"/>
      <c r="O4" s="61"/>
      <c r="P4" s="61"/>
      <c r="Q4" s="61"/>
      <c r="R4" s="61"/>
      <c r="S4" s="61"/>
      <c r="T4" s="61"/>
      <c r="U4" s="61"/>
      <c r="V4" s="61"/>
      <c r="W4" s="61"/>
      <c r="X4" s="61"/>
      <c r="Y4" s="61"/>
    </row>
    <row r="5" spans="1:25" ht="30" customHeight="1" x14ac:dyDescent="0.25">
      <c r="A5" s="238"/>
      <c r="B5" s="238"/>
      <c r="C5" s="238"/>
      <c r="D5" s="238"/>
      <c r="E5" s="238"/>
      <c r="F5" s="74"/>
      <c r="G5" s="264" t="s">
        <v>187</v>
      </c>
      <c r="H5" s="265"/>
      <c r="I5" s="265"/>
      <c r="J5" s="265"/>
      <c r="K5" s="60"/>
      <c r="L5" s="59"/>
      <c r="M5" s="209" t="s">
        <v>189</v>
      </c>
      <c r="N5" s="209"/>
      <c r="O5" s="61"/>
      <c r="P5" s="61"/>
      <c r="Q5" s="61"/>
      <c r="R5" s="61"/>
      <c r="S5" s="61"/>
      <c r="T5" s="61"/>
      <c r="U5" s="61"/>
      <c r="V5" s="61"/>
      <c r="W5" s="61"/>
      <c r="X5" s="61"/>
      <c r="Y5" s="61"/>
    </row>
    <row r="6" spans="1:25" ht="43.5" customHeight="1" thickBot="1" x14ac:dyDescent="0.3">
      <c r="F6" s="74"/>
      <c r="G6" s="260" t="s">
        <v>143</v>
      </c>
      <c r="H6" s="261"/>
      <c r="I6" s="261"/>
      <c r="J6" s="261"/>
      <c r="K6" s="163">
        <f>SUM(K2:K5)</f>
        <v>577729.35</v>
      </c>
      <c r="L6" s="59"/>
      <c r="M6" s="209" t="s">
        <v>146</v>
      </c>
      <c r="N6" s="209"/>
      <c r="O6" s="67"/>
      <c r="P6" s="67"/>
      <c r="Q6" s="67"/>
      <c r="R6" s="67"/>
      <c r="S6" s="67"/>
      <c r="T6" s="67"/>
      <c r="U6" s="67"/>
      <c r="V6" s="67"/>
      <c r="W6" s="67"/>
      <c r="X6" s="67"/>
      <c r="Y6" s="67"/>
    </row>
    <row r="7" spans="1:25" ht="66" customHeight="1" thickBot="1" x14ac:dyDescent="0.3">
      <c r="A7" s="74"/>
      <c r="B7" s="74"/>
      <c r="D7" s="74" t="s">
        <v>235</v>
      </c>
      <c r="F7" s="74"/>
      <c r="G7" s="260" t="s">
        <v>144</v>
      </c>
      <c r="H7" s="261"/>
      <c r="I7" s="261"/>
      <c r="J7" s="261"/>
      <c r="K7" s="206">
        <v>577729.35</v>
      </c>
      <c r="M7" s="209" t="s">
        <v>190</v>
      </c>
      <c r="N7" s="209"/>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2"/>
      <c r="B9" s="226" t="s">
        <v>149</v>
      </c>
      <c r="C9" s="227"/>
      <c r="D9" s="232" t="s">
        <v>5</v>
      </c>
      <c r="E9" s="70" t="s">
        <v>6</v>
      </c>
      <c r="F9" s="71"/>
      <c r="G9" s="71"/>
      <c r="H9" s="71"/>
      <c r="I9" s="71"/>
      <c r="J9" s="71"/>
      <c r="K9" s="72"/>
      <c r="L9" s="73"/>
      <c r="M9" s="222" t="s">
        <v>133</v>
      </c>
      <c r="N9" s="222"/>
      <c r="O9" s="68"/>
      <c r="P9" s="68"/>
      <c r="Q9" s="68"/>
      <c r="R9" s="68"/>
      <c r="S9" s="68"/>
      <c r="T9" s="68"/>
      <c r="U9" s="68"/>
      <c r="V9" s="68"/>
      <c r="W9" s="68"/>
      <c r="X9" s="68"/>
      <c r="Y9" s="68"/>
    </row>
    <row r="10" spans="1:25" s="74" customFormat="1" ht="24.95" customHeight="1" thickBot="1" x14ac:dyDescent="0.3">
      <c r="A10" s="263"/>
      <c r="B10" s="228"/>
      <c r="C10" s="229"/>
      <c r="D10" s="233"/>
      <c r="E10" s="75" t="s">
        <v>234</v>
      </c>
      <c r="F10" s="76"/>
      <c r="G10" s="76"/>
      <c r="H10" s="76"/>
      <c r="I10" s="76"/>
      <c r="J10" s="76"/>
      <c r="K10" s="77"/>
      <c r="L10" s="73"/>
      <c r="M10" s="235" t="s">
        <v>191</v>
      </c>
      <c r="N10" s="236"/>
      <c r="O10" s="78"/>
      <c r="P10" s="78"/>
      <c r="Q10" s="78"/>
      <c r="R10" s="78"/>
      <c r="S10" s="78"/>
      <c r="T10" s="78"/>
      <c r="U10" s="78"/>
      <c r="V10" s="78"/>
      <c r="W10" s="78"/>
      <c r="X10" s="78"/>
      <c r="Y10" s="78"/>
    </row>
    <row r="11" spans="1:25" s="74" customFormat="1" ht="30.75" customHeight="1" thickBot="1" x14ac:dyDescent="0.3">
      <c r="A11" s="105" t="s">
        <v>151</v>
      </c>
      <c r="B11" s="270" t="s">
        <v>259</v>
      </c>
      <c r="C11" s="271"/>
      <c r="D11" s="205" t="s">
        <v>258</v>
      </c>
      <c r="E11" s="75" t="s">
        <v>167</v>
      </c>
      <c r="F11" s="76"/>
      <c r="G11" s="76"/>
      <c r="H11" s="76"/>
      <c r="I11" s="76"/>
      <c r="J11" s="76"/>
      <c r="K11" s="77"/>
      <c r="L11" s="79"/>
      <c r="M11" s="236"/>
      <c r="N11" s="236"/>
      <c r="O11" s="78"/>
      <c r="P11" s="78"/>
      <c r="Q11" s="78"/>
      <c r="R11" s="78"/>
      <c r="S11" s="78"/>
      <c r="T11" s="78"/>
      <c r="U11" s="78"/>
      <c r="V11" s="78"/>
      <c r="W11" s="78"/>
      <c r="X11" s="78"/>
      <c r="Y11" s="78"/>
    </row>
    <row r="12" spans="1:25" s="74" customFormat="1" ht="35.1" customHeight="1" thickBot="1" x14ac:dyDescent="0.3">
      <c r="A12" s="105" t="s">
        <v>168</v>
      </c>
      <c r="B12" s="254" t="str">
        <f>Central!B12</f>
        <v>WestMEC- Western Maricopa Education Center</v>
      </c>
      <c r="C12" s="254"/>
      <c r="D12" s="184" t="str">
        <f>Central!D12</f>
        <v>070802</v>
      </c>
      <c r="E12" s="80" t="s">
        <v>145</v>
      </c>
      <c r="F12" s="81"/>
      <c r="G12" s="81"/>
      <c r="H12" s="81"/>
      <c r="I12" s="81"/>
      <c r="J12" s="81"/>
      <c r="K12" s="82"/>
      <c r="L12" s="83"/>
      <c r="M12" s="236"/>
      <c r="N12" s="236"/>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6"/>
      <c r="N13" s="236"/>
    </row>
    <row r="14" spans="1:25" ht="35.1" customHeight="1" thickBot="1" x14ac:dyDescent="0.3">
      <c r="A14" s="153"/>
      <c r="B14" s="107"/>
      <c r="C14" s="153"/>
      <c r="D14" s="108"/>
      <c r="E14" s="215" t="s">
        <v>8</v>
      </c>
      <c r="F14" s="216"/>
      <c r="G14" s="216"/>
      <c r="H14" s="216"/>
      <c r="I14" s="216"/>
      <c r="J14" s="216"/>
      <c r="K14" s="217"/>
      <c r="M14" s="236" t="s">
        <v>192</v>
      </c>
      <c r="N14" s="236"/>
      <c r="O14" s="87"/>
      <c r="P14" s="87"/>
      <c r="Q14" s="87"/>
      <c r="R14" s="87"/>
      <c r="S14" s="87"/>
      <c r="T14" s="87"/>
      <c r="U14" s="87"/>
      <c r="V14" s="87"/>
      <c r="W14" s="87"/>
      <c r="X14" s="87"/>
      <c r="Y14" s="87"/>
    </row>
    <row r="15" spans="1:25" ht="29.25" customHeight="1" thickBot="1" x14ac:dyDescent="0.3">
      <c r="A15" s="154"/>
      <c r="B15" s="110"/>
      <c r="C15" s="154"/>
      <c r="D15" s="111"/>
      <c r="E15" s="215" t="s">
        <v>9</v>
      </c>
      <c r="F15" s="218"/>
      <c r="G15" s="218"/>
      <c r="H15" s="218"/>
      <c r="I15" s="218"/>
      <c r="J15" s="219"/>
      <c r="K15" s="220" t="s">
        <v>10</v>
      </c>
      <c r="M15" s="236"/>
      <c r="N15" s="236"/>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21"/>
      <c r="M16" s="236"/>
      <c r="N16" s="236"/>
    </row>
    <row r="17" spans="1:14" s="89" customFormat="1" ht="24.95" customHeight="1" x14ac:dyDescent="0.25">
      <c r="A17" s="186" t="s">
        <v>15</v>
      </c>
      <c r="B17" s="192">
        <v>301</v>
      </c>
      <c r="C17" s="188" t="s">
        <v>221</v>
      </c>
      <c r="D17" s="155" t="str">
        <f t="shared" ref="D17:D79" si="0">IF(SUM(E17:K17)&gt;0,(SUM(E17:K17)),"")</f>
        <v/>
      </c>
      <c r="E17" s="180"/>
      <c r="F17" s="180"/>
      <c r="G17" s="180"/>
      <c r="H17" s="180"/>
      <c r="I17" s="180"/>
      <c r="J17" s="180"/>
      <c r="K17" s="180"/>
      <c r="M17" s="92"/>
      <c r="N17" s="151" t="s">
        <v>169</v>
      </c>
    </row>
    <row r="18" spans="1:14" s="89" customFormat="1" ht="24.95" customHeight="1" x14ac:dyDescent="0.25">
      <c r="A18" s="189" t="s">
        <v>16</v>
      </c>
      <c r="B18" s="193">
        <v>302</v>
      </c>
      <c r="C18" s="191" t="s">
        <v>17</v>
      </c>
      <c r="D18" s="156">
        <f t="shared" si="0"/>
        <v>72941.62</v>
      </c>
      <c r="E18" s="180">
        <f>IF(SUM('[8]School 1:School 12'!E18:E18)&gt;0,SUM('[8]School 1:School 12'!E18:E18),"")</f>
        <v>53910.18</v>
      </c>
      <c r="F18" s="180">
        <f>IF(SUM('[8]School 1:School 12'!F18:F18)&gt;0,SUM('[8]School 1:School 12'!F18:F18),"")</f>
        <v>18526.54</v>
      </c>
      <c r="G18" s="180">
        <f>IF(SUM('[8]School 1:School 12'!G18:G18)&gt;0,SUM('[8]School 1:School 12'!G18:G18),"")</f>
        <v>363.43</v>
      </c>
      <c r="H18" s="180">
        <f>IF(SUM('[8]School 1:School 12'!H18:H18)&gt;0,SUM('[8]School 1:School 12'!H18:H18),"")</f>
        <v>141.47</v>
      </c>
      <c r="I18" s="180" t="str">
        <f>IF(SUM('[8]School 1:School 12'!I18:I18)&gt;0,SUM('[8]School 1:School 12'!I18:I18),"")</f>
        <v/>
      </c>
      <c r="J18" s="180" t="str">
        <f>IF(SUM('[8]School 1:School 12'!J18:J18)&gt;0,SUM('[8]School 1:School 12'!J18:J18),"")</f>
        <v/>
      </c>
      <c r="K18" s="180" t="str">
        <f>IF(SUM('[8]School 1:School 12'!K18:K18)&gt;0,SUM('[8]School 1:School 12'!K18:K18),"")</f>
        <v/>
      </c>
      <c r="M18" s="150"/>
      <c r="N18" s="151" t="s">
        <v>170</v>
      </c>
    </row>
    <row r="19" spans="1:14" s="89" customFormat="1" ht="24.95" customHeight="1" x14ac:dyDescent="0.25">
      <c r="A19" s="189" t="s">
        <v>206</v>
      </c>
      <c r="B19" s="193">
        <v>376</v>
      </c>
      <c r="C19" s="191" t="s">
        <v>207</v>
      </c>
      <c r="D19" s="156" t="str">
        <f t="shared" si="0"/>
        <v/>
      </c>
      <c r="E19" s="180" t="str">
        <f>IF(SUM('[8]School 1:School 12'!E19:E19)&gt;0,SUM('[8]School 1:School 12'!E19:E19),"")</f>
        <v/>
      </c>
      <c r="F19" s="180" t="str">
        <f>IF(SUM('[8]School 1:School 12'!F19:F19)&gt;0,SUM('[8]School 1:School 12'!F19:F19),"")</f>
        <v/>
      </c>
      <c r="G19" s="180" t="str">
        <f>IF(SUM('[8]School 1:School 12'!G19:G19)&gt;0,SUM('[8]School 1:School 12'!G19:G19),"")</f>
        <v/>
      </c>
      <c r="H19" s="180" t="str">
        <f>IF(SUM('[8]School 1:School 12'!H19:H19)&gt;0,SUM('[8]School 1:School 12'!H19:H19),"")</f>
        <v/>
      </c>
      <c r="I19" s="180" t="str">
        <f>IF(SUM('[8]School 1:School 12'!I19:I19)&gt;0,SUM('[8]School 1:School 12'!I19:I19),"")</f>
        <v/>
      </c>
      <c r="J19" s="180" t="str">
        <f>IF(SUM('[8]School 1:School 12'!J19:J19)&gt;0,SUM('[8]School 1:School 12'!J19:J19),"")</f>
        <v/>
      </c>
      <c r="K19" s="180" t="str">
        <f>IF(SUM('[8]School 1:School 12'!K19:K19)&gt;0,SUM('[8]School 1:School 12'!K19:K19),"")</f>
        <v/>
      </c>
      <c r="M19" s="150"/>
      <c r="N19" s="151"/>
    </row>
    <row r="20" spans="1:14" s="89" customFormat="1" ht="24.95" customHeight="1" x14ac:dyDescent="0.25">
      <c r="A20" s="189" t="s">
        <v>18</v>
      </c>
      <c r="B20" s="193">
        <v>303</v>
      </c>
      <c r="C20" s="191" t="s">
        <v>19</v>
      </c>
      <c r="D20" s="156" t="str">
        <f t="shared" si="0"/>
        <v/>
      </c>
      <c r="E20" s="180" t="str">
        <f>IF(SUM('[8]School 1:School 12'!E20:E20)&gt;0,SUM('[8]School 1:School 12'!E20:E20),"")</f>
        <v/>
      </c>
      <c r="F20" s="180" t="str">
        <f>IF(SUM('[8]School 1:School 12'!F20:F20)&gt;0,SUM('[8]School 1:School 12'!F20:F20),"")</f>
        <v/>
      </c>
      <c r="G20" s="180" t="str">
        <f>IF(SUM('[8]School 1:School 12'!G20:G20)&gt;0,SUM('[8]School 1:School 12'!G20:G20),"")</f>
        <v/>
      </c>
      <c r="H20" s="180" t="str">
        <f>IF(SUM('[8]School 1:School 12'!H20:H20)&gt;0,SUM('[8]School 1:School 12'!H20:H20),"")</f>
        <v/>
      </c>
      <c r="I20" s="180" t="str">
        <f>IF(SUM('[8]School 1:School 12'!I20:I20)&gt;0,SUM('[8]School 1:School 12'!I20:I20),"")</f>
        <v/>
      </c>
      <c r="J20" s="180" t="str">
        <f>IF(SUM('[8]School 1:School 12'!J20:J20)&gt;0,SUM('[8]School 1:School 12'!J20:J20),"")</f>
        <v/>
      </c>
      <c r="K20" s="180" t="str">
        <f>IF(SUM('[8]School 1:School 12'!K20:K20)&gt;0,SUM('[8]School 1:School 12'!K20:K20),"")</f>
        <v/>
      </c>
      <c r="M20" s="92"/>
      <c r="N20" s="209" t="s">
        <v>171</v>
      </c>
    </row>
    <row r="21" spans="1:14" s="89" customFormat="1" ht="24.95" customHeight="1" x14ac:dyDescent="0.25">
      <c r="A21" s="189" t="s">
        <v>20</v>
      </c>
      <c r="B21" s="193">
        <v>304</v>
      </c>
      <c r="C21" s="191" t="s">
        <v>21</v>
      </c>
      <c r="D21" s="156" t="str">
        <f t="shared" si="0"/>
        <v/>
      </c>
      <c r="E21" s="180" t="str">
        <f>IF(SUM('[8]School 1:School 12'!E21:E21)&gt;0,SUM('[8]School 1:School 12'!E21:E21),"")</f>
        <v/>
      </c>
      <c r="F21" s="180" t="str">
        <f>IF(SUM('[8]School 1:School 12'!F21:F21)&gt;0,SUM('[8]School 1:School 12'!F21:F21),"")</f>
        <v/>
      </c>
      <c r="G21" s="180" t="str">
        <f>IF(SUM('[8]School 1:School 12'!G21:G21)&gt;0,SUM('[8]School 1:School 12'!G21:G21),"")</f>
        <v/>
      </c>
      <c r="H21" s="180" t="str">
        <f>IF(SUM('[8]School 1:School 12'!H21:H21)&gt;0,SUM('[8]School 1:School 12'!H21:H21),"")</f>
        <v/>
      </c>
      <c r="I21" s="180" t="str">
        <f>IF(SUM('[8]School 1:School 12'!I21:I21)&gt;0,SUM('[8]School 1:School 12'!I21:I21),"")</f>
        <v/>
      </c>
      <c r="J21" s="180" t="str">
        <f>IF(SUM('[8]School 1:School 12'!J21:J21)&gt;0,SUM('[8]School 1:School 12'!J21:J21),"")</f>
        <v/>
      </c>
      <c r="K21" s="180" t="str">
        <f>IF(SUM('[8]School 1:School 12'!K21:K21)&gt;0,SUM('[8]School 1:School 12'!K21:K21),"")</f>
        <v/>
      </c>
      <c r="M21" s="92"/>
      <c r="N21" s="209"/>
    </row>
    <row r="22" spans="1:14" s="89" customFormat="1" ht="24.95" customHeight="1" x14ac:dyDescent="0.25">
      <c r="A22" s="189" t="s">
        <v>22</v>
      </c>
      <c r="B22" s="193">
        <v>305</v>
      </c>
      <c r="C22" s="191" t="s">
        <v>23</v>
      </c>
      <c r="D22" s="156" t="str">
        <f t="shared" si="0"/>
        <v/>
      </c>
      <c r="E22" s="180" t="str">
        <f>IF(SUM('[8]School 1:School 12'!E22:E22)&gt;0,SUM('[8]School 1:School 12'!E22:E22),"")</f>
        <v/>
      </c>
      <c r="F22" s="180" t="str">
        <f>IF(SUM('[8]School 1:School 12'!F22:F22)&gt;0,SUM('[8]School 1:School 12'!F22:F22),"")</f>
        <v/>
      </c>
      <c r="G22" s="180" t="str">
        <f>IF(SUM('[8]School 1:School 12'!G22:G22)&gt;0,SUM('[8]School 1:School 12'!G22:G22),"")</f>
        <v/>
      </c>
      <c r="H22" s="180" t="str">
        <f>IF(SUM('[8]School 1:School 12'!H22:H22)&gt;0,SUM('[8]School 1:School 12'!H22:H22),"")</f>
        <v/>
      </c>
      <c r="I22" s="180" t="str">
        <f>IF(SUM('[8]School 1:School 12'!I22:I22)&gt;0,SUM('[8]School 1:School 12'!I22:I22),"")</f>
        <v/>
      </c>
      <c r="J22" s="180" t="str">
        <f>IF(SUM('[8]School 1:School 12'!J22:J22)&gt;0,SUM('[8]School 1:School 12'!J22:J22),"")</f>
        <v/>
      </c>
      <c r="K22" s="180" t="str">
        <f>IF(SUM('[8]School 1:School 12'!K22:K22)&gt;0,SUM('[8]School 1:School 12'!K22:K22),"")</f>
        <v/>
      </c>
      <c r="M22" s="92"/>
      <c r="N22" s="209"/>
    </row>
    <row r="23" spans="1:14" s="89" customFormat="1" ht="24.95" customHeight="1" x14ac:dyDescent="0.25">
      <c r="A23" s="189" t="s">
        <v>24</v>
      </c>
      <c r="B23" s="193">
        <v>306</v>
      </c>
      <c r="C23" s="191" t="s">
        <v>25</v>
      </c>
      <c r="D23" s="156" t="str">
        <f t="shared" si="0"/>
        <v/>
      </c>
      <c r="E23" s="180" t="str">
        <f>IF(SUM('[8]School 1:School 12'!E23:E23)&gt;0,SUM('[8]School 1:School 12'!E23:E23),"")</f>
        <v/>
      </c>
      <c r="F23" s="180" t="str">
        <f>IF(SUM('[8]School 1:School 12'!F23:F23)&gt;0,SUM('[8]School 1:School 12'!F23:F23),"")</f>
        <v/>
      </c>
      <c r="G23" s="180" t="str">
        <f>IF(SUM('[8]School 1:School 12'!G23:G23)&gt;0,SUM('[8]School 1:School 12'!G23:G23),"")</f>
        <v/>
      </c>
      <c r="H23" s="180" t="str">
        <f>IF(SUM('[8]School 1:School 12'!H23:H23)&gt;0,SUM('[8]School 1:School 12'!H23:H23),"")</f>
        <v/>
      </c>
      <c r="I23" s="180" t="str">
        <f>IF(SUM('[8]School 1:School 12'!I23:I23)&gt;0,SUM('[8]School 1:School 12'!I23:I23),"")</f>
        <v/>
      </c>
      <c r="J23" s="180" t="str">
        <f>IF(SUM('[8]School 1:School 12'!J23:J23)&gt;0,SUM('[8]School 1:School 12'!J23:J23),"")</f>
        <v/>
      </c>
      <c r="K23" s="180" t="str">
        <f>IF(SUM('[8]School 1:School 12'!K23:K23)&gt;0,SUM('[8]School 1:School 12'!K23:K23),"")</f>
        <v/>
      </c>
      <c r="M23" s="92"/>
      <c r="N23" s="209" t="s">
        <v>172</v>
      </c>
    </row>
    <row r="24" spans="1:14" s="89" customFormat="1" ht="24.95" customHeight="1" x14ac:dyDescent="0.25">
      <c r="A24" s="189" t="s">
        <v>26</v>
      </c>
      <c r="B24" s="193">
        <v>307</v>
      </c>
      <c r="C24" s="191" t="s">
        <v>27</v>
      </c>
      <c r="D24" s="156" t="str">
        <f t="shared" si="0"/>
        <v/>
      </c>
      <c r="E24" s="180" t="str">
        <f>IF(SUM('[8]School 1:School 12'!E24:E24)&gt;0,SUM('[8]School 1:School 12'!E24:E24),"")</f>
        <v/>
      </c>
      <c r="F24" s="180" t="str">
        <f>IF(SUM('[8]School 1:School 12'!F24:F24)&gt;0,SUM('[8]School 1:School 12'!F24:F24),"")</f>
        <v/>
      </c>
      <c r="G24" s="180" t="str">
        <f>IF(SUM('[8]School 1:School 12'!G24:G24)&gt;0,SUM('[8]School 1:School 12'!G24:G24),"")</f>
        <v/>
      </c>
      <c r="H24" s="180" t="str">
        <f>IF(SUM('[8]School 1:School 12'!H24:H24)&gt;0,SUM('[8]School 1:School 12'!H24:H24),"")</f>
        <v/>
      </c>
      <c r="I24" s="180" t="str">
        <f>IF(SUM('[8]School 1:School 12'!I24:I24)&gt;0,SUM('[8]School 1:School 12'!I24:I24),"")</f>
        <v/>
      </c>
      <c r="J24" s="180" t="str">
        <f>IF(SUM('[8]School 1:School 12'!J24:J24)&gt;0,SUM('[8]School 1:School 12'!J24:J24),"")</f>
        <v/>
      </c>
      <c r="K24" s="180" t="str">
        <f>IF(SUM('[8]School 1:School 12'!K24:K24)&gt;0,SUM('[8]School 1:School 12'!K24:K24),"")</f>
        <v/>
      </c>
      <c r="M24" s="92"/>
      <c r="N24" s="209"/>
    </row>
    <row r="25" spans="1:14" s="89" customFormat="1" ht="24.95" customHeight="1" x14ac:dyDescent="0.25">
      <c r="A25" s="189" t="s">
        <v>28</v>
      </c>
      <c r="B25" s="193">
        <v>309</v>
      </c>
      <c r="C25" s="191" t="s">
        <v>224</v>
      </c>
      <c r="D25" s="156" t="str">
        <f t="shared" si="0"/>
        <v/>
      </c>
      <c r="E25" s="180" t="str">
        <f>IF(SUM('[8]School 1:School 12'!E25:E25)&gt;0,SUM('[8]School 1:School 12'!E25:E25),"")</f>
        <v/>
      </c>
      <c r="F25" s="180" t="str">
        <f>IF(SUM('[8]School 1:School 12'!F25:F25)&gt;0,SUM('[8]School 1:School 12'!F25:F25),"")</f>
        <v/>
      </c>
      <c r="G25" s="180" t="str">
        <f>IF(SUM('[8]School 1:School 12'!G25:G25)&gt;0,SUM('[8]School 1:School 12'!G25:G25),"")</f>
        <v/>
      </c>
      <c r="H25" s="180" t="str">
        <f>IF(SUM('[8]School 1:School 12'!H25:H25)&gt;0,SUM('[8]School 1:School 12'!H25:H25),"")</f>
        <v/>
      </c>
      <c r="I25" s="180" t="str">
        <f>IF(SUM('[8]School 1:School 12'!I25:I25)&gt;0,SUM('[8]School 1:School 12'!I25:I25),"")</f>
        <v/>
      </c>
      <c r="J25" s="180" t="str">
        <f>IF(SUM('[8]School 1:School 12'!J25:J25)&gt;0,SUM('[8]School 1:School 12'!J25:J25),"")</f>
        <v/>
      </c>
      <c r="K25" s="180" t="str">
        <f>IF(SUM('[8]School 1:School 12'!K25:K25)&gt;0,SUM('[8]School 1:School 12'!K25:K25),"")</f>
        <v/>
      </c>
      <c r="M25" s="92"/>
      <c r="N25" s="209" t="s">
        <v>173</v>
      </c>
    </row>
    <row r="26" spans="1:14" s="89" customFormat="1" ht="24.95" customHeight="1" x14ac:dyDescent="0.25">
      <c r="A26" s="189" t="s">
        <v>30</v>
      </c>
      <c r="B26" s="193">
        <v>310</v>
      </c>
      <c r="C26" s="191" t="s">
        <v>31</v>
      </c>
      <c r="D26" s="156" t="str">
        <f t="shared" si="0"/>
        <v/>
      </c>
      <c r="E26" s="180" t="str">
        <f>IF(SUM('[8]School 1:School 12'!E26:E26)&gt;0,SUM('[8]School 1:School 12'!E26:E26),"")</f>
        <v/>
      </c>
      <c r="F26" s="180" t="str">
        <f>IF(SUM('[8]School 1:School 12'!F26:F26)&gt;0,SUM('[8]School 1:School 12'!F26:F26),"")</f>
        <v/>
      </c>
      <c r="G26" s="180" t="str">
        <f>IF(SUM('[8]School 1:School 12'!G26:G26)&gt;0,SUM('[8]School 1:School 12'!G26:G26),"")</f>
        <v/>
      </c>
      <c r="H26" s="180" t="str">
        <f>IF(SUM('[8]School 1:School 12'!H26:H26)&gt;0,SUM('[8]School 1:School 12'!H26:H26),"")</f>
        <v/>
      </c>
      <c r="I26" s="180" t="str">
        <f>IF(SUM('[8]School 1:School 12'!I26:I26)&gt;0,SUM('[8]School 1:School 12'!I26:I26),"")</f>
        <v/>
      </c>
      <c r="J26" s="180" t="str">
        <f>IF(SUM('[8]School 1:School 12'!J26:J26)&gt;0,SUM('[8]School 1:School 12'!J26:J26),"")</f>
        <v/>
      </c>
      <c r="K26" s="180" t="str">
        <f>IF(SUM('[8]School 1:School 12'!K26:K26)&gt;0,SUM('[8]School 1:School 12'!K26:K26),"")</f>
        <v/>
      </c>
      <c r="M26" s="92"/>
      <c r="N26" s="209"/>
    </row>
    <row r="27" spans="1:14" s="89" customFormat="1" ht="24.95" customHeight="1" x14ac:dyDescent="0.25">
      <c r="A27" s="189" t="s">
        <v>32</v>
      </c>
      <c r="B27" s="193">
        <v>311</v>
      </c>
      <c r="C27" s="191" t="s">
        <v>33</v>
      </c>
      <c r="D27" s="156" t="str">
        <f t="shared" si="0"/>
        <v/>
      </c>
      <c r="E27" s="180" t="str">
        <f>IF(SUM('[8]School 1:School 12'!E27:E27)&gt;0,SUM('[8]School 1:School 12'!E27:E27),"")</f>
        <v/>
      </c>
      <c r="F27" s="180" t="str">
        <f>IF(SUM('[8]School 1:School 12'!F27:F27)&gt;0,SUM('[8]School 1:School 12'!F27:F27),"")</f>
        <v/>
      </c>
      <c r="G27" s="180" t="str">
        <f>IF(SUM('[8]School 1:School 12'!G27:G27)&gt;0,SUM('[8]School 1:School 12'!G27:G27),"")</f>
        <v/>
      </c>
      <c r="H27" s="180" t="str">
        <f>IF(SUM('[8]School 1:School 12'!H27:H27)&gt;0,SUM('[8]School 1:School 12'!H27:H27),"")</f>
        <v/>
      </c>
      <c r="I27" s="180" t="str">
        <f>IF(SUM('[8]School 1:School 12'!I27:I27)&gt;0,SUM('[8]School 1:School 12'!I27:I27),"")</f>
        <v/>
      </c>
      <c r="J27" s="180" t="str">
        <f>IF(SUM('[8]School 1:School 12'!J27:J27)&gt;0,SUM('[8]School 1:School 12'!J27:J27),"")</f>
        <v/>
      </c>
      <c r="K27" s="180" t="str">
        <f>IF(SUM('[8]School 1:School 12'!K27:K27)&gt;0,SUM('[8]School 1:School 12'!K27:K27),"")</f>
        <v/>
      </c>
      <c r="M27" s="92"/>
      <c r="N27" s="209" t="s">
        <v>174</v>
      </c>
    </row>
    <row r="28" spans="1:14" s="89" customFormat="1" ht="24.95" customHeight="1" x14ac:dyDescent="0.25">
      <c r="A28" s="189" t="s">
        <v>34</v>
      </c>
      <c r="B28" s="193">
        <v>312</v>
      </c>
      <c r="C28" s="191" t="s">
        <v>35</v>
      </c>
      <c r="D28" s="156" t="str">
        <f t="shared" si="0"/>
        <v/>
      </c>
      <c r="E28" s="180" t="str">
        <f>IF(SUM('[8]School 1:School 12'!E28:E28)&gt;0,SUM('[8]School 1:School 12'!E28:E28),"")</f>
        <v/>
      </c>
      <c r="F28" s="180" t="str">
        <f>IF(SUM('[8]School 1:School 12'!F28:F28)&gt;0,SUM('[8]School 1:School 12'!F28:F28),"")</f>
        <v/>
      </c>
      <c r="G28" s="180" t="str">
        <f>IF(SUM('[8]School 1:School 12'!G28:G28)&gt;0,SUM('[8]School 1:School 12'!G28:G28),"")</f>
        <v/>
      </c>
      <c r="H28" s="180" t="str">
        <f>IF(SUM('[8]School 1:School 12'!H28:H28)&gt;0,SUM('[8]School 1:School 12'!H28:H28),"")</f>
        <v/>
      </c>
      <c r="I28" s="180" t="str">
        <f>IF(SUM('[8]School 1:School 12'!I28:I28)&gt;0,SUM('[8]School 1:School 12'!I28:I28),"")</f>
        <v/>
      </c>
      <c r="J28" s="180" t="str">
        <f>IF(SUM('[8]School 1:School 12'!J28:J28)&gt;0,SUM('[8]School 1:School 12'!J28:J28),"")</f>
        <v/>
      </c>
      <c r="K28" s="180" t="str">
        <f>IF(SUM('[8]School 1:School 12'!K28:K28)&gt;0,SUM('[8]School 1:School 12'!K28:K28),"")</f>
        <v/>
      </c>
      <c r="M28" s="92"/>
      <c r="N28" s="209"/>
    </row>
    <row r="29" spans="1:14" s="89" customFormat="1" ht="24.95" customHeight="1" x14ac:dyDescent="0.25">
      <c r="A29" s="189" t="s">
        <v>36</v>
      </c>
      <c r="B29" s="193">
        <v>313</v>
      </c>
      <c r="C29" s="191" t="s">
        <v>208</v>
      </c>
      <c r="D29" s="156">
        <f t="shared" si="0"/>
        <v>72509.66</v>
      </c>
      <c r="E29" s="180">
        <f>IF(SUM('[8]School 1:School 12'!E29:E29)&gt;0,SUM('[8]School 1:School 12'!E29:E29),"")</f>
        <v>48672.58</v>
      </c>
      <c r="F29" s="180">
        <f>IF(SUM('[8]School 1:School 12'!F29:F29)&gt;0,SUM('[8]School 1:School 12'!F29:F29),"")</f>
        <v>17370.55</v>
      </c>
      <c r="G29" s="180">
        <f>IF(SUM('[8]School 1:School 12'!G29:G29)&gt;0,SUM('[8]School 1:School 12'!G29:G29),"")</f>
        <v>1203.1099999999999</v>
      </c>
      <c r="H29" s="180">
        <f>IF(SUM('[8]School 1:School 12'!H29:H29)&gt;0,SUM('[8]School 1:School 12'!H29:H29),"")</f>
        <v>383.42</v>
      </c>
      <c r="I29" s="180" t="str">
        <f>IF(SUM('[8]School 1:School 12'!I29:I29)&gt;0,SUM('[8]School 1:School 12'!I29:I29),"")</f>
        <v/>
      </c>
      <c r="J29" s="180">
        <f>IF(SUM('[8]School 1:School 12'!J29:J29)&gt;0,SUM('[8]School 1:School 12'!J29:J29),"")</f>
        <v>4880</v>
      </c>
      <c r="K29" s="180" t="str">
        <f>IF(SUM('[8]School 1:School 12'!K29:K29)&gt;0,SUM('[8]School 1:School 12'!K29:K29),"")</f>
        <v/>
      </c>
      <c r="M29" s="92"/>
      <c r="N29" s="209"/>
    </row>
    <row r="30" spans="1:14" s="89" customFormat="1" ht="24.95" customHeight="1" x14ac:dyDescent="0.25">
      <c r="A30" s="189" t="s">
        <v>37</v>
      </c>
      <c r="B30" s="193">
        <v>314</v>
      </c>
      <c r="C30" s="191" t="s">
        <v>209</v>
      </c>
      <c r="D30" s="156" t="str">
        <f t="shared" si="0"/>
        <v/>
      </c>
      <c r="E30" s="180" t="str">
        <f>IF(SUM('[8]School 1:School 12'!E30:E30)&gt;0,SUM('[8]School 1:School 12'!E30:E30),"")</f>
        <v/>
      </c>
      <c r="F30" s="180" t="str">
        <f>IF(SUM('[8]School 1:School 12'!F30:F30)&gt;0,SUM('[8]School 1:School 12'!F30:F30),"")</f>
        <v/>
      </c>
      <c r="G30" s="180" t="str">
        <f>IF(SUM('[8]School 1:School 12'!G30:G30)&gt;0,SUM('[8]School 1:School 12'!G30:G30),"")</f>
        <v/>
      </c>
      <c r="H30" s="180" t="str">
        <f>IF(SUM('[8]School 1:School 12'!H30:H30)&gt;0,SUM('[8]School 1:School 12'!H30:H30),"")</f>
        <v/>
      </c>
      <c r="I30" s="180" t="str">
        <f>IF(SUM('[8]School 1:School 12'!I30:I30)&gt;0,SUM('[8]School 1:School 12'!I30:I30),"")</f>
        <v/>
      </c>
      <c r="J30" s="180" t="str">
        <f>IF(SUM('[8]School 1:School 12'!J30:J30)&gt;0,SUM('[8]School 1:School 12'!J30:J30),"")</f>
        <v/>
      </c>
      <c r="K30" s="180" t="str">
        <f>IF(SUM('[8]School 1:School 12'!K30:K30)&gt;0,SUM('[8]School 1:School 12'!K30:K30),"")</f>
        <v/>
      </c>
      <c r="M30" s="209" t="s">
        <v>186</v>
      </c>
      <c r="N30" s="209"/>
    </row>
    <row r="31" spans="1:14" s="89" customFormat="1" ht="24.95" customHeight="1" x14ac:dyDescent="0.25">
      <c r="A31" s="189" t="s">
        <v>38</v>
      </c>
      <c r="B31" s="193">
        <v>315</v>
      </c>
      <c r="C31" s="191" t="s">
        <v>39</v>
      </c>
      <c r="D31" s="156" t="str">
        <f t="shared" si="0"/>
        <v/>
      </c>
      <c r="E31" s="180" t="str">
        <f>IF(SUM('[8]School 1:School 12'!E31:E31)&gt;0,SUM('[8]School 1:School 12'!E31:E31),"")</f>
        <v/>
      </c>
      <c r="F31" s="180" t="str">
        <f>IF(SUM('[8]School 1:School 12'!F31:F31)&gt;0,SUM('[8]School 1:School 12'!F31:F31),"")</f>
        <v/>
      </c>
      <c r="G31" s="180" t="str">
        <f>IF(SUM('[8]School 1:School 12'!G31:G31)&gt;0,SUM('[8]School 1:School 12'!G31:G31),"")</f>
        <v/>
      </c>
      <c r="H31" s="180" t="str">
        <f>IF(SUM('[8]School 1:School 12'!H31:H31)&gt;0,SUM('[8]School 1:School 12'!H31:H31),"")</f>
        <v/>
      </c>
      <c r="I31" s="180" t="str">
        <f>IF(SUM('[8]School 1:School 12'!I31:I31)&gt;0,SUM('[8]School 1:School 12'!I31:I31),"")</f>
        <v/>
      </c>
      <c r="J31" s="180" t="str">
        <f>IF(SUM('[8]School 1:School 12'!J31:J31)&gt;0,SUM('[8]School 1:School 12'!J31:J31),"")</f>
        <v/>
      </c>
      <c r="K31" s="180" t="str">
        <f>IF(SUM('[8]School 1:School 12'!K31:K31)&gt;0,SUM('[8]School 1:School 12'!K31:K31),"")</f>
        <v/>
      </c>
      <c r="M31" s="209"/>
      <c r="N31" s="209"/>
    </row>
    <row r="32" spans="1:14" s="89" customFormat="1" ht="24.95" customHeight="1" x14ac:dyDescent="0.25">
      <c r="A32" s="189" t="s">
        <v>40</v>
      </c>
      <c r="B32" s="193">
        <v>316</v>
      </c>
      <c r="C32" s="191" t="s">
        <v>41</v>
      </c>
      <c r="D32" s="156" t="str">
        <f t="shared" si="0"/>
        <v/>
      </c>
      <c r="E32" s="180" t="str">
        <f>IF(SUM('[8]School 1:School 12'!E32:E32)&gt;0,SUM('[8]School 1:School 12'!E32:E32),"")</f>
        <v/>
      </c>
      <c r="F32" s="180" t="str">
        <f>IF(SUM('[8]School 1:School 12'!F32:F32)&gt;0,SUM('[8]School 1:School 12'!F32:F32),"")</f>
        <v/>
      </c>
      <c r="G32" s="180" t="str">
        <f>IF(SUM('[8]School 1:School 12'!G32:G32)&gt;0,SUM('[8]School 1:School 12'!G32:G32),"")</f>
        <v/>
      </c>
      <c r="H32" s="180" t="str">
        <f>IF(SUM('[8]School 1:School 12'!H32:H32)&gt;0,SUM('[8]School 1:School 12'!H32:H32),"")</f>
        <v/>
      </c>
      <c r="I32" s="180" t="str">
        <f>IF(SUM('[8]School 1:School 12'!I32:I32)&gt;0,SUM('[8]School 1:School 12'!I32:I32),"")</f>
        <v/>
      </c>
      <c r="J32" s="180" t="str">
        <f>IF(SUM('[8]School 1:School 12'!J32:J32)&gt;0,SUM('[8]School 1:School 12'!J32:J32),"")</f>
        <v/>
      </c>
      <c r="K32" s="180" t="str">
        <f>IF(SUM('[8]School 1:School 12'!K32:K32)&gt;0,SUM('[8]School 1:School 12'!K32:K32),"")</f>
        <v/>
      </c>
      <c r="M32" s="209"/>
      <c r="N32" s="209"/>
    </row>
    <row r="33" spans="1:23" s="89" customFormat="1" ht="24.95" customHeight="1" x14ac:dyDescent="0.25">
      <c r="A33" s="189" t="s">
        <v>42</v>
      </c>
      <c r="B33" s="193">
        <v>317</v>
      </c>
      <c r="C33" s="191" t="s">
        <v>43</v>
      </c>
      <c r="D33" s="156" t="str">
        <f t="shared" si="0"/>
        <v/>
      </c>
      <c r="E33" s="180" t="str">
        <f>IF(SUM('[8]School 1:School 12'!E33:E33)&gt;0,SUM('[8]School 1:School 12'!E33:E33),"")</f>
        <v/>
      </c>
      <c r="F33" s="180" t="str">
        <f>IF(SUM('[8]School 1:School 12'!F33:F33)&gt;0,SUM('[8]School 1:School 12'!F33:F33),"")</f>
        <v/>
      </c>
      <c r="G33" s="180" t="str">
        <f>IF(SUM('[8]School 1:School 12'!G33:G33)&gt;0,SUM('[8]School 1:School 12'!G33:G33),"")</f>
        <v/>
      </c>
      <c r="H33" s="180" t="str">
        <f>IF(SUM('[8]School 1:School 12'!H33:H33)&gt;0,SUM('[8]School 1:School 12'!H33:H33),"")</f>
        <v/>
      </c>
      <c r="I33" s="180" t="str">
        <f>IF(SUM('[8]School 1:School 12'!I33:I33)&gt;0,SUM('[8]School 1:School 12'!I33:I33),"")</f>
        <v/>
      </c>
      <c r="J33" s="180" t="str">
        <f>IF(SUM('[8]School 1:School 12'!J33:J33)&gt;0,SUM('[8]School 1:School 12'!J33:J33),"")</f>
        <v/>
      </c>
      <c r="K33" s="180" t="str">
        <f>IF(SUM('[8]School 1:School 12'!K33:K33)&gt;0,SUM('[8]School 1:School 12'!K33:K33),"")</f>
        <v/>
      </c>
      <c r="M33" s="209"/>
      <c r="N33" s="209"/>
    </row>
    <row r="34" spans="1:23" s="89" customFormat="1" ht="24.95" customHeight="1" x14ac:dyDescent="0.25">
      <c r="A34" s="189" t="s">
        <v>44</v>
      </c>
      <c r="B34" s="193">
        <v>318</v>
      </c>
      <c r="C34" s="191" t="s">
        <v>45</v>
      </c>
      <c r="D34" s="156">
        <f t="shared" si="0"/>
        <v>15257.319999999998</v>
      </c>
      <c r="E34" s="180">
        <f>IF(SUM('[8]School 1:School 12'!E34:E34)&gt;0,SUM('[8]School 1:School 12'!E34:E34),"")</f>
        <v>5353.82</v>
      </c>
      <c r="F34" s="180">
        <f>IF(SUM('[8]School 1:School 12'!F34:F34)&gt;0,SUM('[8]School 1:School 12'!F34:F34),"")</f>
        <v>1331.49</v>
      </c>
      <c r="G34" s="180">
        <f>IF(SUM('[8]School 1:School 12'!G34:G34)&gt;0,SUM('[8]School 1:School 12'!G34:G34),"")</f>
        <v>659.67</v>
      </c>
      <c r="H34" s="180">
        <f>IF(SUM('[8]School 1:School 12'!H34:H34)&gt;0,SUM('[8]School 1:School 12'!H34:H34),"")</f>
        <v>5246.12</v>
      </c>
      <c r="I34" s="180" t="str">
        <f>IF(SUM('[8]School 1:School 12'!I34:I34)&gt;0,SUM('[8]School 1:School 12'!I34:I34),"")</f>
        <v/>
      </c>
      <c r="J34" s="180">
        <f>IF(SUM('[8]School 1:School 12'!J34:J34)&gt;0,SUM('[8]School 1:School 12'!J34:J34),"")</f>
        <v>2666.22</v>
      </c>
      <c r="K34" s="180" t="str">
        <f>IF(SUM('[8]School 1:School 12'!K34:K34)&gt;0,SUM('[8]School 1:School 12'!K34:K34),"")</f>
        <v/>
      </c>
      <c r="M34" s="209"/>
      <c r="N34" s="209"/>
    </row>
    <row r="35" spans="1:23" s="89" customFormat="1" ht="24.95" customHeight="1" x14ac:dyDescent="0.25">
      <c r="A35" s="189" t="s">
        <v>46</v>
      </c>
      <c r="B35" s="193">
        <v>319</v>
      </c>
      <c r="C35" s="191" t="s">
        <v>223</v>
      </c>
      <c r="D35" s="156" t="str">
        <f t="shared" si="0"/>
        <v/>
      </c>
      <c r="E35" s="180" t="str">
        <f>IF(SUM('[8]School 1:School 12'!E35:E35)&gt;0,SUM('[8]School 1:School 12'!E35:E35),"")</f>
        <v/>
      </c>
      <c r="F35" s="180" t="str">
        <f>IF(SUM('[8]School 1:School 12'!F35:F35)&gt;0,SUM('[8]School 1:School 12'!F35:F35),"")</f>
        <v/>
      </c>
      <c r="G35" s="180" t="str">
        <f>IF(SUM('[8]School 1:School 12'!G35:G35)&gt;0,SUM('[8]School 1:School 12'!G35:G35),"")</f>
        <v/>
      </c>
      <c r="H35" s="180" t="str">
        <f>IF(SUM('[8]School 1:School 12'!H35:H35)&gt;0,SUM('[8]School 1:School 12'!H35:H35),"")</f>
        <v/>
      </c>
      <c r="I35" s="180" t="str">
        <f>IF(SUM('[8]School 1:School 12'!I35:I35)&gt;0,SUM('[8]School 1:School 12'!I35:I35),"")</f>
        <v/>
      </c>
      <c r="J35" s="180" t="str">
        <f>IF(SUM('[8]School 1:School 12'!J35:J35)&gt;0,SUM('[8]School 1:School 12'!J35:J35),"")</f>
        <v/>
      </c>
      <c r="K35" s="180" t="str">
        <f>IF(SUM('[8]School 1:School 12'!K35:K35)&gt;0,SUM('[8]School 1:School 12'!K35:K35),"")</f>
        <v/>
      </c>
      <c r="M35" s="209"/>
      <c r="N35" s="209"/>
    </row>
    <row r="36" spans="1:23" s="89" customFormat="1" ht="24.95" customHeight="1" x14ac:dyDescent="0.25">
      <c r="A36" s="189" t="s">
        <v>47</v>
      </c>
      <c r="B36" s="193">
        <v>320</v>
      </c>
      <c r="C36" s="191" t="s">
        <v>48</v>
      </c>
      <c r="D36" s="156" t="str">
        <f t="shared" si="0"/>
        <v/>
      </c>
      <c r="E36" s="180" t="str">
        <f>IF(SUM('[8]School 1:School 12'!E36:E36)&gt;0,SUM('[8]School 1:School 12'!E36:E36),"")</f>
        <v/>
      </c>
      <c r="F36" s="180" t="str">
        <f>IF(SUM('[8]School 1:School 12'!F36:F36)&gt;0,SUM('[8]School 1:School 12'!F36:F36),"")</f>
        <v/>
      </c>
      <c r="G36" s="180" t="str">
        <f>IF(SUM('[8]School 1:School 12'!G36:G36)&gt;0,SUM('[8]School 1:School 12'!G36:G36),"")</f>
        <v/>
      </c>
      <c r="H36" s="180" t="str">
        <f>IF(SUM('[8]School 1:School 12'!H36:H36)&gt;0,SUM('[8]School 1:School 12'!H36:H36),"")</f>
        <v/>
      </c>
      <c r="I36" s="180" t="str">
        <f>IF(SUM('[8]School 1:School 12'!I36:I36)&gt;0,SUM('[8]School 1:School 12'!I36:I36),"")</f>
        <v/>
      </c>
      <c r="J36" s="180" t="str">
        <f>IF(SUM('[8]School 1:School 12'!J36:J36)&gt;0,SUM('[8]School 1:School 12'!J36:J36),"")</f>
        <v/>
      </c>
      <c r="K36" s="180" t="str">
        <f>IF(SUM('[8]School 1:School 12'!K36:K36)&gt;0,SUM('[8]School 1:School 12'!K36:K36),"")</f>
        <v/>
      </c>
      <c r="M36" s="209"/>
      <c r="N36" s="209"/>
      <c r="O36" s="87"/>
      <c r="P36" s="87"/>
      <c r="Q36" s="87"/>
      <c r="R36" s="87"/>
      <c r="S36" s="87"/>
      <c r="T36" s="87"/>
      <c r="U36" s="87"/>
      <c r="V36" s="87"/>
      <c r="W36" s="87"/>
    </row>
    <row r="37" spans="1:23" s="89" customFormat="1" ht="24.95" customHeight="1" x14ac:dyDescent="0.25">
      <c r="A37" s="189" t="s">
        <v>49</v>
      </c>
      <c r="B37" s="193">
        <v>321</v>
      </c>
      <c r="C37" s="191" t="s">
        <v>50</v>
      </c>
      <c r="D37" s="156" t="str">
        <f t="shared" si="0"/>
        <v/>
      </c>
      <c r="E37" s="180" t="str">
        <f>IF(SUM('[8]School 1:School 12'!E37:E37)&gt;0,SUM('[8]School 1:School 12'!E37:E37),"")</f>
        <v/>
      </c>
      <c r="F37" s="180" t="str">
        <f>IF(SUM('[8]School 1:School 12'!F37:F37)&gt;0,SUM('[8]School 1:School 12'!F37:F37),"")</f>
        <v/>
      </c>
      <c r="G37" s="180" t="str">
        <f>IF(SUM('[8]School 1:School 12'!G37:G37)&gt;0,SUM('[8]School 1:School 12'!G37:G37),"")</f>
        <v/>
      </c>
      <c r="H37" s="180" t="str">
        <f>IF(SUM('[8]School 1:School 12'!H37:H37)&gt;0,SUM('[8]School 1:School 12'!H37:H37),"")</f>
        <v/>
      </c>
      <c r="I37" s="180" t="str">
        <f>IF(SUM('[8]School 1:School 12'!I37:I37)&gt;0,SUM('[8]School 1:School 12'!I37:I37),"")</f>
        <v/>
      </c>
      <c r="J37" s="180" t="str">
        <f>IF(SUM('[8]School 1:School 12'!J37:J37)&gt;0,SUM('[8]School 1:School 12'!J37:J37),"")</f>
        <v/>
      </c>
      <c r="K37" s="180" t="str">
        <f>IF(SUM('[8]School 1:School 12'!K37:K37)&gt;0,SUM('[8]School 1:School 12'!K37:K37),"")</f>
        <v/>
      </c>
      <c r="M37" s="209"/>
      <c r="N37" s="209"/>
    </row>
    <row r="38" spans="1:23" s="89" customFormat="1" ht="24.95" customHeight="1" x14ac:dyDescent="0.25">
      <c r="A38" s="189" t="s">
        <v>51</v>
      </c>
      <c r="B38" s="193">
        <v>322</v>
      </c>
      <c r="C38" s="191" t="s">
        <v>52</v>
      </c>
      <c r="D38" s="156" t="str">
        <f t="shared" si="0"/>
        <v/>
      </c>
      <c r="E38" s="180" t="str">
        <f>IF(SUM('[8]School 1:School 12'!E38:E38)&gt;0,SUM('[8]School 1:School 12'!E38:E38),"")</f>
        <v/>
      </c>
      <c r="F38" s="180" t="str">
        <f>IF(SUM('[8]School 1:School 12'!F38:F38)&gt;0,SUM('[8]School 1:School 12'!F38:F38),"")</f>
        <v/>
      </c>
      <c r="G38" s="180" t="str">
        <f>IF(SUM('[8]School 1:School 12'!G38:G38)&gt;0,SUM('[8]School 1:School 12'!G38:G38),"")</f>
        <v/>
      </c>
      <c r="H38" s="180" t="str">
        <f>IF(SUM('[8]School 1:School 12'!H38:H38)&gt;0,SUM('[8]School 1:School 12'!H38:H38),"")</f>
        <v/>
      </c>
      <c r="I38" s="180" t="str">
        <f>IF(SUM('[8]School 1:School 12'!I38:I38)&gt;0,SUM('[8]School 1:School 12'!I38:I38),"")</f>
        <v/>
      </c>
      <c r="J38" s="180" t="str">
        <f>IF(SUM('[8]School 1:School 12'!J38:J38)&gt;0,SUM('[8]School 1:School 12'!J38:J38),"")</f>
        <v/>
      </c>
      <c r="K38" s="180" t="str">
        <f>IF(SUM('[8]School 1:School 12'!K38:K38)&gt;0,SUM('[8]School 1:School 12'!K38:K38),"")</f>
        <v/>
      </c>
      <c r="M38" s="209"/>
      <c r="N38" s="209"/>
    </row>
    <row r="39" spans="1:23" s="89" customFormat="1" ht="24.95" customHeight="1" x14ac:dyDescent="0.25">
      <c r="A39" s="189" t="s">
        <v>53</v>
      </c>
      <c r="B39" s="193">
        <v>345</v>
      </c>
      <c r="C39" s="191" t="s">
        <v>54</v>
      </c>
      <c r="D39" s="156" t="str">
        <f t="shared" si="0"/>
        <v/>
      </c>
      <c r="E39" s="180" t="str">
        <f>IF(SUM('[8]School 1:School 12'!E39:E39)&gt;0,SUM('[8]School 1:School 12'!E39:E39),"")</f>
        <v/>
      </c>
      <c r="F39" s="180" t="str">
        <f>IF(SUM('[8]School 1:School 12'!F39:F39)&gt;0,SUM('[8]School 1:School 12'!F39:F39),"")</f>
        <v/>
      </c>
      <c r="G39" s="180" t="str">
        <f>IF(SUM('[8]School 1:School 12'!G39:G39)&gt;0,SUM('[8]School 1:School 12'!G39:G39),"")</f>
        <v/>
      </c>
      <c r="H39" s="180" t="str">
        <f>IF(SUM('[8]School 1:School 12'!H39:H39)&gt;0,SUM('[8]School 1:School 12'!H39:H39),"")</f>
        <v/>
      </c>
      <c r="I39" s="180" t="str">
        <f>IF(SUM('[8]School 1:School 12'!I39:I39)&gt;0,SUM('[8]School 1:School 12'!I39:I39),"")</f>
        <v/>
      </c>
      <c r="J39" s="180" t="str">
        <f>IF(SUM('[8]School 1:School 12'!J39:J39)&gt;0,SUM('[8]School 1:School 12'!J39:J39),"")</f>
        <v/>
      </c>
      <c r="K39" s="180" t="str">
        <f>IF(SUM('[8]School 1:School 12'!K39:K39)&gt;0,SUM('[8]School 1:School 12'!K39:K39),"")</f>
        <v/>
      </c>
      <c r="M39" s="93"/>
      <c r="N39" s="93"/>
    </row>
    <row r="40" spans="1:23" s="89" customFormat="1" ht="24.95" customHeight="1" x14ac:dyDescent="0.25">
      <c r="A40" s="189" t="s">
        <v>55</v>
      </c>
      <c r="B40" s="193">
        <v>323</v>
      </c>
      <c r="C40" s="191" t="s">
        <v>56</v>
      </c>
      <c r="D40" s="156" t="str">
        <f t="shared" si="0"/>
        <v/>
      </c>
      <c r="E40" s="180" t="str">
        <f>IF(SUM('[8]School 1:School 12'!E40:E40)&gt;0,SUM('[8]School 1:School 12'!E40:E40),"")</f>
        <v/>
      </c>
      <c r="F40" s="180" t="str">
        <f>IF(SUM('[8]School 1:School 12'!F40:F40)&gt;0,SUM('[8]School 1:School 12'!F40:F40),"")</f>
        <v/>
      </c>
      <c r="G40" s="180" t="str">
        <f>IF(SUM('[8]School 1:School 12'!G40:G40)&gt;0,SUM('[8]School 1:School 12'!G40:G40),"")</f>
        <v/>
      </c>
      <c r="H40" s="180" t="str">
        <f>IF(SUM('[8]School 1:School 12'!H40:H40)&gt;0,SUM('[8]School 1:School 12'!H40:H40),"")</f>
        <v/>
      </c>
      <c r="I40" s="180" t="str">
        <f>IF(SUM('[8]School 1:School 12'!I40:I40)&gt;0,SUM('[8]School 1:School 12'!I40:I40),"")</f>
        <v/>
      </c>
      <c r="J40" s="180" t="str">
        <f>IF(SUM('[8]School 1:School 12'!J40:J40)&gt;0,SUM('[8]School 1:School 12'!J40:J40),"")</f>
        <v/>
      </c>
      <c r="K40" s="180" t="str">
        <f>IF(SUM('[8]School 1:School 12'!K40:K40)&gt;0,SUM('[8]School 1:School 12'!K40:K40),"")</f>
        <v/>
      </c>
      <c r="M40" s="92"/>
      <c r="N40" s="209" t="s">
        <v>176</v>
      </c>
    </row>
    <row r="41" spans="1:23" s="89" customFormat="1" ht="24.95" customHeight="1" x14ac:dyDescent="0.25">
      <c r="A41" s="189" t="s">
        <v>57</v>
      </c>
      <c r="B41" s="193">
        <v>324</v>
      </c>
      <c r="C41" s="191" t="s">
        <v>58</v>
      </c>
      <c r="D41" s="156" t="str">
        <f t="shared" si="0"/>
        <v/>
      </c>
      <c r="E41" s="180" t="str">
        <f>IF(SUM('[8]School 1:School 12'!E41:E41)&gt;0,SUM('[8]School 1:School 12'!E41:E41),"")</f>
        <v/>
      </c>
      <c r="F41" s="180" t="str">
        <f>IF(SUM('[8]School 1:School 12'!F41:F41)&gt;0,SUM('[8]School 1:School 12'!F41:F41),"")</f>
        <v/>
      </c>
      <c r="G41" s="180" t="str">
        <f>IF(SUM('[8]School 1:School 12'!G41:G41)&gt;0,SUM('[8]School 1:School 12'!G41:G41),"")</f>
        <v/>
      </c>
      <c r="H41" s="180" t="str">
        <f>IF(SUM('[8]School 1:School 12'!H41:H41)&gt;0,SUM('[8]School 1:School 12'!H41:H41),"")</f>
        <v/>
      </c>
      <c r="I41" s="180" t="str">
        <f>IF(SUM('[8]School 1:School 12'!I41:I41)&gt;0,SUM('[8]School 1:School 12'!I41:I41),"")</f>
        <v/>
      </c>
      <c r="J41" s="180" t="str">
        <f>IF(SUM('[8]School 1:School 12'!J41:J41)&gt;0,SUM('[8]School 1:School 12'!J41:J41),"")</f>
        <v/>
      </c>
      <c r="K41" s="180" t="str">
        <f>IF(SUM('[8]School 1:School 12'!K41:K41)&gt;0,SUM('[8]School 1:School 12'!K41:K41),"")</f>
        <v/>
      </c>
      <c r="M41" s="92"/>
      <c r="N41" s="209"/>
    </row>
    <row r="42" spans="1:23" s="89" customFormat="1" ht="24.95" customHeight="1" x14ac:dyDescent="0.25">
      <c r="A42" s="189" t="s">
        <v>59</v>
      </c>
      <c r="B42" s="193">
        <v>325</v>
      </c>
      <c r="C42" s="191" t="s">
        <v>60</v>
      </c>
      <c r="D42" s="156">
        <f t="shared" si="0"/>
        <v>159933.75999999998</v>
      </c>
      <c r="E42" s="180">
        <f>IF(SUM('[8]School 1:School 12'!E42:E42)&gt;0,SUM('[8]School 1:School 12'!E42:E42),"")</f>
        <v>111798.43</v>
      </c>
      <c r="F42" s="180">
        <f>IF(SUM('[8]School 1:School 12'!F42:F42)&gt;0,SUM('[8]School 1:School 12'!F42:F42),"")</f>
        <v>39156.6</v>
      </c>
      <c r="G42" s="180">
        <f>IF(SUM('[8]School 1:School 12'!G42:G42)&gt;0,SUM('[8]School 1:School 12'!G42:G42),"")</f>
        <v>796.87</v>
      </c>
      <c r="H42" s="180">
        <f>IF(SUM('[8]School 1:School 12'!H42:H42)&gt;0,SUM('[8]School 1:School 12'!H42:H42),"")</f>
        <v>3525.9</v>
      </c>
      <c r="I42" s="180" t="str">
        <f>IF(SUM('[8]School 1:School 12'!I42:I42)&gt;0,SUM('[8]School 1:School 12'!I42:I42),"")</f>
        <v/>
      </c>
      <c r="J42" s="180">
        <f>IF(SUM('[8]School 1:School 12'!J42:J42)&gt;0,SUM('[8]School 1:School 12'!J42:J42),"")</f>
        <v>4655.96</v>
      </c>
      <c r="K42" s="180" t="str">
        <f>IF(SUM('[8]School 1:School 12'!K42:K42)&gt;0,SUM('[8]School 1:School 12'!K42:K42),"")</f>
        <v/>
      </c>
      <c r="M42" s="92"/>
      <c r="N42" s="209" t="s">
        <v>177</v>
      </c>
    </row>
    <row r="43" spans="1:23" s="89" customFormat="1" ht="24.95" customHeight="1" x14ac:dyDescent="0.25">
      <c r="A43" s="189" t="s">
        <v>61</v>
      </c>
      <c r="B43" s="193">
        <v>326</v>
      </c>
      <c r="C43" s="191" t="s">
        <v>62</v>
      </c>
      <c r="D43" s="156" t="str">
        <f t="shared" si="0"/>
        <v/>
      </c>
      <c r="E43" s="180" t="str">
        <f>IF(SUM('[8]School 1:School 12'!E43:E43)&gt;0,SUM('[8]School 1:School 12'!E43:E43),"")</f>
        <v/>
      </c>
      <c r="F43" s="180" t="str">
        <f>IF(SUM('[8]School 1:School 12'!F43:F43)&gt;0,SUM('[8]School 1:School 12'!F43:F43),"")</f>
        <v/>
      </c>
      <c r="G43" s="180" t="str">
        <f>IF(SUM('[8]School 1:School 12'!G43:G43)&gt;0,SUM('[8]School 1:School 12'!G43:G43),"")</f>
        <v/>
      </c>
      <c r="H43" s="180" t="str">
        <f>IF(SUM('[8]School 1:School 12'!H43:H43)&gt;0,SUM('[8]School 1:School 12'!H43:H43),"")</f>
        <v/>
      </c>
      <c r="I43" s="180" t="str">
        <f>IF(SUM('[8]School 1:School 12'!I43:I43)&gt;0,SUM('[8]School 1:School 12'!I43:I43),"")</f>
        <v/>
      </c>
      <c r="J43" s="180" t="str">
        <f>IF(SUM('[8]School 1:School 12'!J43:J43)&gt;0,SUM('[8]School 1:School 12'!J43:J43),"")</f>
        <v/>
      </c>
      <c r="K43" s="180" t="str">
        <f>IF(SUM('[8]School 1:School 12'!K43:K43)&gt;0,SUM('[8]School 1:School 12'!K43:K43),"")</f>
        <v/>
      </c>
      <c r="M43" s="92"/>
      <c r="N43" s="209"/>
    </row>
    <row r="44" spans="1:23" s="89" customFormat="1" ht="33" customHeight="1" x14ac:dyDescent="0.25">
      <c r="A44" s="189" t="s">
        <v>116</v>
      </c>
      <c r="B44" s="193">
        <v>359</v>
      </c>
      <c r="C44" s="191" t="s">
        <v>241</v>
      </c>
      <c r="D44" s="156" t="str">
        <f t="shared" si="0"/>
        <v/>
      </c>
      <c r="E44" s="180" t="str">
        <f>IF(SUM('[8]School 1:School 12'!E44:E44)&gt;0,SUM('[8]School 1:School 12'!E44:E44),"")</f>
        <v/>
      </c>
      <c r="F44" s="180" t="str">
        <f>IF(SUM('[8]School 1:School 12'!F44:F44)&gt;0,SUM('[8]School 1:School 12'!F44:F44),"")</f>
        <v/>
      </c>
      <c r="G44" s="180" t="str">
        <f>IF(SUM('[8]School 1:School 12'!G44:G44)&gt;0,SUM('[8]School 1:School 12'!G44:G44),"")</f>
        <v/>
      </c>
      <c r="H44" s="180" t="str">
        <f>IF(SUM('[8]School 1:School 12'!H44:H44)&gt;0,SUM('[8]School 1:School 12'!H44:H44),"")</f>
        <v/>
      </c>
      <c r="I44" s="180" t="str">
        <f>IF(SUM('[8]School 1:School 12'!I44:I44)&gt;0,SUM('[8]School 1:School 12'!I44:I44),"")</f>
        <v/>
      </c>
      <c r="J44" s="180" t="str">
        <f>IF(SUM('[8]School 1:School 12'!J44:J44)&gt;0,SUM('[8]School 1:School 12'!J44:J44),"")</f>
        <v/>
      </c>
      <c r="K44" s="180" t="str">
        <f>IF(SUM('[8]School 1:School 12'!K44:K44)&gt;0,SUM('[8]School 1:School 12'!K44:K44),"")</f>
        <v/>
      </c>
      <c r="M44" s="92"/>
      <c r="N44" s="209" t="s">
        <v>178</v>
      </c>
    </row>
    <row r="45" spans="1:23" s="89" customFormat="1" ht="24.95" customHeight="1" x14ac:dyDescent="0.25">
      <c r="A45" s="189" t="s">
        <v>63</v>
      </c>
      <c r="B45" s="193">
        <v>327</v>
      </c>
      <c r="C45" s="191" t="s">
        <v>64</v>
      </c>
      <c r="D45" s="156" t="str">
        <f t="shared" si="0"/>
        <v/>
      </c>
      <c r="E45" s="180" t="str">
        <f>IF(SUM('[8]School 1:School 12'!E45:E45)&gt;0,SUM('[8]School 1:School 12'!E45:E45),"")</f>
        <v/>
      </c>
      <c r="F45" s="180" t="str">
        <f>IF(SUM('[8]School 1:School 12'!F45:F45)&gt;0,SUM('[8]School 1:School 12'!F45:F45),"")</f>
        <v/>
      </c>
      <c r="G45" s="180" t="str">
        <f>IF(SUM('[8]School 1:School 12'!G45:G45)&gt;0,SUM('[8]School 1:School 12'!G45:G45),"")</f>
        <v/>
      </c>
      <c r="H45" s="180" t="str">
        <f>IF(SUM('[8]School 1:School 12'!H45:H45)&gt;0,SUM('[8]School 1:School 12'!H45:H45),"")</f>
        <v/>
      </c>
      <c r="I45" s="180" t="str">
        <f>IF(SUM('[8]School 1:School 12'!I45:I45)&gt;0,SUM('[8]School 1:School 12'!I45:I45),"")</f>
        <v/>
      </c>
      <c r="J45" s="180" t="str">
        <f>IF(SUM('[8]School 1:School 12'!J45:J45)&gt;0,SUM('[8]School 1:School 12'!J45:J45),"")</f>
        <v/>
      </c>
      <c r="K45" s="180" t="str">
        <f>IF(SUM('[8]School 1:School 12'!K45:K45)&gt;0,SUM('[8]School 1:School 12'!K45:K45),"")</f>
        <v/>
      </c>
      <c r="M45" s="92"/>
      <c r="N45" s="209"/>
    </row>
    <row r="46" spans="1:23" s="89" customFormat="1" ht="24.95" customHeight="1" x14ac:dyDescent="0.25">
      <c r="A46" s="189" t="s">
        <v>65</v>
      </c>
      <c r="B46" s="193">
        <v>328</v>
      </c>
      <c r="C46" s="191" t="s">
        <v>66</v>
      </c>
      <c r="D46" s="156" t="str">
        <f t="shared" si="0"/>
        <v/>
      </c>
      <c r="E46" s="180" t="str">
        <f>IF(SUM('[8]School 1:School 12'!E46:E46)&gt;0,SUM('[8]School 1:School 12'!E46:E46),"")</f>
        <v/>
      </c>
      <c r="F46" s="180" t="str">
        <f>IF(SUM('[8]School 1:School 12'!F46:F46)&gt;0,SUM('[8]School 1:School 12'!F46:F46),"")</f>
        <v/>
      </c>
      <c r="G46" s="180" t="str">
        <f>IF(SUM('[8]School 1:School 12'!G46:G46)&gt;0,SUM('[8]School 1:School 12'!G46:G46),"")</f>
        <v/>
      </c>
      <c r="H46" s="180" t="str">
        <f>IF(SUM('[8]School 1:School 12'!H46:H46)&gt;0,SUM('[8]School 1:School 12'!H46:H46),"")</f>
        <v/>
      </c>
      <c r="I46" s="180" t="str">
        <f>IF(SUM('[8]School 1:School 12'!I46:I46)&gt;0,SUM('[8]School 1:School 12'!I46:I46),"")</f>
        <v/>
      </c>
      <c r="J46" s="180" t="str">
        <f>IF(SUM('[8]School 1:School 12'!J46:J46)&gt;0,SUM('[8]School 1:School 12'!J46:J46),"")</f>
        <v/>
      </c>
      <c r="K46" s="180" t="str">
        <f>IF(SUM('[8]School 1:School 12'!K46:K46)&gt;0,SUM('[8]School 1:School 12'!K46:K46),"")</f>
        <v/>
      </c>
      <c r="M46" s="92"/>
      <c r="N46" s="209" t="s">
        <v>179</v>
      </c>
    </row>
    <row r="47" spans="1:23" s="89" customFormat="1" ht="24.95" customHeight="1" x14ac:dyDescent="0.25">
      <c r="A47" s="189" t="s">
        <v>67</v>
      </c>
      <c r="B47" s="193">
        <v>329</v>
      </c>
      <c r="C47" s="191" t="s">
        <v>68</v>
      </c>
      <c r="D47" s="156" t="str">
        <f t="shared" si="0"/>
        <v/>
      </c>
      <c r="E47" s="180" t="str">
        <f>IF(SUM('[8]School 1:School 12'!E47:E47)&gt;0,SUM('[8]School 1:School 12'!E47:E47),"")</f>
        <v/>
      </c>
      <c r="F47" s="180" t="str">
        <f>IF(SUM('[8]School 1:School 12'!F47:F47)&gt;0,SUM('[8]School 1:School 12'!F47:F47),"")</f>
        <v/>
      </c>
      <c r="G47" s="180" t="str">
        <f>IF(SUM('[8]School 1:School 12'!G47:G47)&gt;0,SUM('[8]School 1:School 12'!G47:G47),"")</f>
        <v/>
      </c>
      <c r="H47" s="180" t="str">
        <f>IF(SUM('[8]School 1:School 12'!H47:H47)&gt;0,SUM('[8]School 1:School 12'!H47:H47),"")</f>
        <v/>
      </c>
      <c r="I47" s="180" t="str">
        <f>IF(SUM('[8]School 1:School 12'!I47:I47)&gt;0,SUM('[8]School 1:School 12'!I47:I47),"")</f>
        <v/>
      </c>
      <c r="J47" s="180" t="str">
        <f>IF(SUM('[8]School 1:School 12'!J47:J47)&gt;0,SUM('[8]School 1:School 12'!J47:J47),"")</f>
        <v/>
      </c>
      <c r="K47" s="180" t="str">
        <f>IF(SUM('[8]School 1:School 12'!K47:K47)&gt;0,SUM('[8]School 1:School 12'!K47:K47),"")</f>
        <v/>
      </c>
      <c r="M47" s="92"/>
      <c r="N47" s="209"/>
    </row>
    <row r="48" spans="1:23" s="89" customFormat="1" ht="24.95" customHeight="1" x14ac:dyDescent="0.25">
      <c r="A48" s="189" t="s">
        <v>69</v>
      </c>
      <c r="B48" s="193">
        <v>330</v>
      </c>
      <c r="C48" s="191" t="s">
        <v>225</v>
      </c>
      <c r="D48" s="156" t="str">
        <f t="shared" si="0"/>
        <v/>
      </c>
      <c r="E48" s="180" t="str">
        <f>IF(SUM('[8]School 1:School 12'!E48:E48)&gt;0,SUM('[8]School 1:School 12'!E48:E48),"")</f>
        <v/>
      </c>
      <c r="F48" s="180" t="str">
        <f>IF(SUM('[8]School 1:School 12'!F48:F48)&gt;0,SUM('[8]School 1:School 12'!F48:F48),"")</f>
        <v/>
      </c>
      <c r="G48" s="180" t="str">
        <f>IF(SUM('[8]School 1:School 12'!G48:G48)&gt;0,SUM('[8]School 1:School 12'!G48:G48),"")</f>
        <v/>
      </c>
      <c r="H48" s="180" t="str">
        <f>IF(SUM('[8]School 1:School 12'!H48:H48)&gt;0,SUM('[8]School 1:School 12'!H48:H48),"")</f>
        <v/>
      </c>
      <c r="I48" s="180" t="str">
        <f>IF(SUM('[8]School 1:School 12'!I48:I48)&gt;0,SUM('[8]School 1:School 12'!I48:I48),"")</f>
        <v/>
      </c>
      <c r="J48" s="180" t="str">
        <f>IF(SUM('[8]School 1:School 12'!J48:J48)&gt;0,SUM('[8]School 1:School 12'!J48:J48),"")</f>
        <v/>
      </c>
      <c r="K48" s="180" t="str">
        <f>IF(SUM('[8]School 1:School 12'!K48:K48)&gt;0,SUM('[8]School 1:School 12'!K48:K48),"")</f>
        <v/>
      </c>
      <c r="M48" s="92"/>
      <c r="N48" s="150"/>
    </row>
    <row r="49" spans="1:14" s="89" customFormat="1" ht="24.95" customHeight="1" x14ac:dyDescent="0.25">
      <c r="A49" s="189" t="s">
        <v>72</v>
      </c>
      <c r="B49" s="193">
        <v>333</v>
      </c>
      <c r="C49" s="191" t="s">
        <v>73</v>
      </c>
      <c r="D49" s="156" t="str">
        <f t="shared" si="0"/>
        <v/>
      </c>
      <c r="E49" s="180" t="str">
        <f>IF(SUM('[8]School 1:School 12'!E49:E49)&gt;0,SUM('[8]School 1:School 12'!E49:E49),"")</f>
        <v/>
      </c>
      <c r="F49" s="180" t="str">
        <f>IF(SUM('[8]School 1:School 12'!F49:F49)&gt;0,SUM('[8]School 1:School 12'!F49:F49),"")</f>
        <v/>
      </c>
      <c r="G49" s="180" t="str">
        <f>IF(SUM('[8]School 1:School 12'!G49:G49)&gt;0,SUM('[8]School 1:School 12'!G49:G49),"")</f>
        <v/>
      </c>
      <c r="H49" s="180" t="str">
        <f>IF(SUM('[8]School 1:School 12'!H49:H49)&gt;0,SUM('[8]School 1:School 12'!H49:H49),"")</f>
        <v/>
      </c>
      <c r="I49" s="180" t="str">
        <f>IF(SUM('[8]School 1:School 12'!I49:I49)&gt;0,SUM('[8]School 1:School 12'!I49:I49),"")</f>
        <v/>
      </c>
      <c r="J49" s="180" t="str">
        <f>IF(SUM('[8]School 1:School 12'!J49:J49)&gt;0,SUM('[8]School 1:School 12'!J49:J49),"")</f>
        <v/>
      </c>
      <c r="K49" s="180" t="str">
        <f>IF(SUM('[8]School 1:School 12'!K49:K49)&gt;0,SUM('[8]School 1:School 12'!K49:K49),"")</f>
        <v/>
      </c>
      <c r="M49" s="92"/>
      <c r="N49" s="151" t="s">
        <v>134</v>
      </c>
    </row>
    <row r="50" spans="1:14" s="89" customFormat="1" ht="24.95" customHeight="1" x14ac:dyDescent="0.25">
      <c r="A50" s="189" t="s">
        <v>74</v>
      </c>
      <c r="B50" s="193">
        <v>334</v>
      </c>
      <c r="C50" s="191" t="s">
        <v>222</v>
      </c>
      <c r="D50" s="156" t="str">
        <f t="shared" si="0"/>
        <v/>
      </c>
      <c r="E50" s="180" t="str">
        <f>IF(SUM('[8]School 1:School 12'!E50:E50)&gt;0,SUM('[8]School 1:School 12'!E50:E50),"")</f>
        <v/>
      </c>
      <c r="F50" s="180" t="str">
        <f>IF(SUM('[8]School 1:School 12'!F50:F50)&gt;0,SUM('[8]School 1:School 12'!F50:F50),"")</f>
        <v/>
      </c>
      <c r="G50" s="180" t="str">
        <f>IF(SUM('[8]School 1:School 12'!G50:G50)&gt;0,SUM('[8]School 1:School 12'!G50:G50),"")</f>
        <v/>
      </c>
      <c r="H50" s="180" t="str">
        <f>IF(SUM('[8]School 1:School 12'!H50:H50)&gt;0,SUM('[8]School 1:School 12'!H50:H50),"")</f>
        <v/>
      </c>
      <c r="I50" s="180" t="str">
        <f>IF(SUM('[8]School 1:School 12'!I50:I50)&gt;0,SUM('[8]School 1:School 12'!I50:I50),"")</f>
        <v/>
      </c>
      <c r="J50" s="180" t="str">
        <f>IF(SUM('[8]School 1:School 12'!J50:J50)&gt;0,SUM('[8]School 1:School 12'!J50:J50),"")</f>
        <v/>
      </c>
      <c r="K50" s="180" t="str">
        <f>IF(SUM('[8]School 1:School 12'!K50:K50)&gt;0,SUM('[8]School 1:School 12'!K50:K50),"")</f>
        <v/>
      </c>
      <c r="M50" s="92"/>
      <c r="N50" s="150"/>
    </row>
    <row r="51" spans="1:14" s="89" customFormat="1" ht="24.95" customHeight="1" x14ac:dyDescent="0.25">
      <c r="A51" s="189" t="s">
        <v>75</v>
      </c>
      <c r="B51" s="193">
        <v>335</v>
      </c>
      <c r="C51" s="191" t="s">
        <v>210</v>
      </c>
      <c r="D51" s="156" t="str">
        <f t="shared" si="0"/>
        <v/>
      </c>
      <c r="E51" s="180" t="str">
        <f>IF(SUM('[8]School 1:School 12'!E51:E51)&gt;0,SUM('[8]School 1:School 12'!E51:E51),"")</f>
        <v/>
      </c>
      <c r="F51" s="180" t="str">
        <f>IF(SUM('[8]School 1:School 12'!F51:F51)&gt;0,SUM('[8]School 1:School 12'!F51:F51),"")</f>
        <v/>
      </c>
      <c r="G51" s="180" t="str">
        <f>IF(SUM('[8]School 1:School 12'!G51:G51)&gt;0,SUM('[8]School 1:School 12'!G51:G51),"")</f>
        <v/>
      </c>
      <c r="H51" s="180" t="str">
        <f>IF(SUM('[8]School 1:School 12'!H51:H51)&gt;0,SUM('[8]School 1:School 12'!H51:H51),"")</f>
        <v/>
      </c>
      <c r="I51" s="180" t="str">
        <f>IF(SUM('[8]School 1:School 12'!I51:I51)&gt;0,SUM('[8]School 1:School 12'!I51:I51),"")</f>
        <v/>
      </c>
      <c r="J51" s="180" t="str">
        <f>IF(SUM('[8]School 1:School 12'!J51:J51)&gt;0,SUM('[8]School 1:School 12'!J51:J51),"")</f>
        <v/>
      </c>
      <c r="K51" s="180" t="str">
        <f>IF(SUM('[8]School 1:School 12'!K51:K51)&gt;0,SUM('[8]School 1:School 12'!K51:K51),"")</f>
        <v/>
      </c>
      <c r="M51" s="151" t="s">
        <v>78</v>
      </c>
      <c r="N51" s="92"/>
    </row>
    <row r="52" spans="1:14" s="89" customFormat="1" ht="24.95" customHeight="1" x14ac:dyDescent="0.25">
      <c r="A52" s="189" t="s">
        <v>76</v>
      </c>
      <c r="B52" s="193">
        <v>336</v>
      </c>
      <c r="C52" s="191" t="s">
        <v>77</v>
      </c>
      <c r="D52" s="156" t="str">
        <f t="shared" si="0"/>
        <v/>
      </c>
      <c r="E52" s="180" t="str">
        <f>IF(SUM('[8]School 1:School 12'!E52:E52)&gt;0,SUM('[8]School 1:School 12'!E52:E52),"")</f>
        <v/>
      </c>
      <c r="F52" s="180" t="str">
        <f>IF(SUM('[8]School 1:School 12'!F52:F52)&gt;0,SUM('[8]School 1:School 12'!F52:F52),"")</f>
        <v/>
      </c>
      <c r="G52" s="180" t="str">
        <f>IF(SUM('[8]School 1:School 12'!G52:G52)&gt;0,SUM('[8]School 1:School 12'!G52:G52),"")</f>
        <v/>
      </c>
      <c r="H52" s="180" t="str">
        <f>IF(SUM('[8]School 1:School 12'!H52:H52)&gt;0,SUM('[8]School 1:School 12'!H52:H52),"")</f>
        <v/>
      </c>
      <c r="I52" s="180" t="str">
        <f>IF(SUM('[8]School 1:School 12'!I52:I52)&gt;0,SUM('[8]School 1:School 12'!I52:I52),"")</f>
        <v/>
      </c>
      <c r="J52" s="180" t="str">
        <f>IF(SUM('[8]School 1:School 12'!J52:J52)&gt;0,SUM('[8]School 1:School 12'!J52:J52),"")</f>
        <v/>
      </c>
      <c r="K52" s="180" t="str">
        <f>IF(SUM('[8]School 1:School 12'!K52:K52)&gt;0,SUM('[8]School 1:School 12'!K52:K52),"")</f>
        <v/>
      </c>
      <c r="M52" s="151"/>
      <c r="N52" s="92"/>
    </row>
    <row r="53" spans="1:14" s="89" customFormat="1" ht="24.95" customHeight="1" x14ac:dyDescent="0.25">
      <c r="A53" s="189" t="s">
        <v>79</v>
      </c>
      <c r="B53" s="193">
        <v>337</v>
      </c>
      <c r="C53" s="191" t="s">
        <v>226</v>
      </c>
      <c r="D53" s="156">
        <f t="shared" si="0"/>
        <v>82483.09</v>
      </c>
      <c r="E53" s="180">
        <f>IF(SUM('[8]School 1:School 12'!E53:E53)&gt;0,SUM('[8]School 1:School 12'!E53:E53),"")</f>
        <v>54784.36</v>
      </c>
      <c r="F53" s="180">
        <f>IF(SUM('[8]School 1:School 12'!F53:F53)&gt;0,SUM('[8]School 1:School 12'!F53:F53),"")</f>
        <v>19915.04</v>
      </c>
      <c r="G53" s="180">
        <f>IF(SUM('[8]School 1:School 12'!G53:G53)&gt;0,SUM('[8]School 1:School 12'!G53:G53),"")</f>
        <v>1734.6</v>
      </c>
      <c r="H53" s="180">
        <f>IF(SUM('[8]School 1:School 12'!H53:H53)&gt;0,SUM('[8]School 1:School 12'!H53:H53),"")</f>
        <v>5002.8100000000004</v>
      </c>
      <c r="I53" s="180">
        <f>IF(SUM('[8]School 1:School 12'!I53:I53)&gt;0,SUM('[8]School 1:School 12'!I53:I53),"")</f>
        <v>196.08</v>
      </c>
      <c r="J53" s="180">
        <f>IF(SUM('[8]School 1:School 12'!J53:J53)&gt;0,SUM('[8]School 1:School 12'!J53:J53),"")</f>
        <v>850.2</v>
      </c>
      <c r="K53" s="180" t="str">
        <f>IF(SUM('[8]School 1:School 12'!K53:K53)&gt;0,SUM('[8]School 1:School 12'!K53:K53),"")</f>
        <v/>
      </c>
      <c r="M53" s="92"/>
      <c r="N53" s="92"/>
    </row>
    <row r="54" spans="1:14" s="89" customFormat="1" ht="24.95" customHeight="1" x14ac:dyDescent="0.25">
      <c r="A54" s="189" t="s">
        <v>81</v>
      </c>
      <c r="B54" s="193">
        <v>339</v>
      </c>
      <c r="C54" s="191" t="s">
        <v>82</v>
      </c>
      <c r="D54" s="156" t="str">
        <f t="shared" si="0"/>
        <v/>
      </c>
      <c r="E54" s="180" t="str">
        <f>IF(SUM('[8]School 1:School 12'!E54:E54)&gt;0,SUM('[8]School 1:School 12'!E54:E54),"")</f>
        <v/>
      </c>
      <c r="F54" s="180" t="str">
        <f>IF(SUM('[8]School 1:School 12'!F54:F54)&gt;0,SUM('[8]School 1:School 12'!F54:F54),"")</f>
        <v/>
      </c>
      <c r="G54" s="180" t="str">
        <f>IF(SUM('[8]School 1:School 12'!G54:G54)&gt;0,SUM('[8]School 1:School 12'!G54:G54),"")</f>
        <v/>
      </c>
      <c r="H54" s="180" t="str">
        <f>IF(SUM('[8]School 1:School 12'!H54:H54)&gt;0,SUM('[8]School 1:School 12'!H54:H54),"")</f>
        <v/>
      </c>
      <c r="I54" s="180" t="str">
        <f>IF(SUM('[8]School 1:School 12'!I54:I54)&gt;0,SUM('[8]School 1:School 12'!I54:I54),"")</f>
        <v/>
      </c>
      <c r="J54" s="180" t="str">
        <f>IF(SUM('[8]School 1:School 12'!J54:J54)&gt;0,SUM('[8]School 1:School 12'!J54:J54),"")</f>
        <v/>
      </c>
      <c r="K54" s="180" t="str">
        <f>IF(SUM('[8]School 1:School 12'!K54:K54)&gt;0,SUM('[8]School 1:School 12'!K54:K54),"")</f>
        <v/>
      </c>
      <c r="M54" s="92"/>
      <c r="N54" s="92"/>
    </row>
    <row r="55" spans="1:14" s="89" customFormat="1" ht="24.95" customHeight="1" x14ac:dyDescent="0.25">
      <c r="A55" s="189" t="s">
        <v>83</v>
      </c>
      <c r="B55" s="193">
        <v>340</v>
      </c>
      <c r="C55" s="191" t="s">
        <v>84</v>
      </c>
      <c r="D55" s="156" t="str">
        <f t="shared" si="0"/>
        <v/>
      </c>
      <c r="E55" s="180" t="str">
        <f>IF(SUM('[8]School 1:School 12'!E55:E55)&gt;0,SUM('[8]School 1:School 12'!E55:E55),"")</f>
        <v/>
      </c>
      <c r="F55" s="180" t="str">
        <f>IF(SUM('[8]School 1:School 12'!F55:F55)&gt;0,SUM('[8]School 1:School 12'!F55:F55),"")</f>
        <v/>
      </c>
      <c r="G55" s="180" t="str">
        <f>IF(SUM('[8]School 1:School 12'!G55:G55)&gt;0,SUM('[8]School 1:School 12'!G55:G55),"")</f>
        <v/>
      </c>
      <c r="H55" s="180" t="str">
        <f>IF(SUM('[8]School 1:School 12'!H55:H55)&gt;0,SUM('[8]School 1:School 12'!H55:H55),"")</f>
        <v/>
      </c>
      <c r="I55" s="180" t="str">
        <f>IF(SUM('[8]School 1:School 12'!I55:I55)&gt;0,SUM('[8]School 1:School 12'!I55:I55),"")</f>
        <v/>
      </c>
      <c r="J55" s="180" t="str">
        <f>IF(SUM('[8]School 1:School 12'!J55:J55)&gt;0,SUM('[8]School 1:School 12'!J55:J55),"")</f>
        <v/>
      </c>
      <c r="K55" s="180" t="str">
        <f>IF(SUM('[8]School 1:School 12'!K55:K55)&gt;0,SUM('[8]School 1:School 12'!K55:K55),"")</f>
        <v/>
      </c>
      <c r="M55" s="92"/>
      <c r="N55" s="92"/>
    </row>
    <row r="56" spans="1:14" s="89" customFormat="1" ht="24.95" customHeight="1" x14ac:dyDescent="0.25">
      <c r="A56" s="189" t="s">
        <v>212</v>
      </c>
      <c r="B56" s="193">
        <v>373</v>
      </c>
      <c r="C56" s="191" t="s">
        <v>214</v>
      </c>
      <c r="D56" s="156" t="str">
        <f t="shared" si="0"/>
        <v/>
      </c>
      <c r="E56" s="180" t="str">
        <f>IF(SUM('[8]School 1:School 12'!E56:E56)&gt;0,SUM('[8]School 1:School 12'!E56:E56),"")</f>
        <v/>
      </c>
      <c r="F56" s="180" t="str">
        <f>IF(SUM('[8]School 1:School 12'!F56:F56)&gt;0,SUM('[8]School 1:School 12'!F56:F56),"")</f>
        <v/>
      </c>
      <c r="G56" s="180" t="str">
        <f>IF(SUM('[8]School 1:School 12'!G56:G56)&gt;0,SUM('[8]School 1:School 12'!G56:G56),"")</f>
        <v/>
      </c>
      <c r="H56" s="180" t="str">
        <f>IF(SUM('[8]School 1:School 12'!H56:H56)&gt;0,SUM('[8]School 1:School 12'!H56:H56),"")</f>
        <v/>
      </c>
      <c r="I56" s="180" t="str">
        <f>IF(SUM('[8]School 1:School 12'!I56:I56)&gt;0,SUM('[8]School 1:School 12'!I56:I56),"")</f>
        <v/>
      </c>
      <c r="J56" s="180" t="str">
        <f>IF(SUM('[8]School 1:School 12'!J56:J56)&gt;0,SUM('[8]School 1:School 12'!J56:J56),"")</f>
        <v/>
      </c>
      <c r="K56" s="180" t="str">
        <f>IF(SUM('[8]School 1:School 12'!K56:K56)&gt;0,SUM('[8]School 1:School 12'!K56:K56),"")</f>
        <v/>
      </c>
      <c r="M56" s="92"/>
      <c r="N56" s="92"/>
    </row>
    <row r="57" spans="1:14" s="89" customFormat="1" ht="24.95" customHeight="1" x14ac:dyDescent="0.25">
      <c r="A57" s="189" t="s">
        <v>87</v>
      </c>
      <c r="B57" s="193">
        <v>342</v>
      </c>
      <c r="C57" s="191" t="s">
        <v>88</v>
      </c>
      <c r="D57" s="156" t="str">
        <f t="shared" si="0"/>
        <v/>
      </c>
      <c r="E57" s="180" t="str">
        <f>IF(SUM('[8]School 1:School 12'!E57:E57)&gt;0,SUM('[8]School 1:School 12'!E57:E57),"")</f>
        <v/>
      </c>
      <c r="F57" s="180" t="str">
        <f>IF(SUM('[8]School 1:School 12'!F57:F57)&gt;0,SUM('[8]School 1:School 12'!F57:F57),"")</f>
        <v/>
      </c>
      <c r="G57" s="180" t="str">
        <f>IF(SUM('[8]School 1:School 12'!G57:G57)&gt;0,SUM('[8]School 1:School 12'!G57:G57),"")</f>
        <v/>
      </c>
      <c r="H57" s="180" t="str">
        <f>IF(SUM('[8]School 1:School 12'!H57:H57)&gt;0,SUM('[8]School 1:School 12'!H57:H57),"")</f>
        <v/>
      </c>
      <c r="I57" s="180" t="str">
        <f>IF(SUM('[8]School 1:School 12'!I57:I57)&gt;0,SUM('[8]School 1:School 12'!I57:I57),"")</f>
        <v/>
      </c>
      <c r="J57" s="180" t="str">
        <f>IF(SUM('[8]School 1:School 12'!J57:J57)&gt;0,SUM('[8]School 1:School 12'!J57:J57),"")</f>
        <v/>
      </c>
      <c r="K57" s="180" t="str">
        <f>IF(SUM('[8]School 1:School 12'!K57:K57)&gt;0,SUM('[8]School 1:School 12'!K57:K57),"")</f>
        <v/>
      </c>
      <c r="M57" s="92"/>
      <c r="N57" s="92"/>
    </row>
    <row r="58" spans="1:14" s="89" customFormat="1" ht="24.95" customHeight="1" x14ac:dyDescent="0.25">
      <c r="A58" s="189" t="s">
        <v>89</v>
      </c>
      <c r="B58" s="193">
        <v>343</v>
      </c>
      <c r="C58" s="191" t="s">
        <v>90</v>
      </c>
      <c r="D58" s="156" t="str">
        <f t="shared" si="0"/>
        <v/>
      </c>
      <c r="E58" s="180" t="str">
        <f>IF(SUM('[8]School 1:School 12'!E58:E58)&gt;0,SUM('[8]School 1:School 12'!E58:E58),"")</f>
        <v/>
      </c>
      <c r="F58" s="180" t="str">
        <f>IF(SUM('[8]School 1:School 12'!F58:F58)&gt;0,SUM('[8]School 1:School 12'!F58:F58),"")</f>
        <v/>
      </c>
      <c r="G58" s="180" t="str">
        <f>IF(SUM('[8]School 1:School 12'!G58:G58)&gt;0,SUM('[8]School 1:School 12'!G58:G58),"")</f>
        <v/>
      </c>
      <c r="H58" s="180" t="str">
        <f>IF(SUM('[8]School 1:School 12'!H58:H58)&gt;0,SUM('[8]School 1:School 12'!H58:H58),"")</f>
        <v/>
      </c>
      <c r="I58" s="180" t="str">
        <f>IF(SUM('[8]School 1:School 12'!I58:I58)&gt;0,SUM('[8]School 1:School 12'!I58:I58),"")</f>
        <v/>
      </c>
      <c r="J58" s="180" t="str">
        <f>IF(SUM('[8]School 1:School 12'!J58:J58)&gt;0,SUM('[8]School 1:School 12'!J58:J58),"")</f>
        <v/>
      </c>
      <c r="K58" s="180" t="str">
        <f>IF(SUM('[8]School 1:School 12'!K58:K58)&gt;0,SUM('[8]School 1:School 12'!K58:K58),"")</f>
        <v/>
      </c>
      <c r="M58" s="92"/>
      <c r="N58" s="92"/>
    </row>
    <row r="59" spans="1:14" s="89" customFormat="1" ht="24.95" customHeight="1" x14ac:dyDescent="0.25">
      <c r="A59" s="189" t="s">
        <v>91</v>
      </c>
      <c r="B59" s="193">
        <v>344</v>
      </c>
      <c r="C59" s="191" t="s">
        <v>92</v>
      </c>
      <c r="D59" s="156" t="str">
        <f t="shared" si="0"/>
        <v/>
      </c>
      <c r="E59" s="180" t="str">
        <f>IF(SUM('[8]School 1:School 12'!E59:E59)&gt;0,SUM('[8]School 1:School 12'!E59:E59),"")</f>
        <v/>
      </c>
      <c r="F59" s="180" t="str">
        <f>IF(SUM('[8]School 1:School 12'!F59:F59)&gt;0,SUM('[8]School 1:School 12'!F59:F59),"")</f>
        <v/>
      </c>
      <c r="G59" s="180" t="str">
        <f>IF(SUM('[8]School 1:School 12'!G59:G59)&gt;0,SUM('[8]School 1:School 12'!G59:G59),"")</f>
        <v/>
      </c>
      <c r="H59" s="180" t="str">
        <f>IF(SUM('[8]School 1:School 12'!H59:H59)&gt;0,SUM('[8]School 1:School 12'!H59:H59),"")</f>
        <v/>
      </c>
      <c r="I59" s="180" t="str">
        <f>IF(SUM('[8]School 1:School 12'!I59:I59)&gt;0,SUM('[8]School 1:School 12'!I59:I59),"")</f>
        <v/>
      </c>
      <c r="J59" s="180" t="str">
        <f>IF(SUM('[8]School 1:School 12'!J59:J59)&gt;0,SUM('[8]School 1:School 12'!J59:J59),"")</f>
        <v/>
      </c>
      <c r="K59" s="180" t="str">
        <f>IF(SUM('[8]School 1:School 12'!K59:K59)&gt;0,SUM('[8]School 1:School 12'!K59:K59),"")</f>
        <v/>
      </c>
      <c r="M59" s="92"/>
      <c r="N59" s="92"/>
    </row>
    <row r="60" spans="1:14" s="88" customFormat="1" ht="24.95" customHeight="1" x14ac:dyDescent="0.25">
      <c r="A60" s="189" t="s">
        <v>93</v>
      </c>
      <c r="B60" s="193">
        <v>346</v>
      </c>
      <c r="C60" s="191" t="s">
        <v>94</v>
      </c>
      <c r="D60" s="156" t="str">
        <f t="shared" si="0"/>
        <v/>
      </c>
      <c r="E60" s="180" t="str">
        <f>IF(SUM('[8]School 1:School 12'!E60:E60)&gt;0,SUM('[8]School 1:School 12'!E60:E60),"")</f>
        <v/>
      </c>
      <c r="F60" s="180" t="str">
        <f>IF(SUM('[8]School 1:School 12'!F60:F60)&gt;0,SUM('[8]School 1:School 12'!F60:F60),"")</f>
        <v/>
      </c>
      <c r="G60" s="180" t="str">
        <f>IF(SUM('[8]School 1:School 12'!G60:G60)&gt;0,SUM('[8]School 1:School 12'!G60:G60),"")</f>
        <v/>
      </c>
      <c r="H60" s="180" t="str">
        <f>IF(SUM('[8]School 1:School 12'!H60:H60)&gt;0,SUM('[8]School 1:School 12'!H60:H60),"")</f>
        <v/>
      </c>
      <c r="I60" s="180" t="str">
        <f>IF(SUM('[8]School 1:School 12'!I60:I60)&gt;0,SUM('[8]School 1:School 12'!I60:I60),"")</f>
        <v/>
      </c>
      <c r="J60" s="180" t="str">
        <f>IF(SUM('[8]School 1:School 12'!J60:J60)&gt;0,SUM('[8]School 1:School 12'!J60:J60),"")</f>
        <v/>
      </c>
      <c r="K60" s="180" t="str">
        <f>IF(SUM('[8]School 1:School 12'!K60:K60)&gt;0,SUM('[8]School 1:School 12'!K60:K60),"")</f>
        <v/>
      </c>
      <c r="M60" s="92"/>
      <c r="N60" s="38"/>
    </row>
    <row r="61" spans="1:14" ht="24.95" customHeight="1" x14ac:dyDescent="0.25">
      <c r="A61" s="189" t="s">
        <v>95</v>
      </c>
      <c r="B61" s="193">
        <v>347</v>
      </c>
      <c r="C61" s="191" t="s">
        <v>227</v>
      </c>
      <c r="D61" s="156" t="str">
        <f t="shared" si="0"/>
        <v/>
      </c>
      <c r="E61" s="180" t="str">
        <f>IF(SUM('[8]School 1:School 12'!E61:E61)&gt;0,SUM('[8]School 1:School 12'!E61:E61),"")</f>
        <v/>
      </c>
      <c r="F61" s="180" t="str">
        <f>IF(SUM('[8]School 1:School 12'!F61:F61)&gt;0,SUM('[8]School 1:School 12'!F61:F61),"")</f>
        <v/>
      </c>
      <c r="G61" s="180" t="str">
        <f>IF(SUM('[8]School 1:School 12'!G61:G61)&gt;0,SUM('[8]School 1:School 12'!G61:G61),"")</f>
        <v/>
      </c>
      <c r="H61" s="180" t="str">
        <f>IF(SUM('[8]School 1:School 12'!H61:H61)&gt;0,SUM('[8]School 1:School 12'!H61:H61),"")</f>
        <v/>
      </c>
      <c r="I61" s="180" t="str">
        <f>IF(SUM('[8]School 1:School 12'!I61:I61)&gt;0,SUM('[8]School 1:School 12'!I61:I61),"")</f>
        <v/>
      </c>
      <c r="J61" s="180" t="str">
        <f>IF(SUM('[8]School 1:School 12'!J61:J61)&gt;0,SUM('[8]School 1:School 12'!J61:J61),"")</f>
        <v/>
      </c>
      <c r="K61" s="180" t="str">
        <f>IF(SUM('[8]School 1:School 12'!K61:K61)&gt;0,SUM('[8]School 1:School 12'!K61:K61),"")</f>
        <v/>
      </c>
      <c r="L61" s="62"/>
      <c r="M61" s="38"/>
    </row>
    <row r="62" spans="1:14" ht="24.95" customHeight="1" x14ac:dyDescent="0.25">
      <c r="A62" s="189" t="s">
        <v>115</v>
      </c>
      <c r="B62" s="193">
        <v>358</v>
      </c>
      <c r="C62" s="191" t="s">
        <v>216</v>
      </c>
      <c r="D62" s="156" t="str">
        <f t="shared" si="0"/>
        <v/>
      </c>
      <c r="E62" s="180" t="str">
        <f>IF(SUM('[8]School 1:School 12'!E62:E62)&gt;0,SUM('[8]School 1:School 12'!E62:E62),"")</f>
        <v/>
      </c>
      <c r="F62" s="180" t="str">
        <f>IF(SUM('[8]School 1:School 12'!F62:F62)&gt;0,SUM('[8]School 1:School 12'!F62:F62),"")</f>
        <v/>
      </c>
      <c r="G62" s="180" t="str">
        <f>IF(SUM('[8]School 1:School 12'!G62:G62)&gt;0,SUM('[8]School 1:School 12'!G62:G62),"")</f>
        <v/>
      </c>
      <c r="H62" s="180" t="str">
        <f>IF(SUM('[8]School 1:School 12'!H62:H62)&gt;0,SUM('[8]School 1:School 12'!H62:H62),"")</f>
        <v/>
      </c>
      <c r="I62" s="180" t="str">
        <f>IF(SUM('[8]School 1:School 12'!I62:I62)&gt;0,SUM('[8]School 1:School 12'!I62:I62),"")</f>
        <v/>
      </c>
      <c r="J62" s="180" t="str">
        <f>IF(SUM('[8]School 1:School 12'!J62:J62)&gt;0,SUM('[8]School 1:School 12'!J62:J62),"")</f>
        <v/>
      </c>
      <c r="K62" s="180" t="str">
        <f>IF(SUM('[8]School 1:School 12'!K62:K62)&gt;0,SUM('[8]School 1:School 12'!K62:K62),"")</f>
        <v/>
      </c>
      <c r="L62" s="62"/>
    </row>
    <row r="63" spans="1:14" ht="24.95" customHeight="1" x14ac:dyDescent="0.25">
      <c r="A63" s="189" t="s">
        <v>96</v>
      </c>
      <c r="B63" s="193">
        <v>348</v>
      </c>
      <c r="C63" s="191" t="s">
        <v>97</v>
      </c>
      <c r="D63" s="156" t="str">
        <f t="shared" si="0"/>
        <v/>
      </c>
      <c r="E63" s="180" t="str">
        <f>IF(SUM('[8]School 1:School 12'!E63:E63)&gt;0,SUM('[8]School 1:School 12'!E63:E63),"")</f>
        <v/>
      </c>
      <c r="F63" s="180" t="str">
        <f>IF(SUM('[8]School 1:School 12'!F63:F63)&gt;0,SUM('[8]School 1:School 12'!F63:F63),"")</f>
        <v/>
      </c>
      <c r="G63" s="180" t="str">
        <f>IF(SUM('[8]School 1:School 12'!G63:G63)&gt;0,SUM('[8]School 1:School 12'!G63:G63),"")</f>
        <v/>
      </c>
      <c r="H63" s="180" t="str">
        <f>IF(SUM('[8]School 1:School 12'!H63:H63)&gt;0,SUM('[8]School 1:School 12'!H63:H63),"")</f>
        <v/>
      </c>
      <c r="I63" s="180" t="str">
        <f>IF(SUM('[8]School 1:School 12'!I63:I63)&gt;0,SUM('[8]School 1:School 12'!I63:I63),"")</f>
        <v/>
      </c>
      <c r="J63" s="180" t="str">
        <f>IF(SUM('[8]School 1:School 12'!J63:J63)&gt;0,SUM('[8]School 1:School 12'!J63:J63),"")</f>
        <v/>
      </c>
      <c r="K63" s="180" t="str">
        <f>IF(SUM('[8]School 1:School 12'!K63:K63)&gt;0,SUM('[8]School 1:School 12'!K63:K63),"")</f>
        <v/>
      </c>
      <c r="L63" s="62"/>
    </row>
    <row r="64" spans="1:14" ht="24.95" customHeight="1" x14ac:dyDescent="0.25">
      <c r="A64" s="189" t="s">
        <v>98</v>
      </c>
      <c r="B64" s="193">
        <v>349</v>
      </c>
      <c r="C64" s="191" t="s">
        <v>99</v>
      </c>
      <c r="D64" s="156">
        <f t="shared" si="0"/>
        <v>67622.149999999994</v>
      </c>
      <c r="E64" s="180">
        <f>IF(SUM('[8]School 1:School 12'!E64:E64)&gt;0,SUM('[8]School 1:School 12'!E64:E64),"")</f>
        <v>12121.15</v>
      </c>
      <c r="F64" s="180">
        <f>IF(SUM('[8]School 1:School 12'!F64:F64)&gt;0,SUM('[8]School 1:School 12'!F64:F64),"")</f>
        <v>3444.29</v>
      </c>
      <c r="G64" s="180">
        <f>IF(SUM('[8]School 1:School 12'!G64:G64)&gt;0,SUM('[8]School 1:School 12'!G64:G64),"")</f>
        <v>1981.93</v>
      </c>
      <c r="H64" s="180">
        <f>IF(SUM('[8]School 1:School 12'!H64:H64)&gt;0,SUM('[8]School 1:School 12'!H64:H64),"")</f>
        <v>34384.54</v>
      </c>
      <c r="I64" s="180">
        <f>IF(SUM('[8]School 1:School 12'!I64:I64)&gt;0,SUM('[8]School 1:School 12'!I64:I64),"")</f>
        <v>12795.24</v>
      </c>
      <c r="J64" s="180">
        <f>IF(SUM('[8]School 1:School 12'!J64:J64)&gt;0,SUM('[8]School 1:School 12'!J64:J64),"")</f>
        <v>2895</v>
      </c>
      <c r="K64" s="180" t="str">
        <f>IF(SUM('[8]School 1:School 12'!K64:K64)&gt;0,SUM('[8]School 1:School 12'!K64:K64),"")</f>
        <v/>
      </c>
      <c r="L64" s="62"/>
    </row>
    <row r="65" spans="1:12" ht="24.95" customHeight="1" x14ac:dyDescent="0.25">
      <c r="A65" s="189" t="s">
        <v>80</v>
      </c>
      <c r="B65" s="193">
        <v>338</v>
      </c>
      <c r="C65" s="191" t="s">
        <v>217</v>
      </c>
      <c r="D65" s="156" t="str">
        <f t="shared" si="0"/>
        <v/>
      </c>
      <c r="E65" s="180" t="str">
        <f>IF(SUM('[8]School 1:School 12'!E65:E65)&gt;0,SUM('[8]School 1:School 12'!E65:E65),"")</f>
        <v/>
      </c>
      <c r="F65" s="180" t="str">
        <f>IF(SUM('[8]School 1:School 12'!F65:F65)&gt;0,SUM('[8]School 1:School 12'!F65:F65),"")</f>
        <v/>
      </c>
      <c r="G65" s="180" t="str">
        <f>IF(SUM('[8]School 1:School 12'!G65:G65)&gt;0,SUM('[8]School 1:School 12'!G65:G65),"")</f>
        <v/>
      </c>
      <c r="H65" s="180" t="str">
        <f>IF(SUM('[8]School 1:School 12'!H65:H65)&gt;0,SUM('[8]School 1:School 12'!H65:H65),"")</f>
        <v/>
      </c>
      <c r="I65" s="180" t="str">
        <f>IF(SUM('[8]School 1:School 12'!I65:I65)&gt;0,SUM('[8]School 1:School 12'!I65:I65),"")</f>
        <v/>
      </c>
      <c r="J65" s="180" t="str">
        <f>IF(SUM('[8]School 1:School 12'!J65:J65)&gt;0,SUM('[8]School 1:School 12'!J65:J65),"")</f>
        <v/>
      </c>
      <c r="K65" s="180" t="str">
        <f>IF(SUM('[8]School 1:School 12'!K65:K65)&gt;0,SUM('[8]School 1:School 12'!K65:K65),"")</f>
        <v/>
      </c>
      <c r="L65" s="62"/>
    </row>
    <row r="66" spans="1:12" ht="24.95" customHeight="1" x14ac:dyDescent="0.25">
      <c r="A66" s="189" t="s">
        <v>102</v>
      </c>
      <c r="B66" s="193">
        <v>351</v>
      </c>
      <c r="C66" s="191" t="s">
        <v>218</v>
      </c>
      <c r="D66" s="156" t="str">
        <f t="shared" si="0"/>
        <v/>
      </c>
      <c r="E66" s="180" t="str">
        <f>IF(SUM('[8]School 1:School 12'!E66:E66)&gt;0,SUM('[8]School 1:School 12'!E66:E66),"")</f>
        <v/>
      </c>
      <c r="F66" s="180" t="str">
        <f>IF(SUM('[8]School 1:School 12'!F66:F66)&gt;0,SUM('[8]School 1:School 12'!F66:F66),"")</f>
        <v/>
      </c>
      <c r="G66" s="180" t="str">
        <f>IF(SUM('[8]School 1:School 12'!G66:G66)&gt;0,SUM('[8]School 1:School 12'!G66:G66),"")</f>
        <v/>
      </c>
      <c r="H66" s="180" t="str">
        <f>IF(SUM('[8]School 1:School 12'!H66:H66)&gt;0,SUM('[8]School 1:School 12'!H66:H66),"")</f>
        <v/>
      </c>
      <c r="I66" s="180" t="str">
        <f>IF(SUM('[8]School 1:School 12'!I66:I66)&gt;0,SUM('[8]School 1:School 12'!I66:I66),"")</f>
        <v/>
      </c>
      <c r="J66" s="180" t="str">
        <f>IF(SUM('[8]School 1:School 12'!J66:J66)&gt;0,SUM('[8]School 1:School 12'!J66:J66),"")</f>
        <v/>
      </c>
      <c r="K66" s="180" t="str">
        <f>IF(SUM('[8]School 1:School 12'!K66:K66)&gt;0,SUM('[8]School 1:School 12'!K66:K66),"")</f>
        <v/>
      </c>
      <c r="L66" s="62"/>
    </row>
    <row r="67" spans="1:12" ht="24.95" customHeight="1" x14ac:dyDescent="0.25">
      <c r="A67" s="189" t="s">
        <v>103</v>
      </c>
      <c r="B67" s="193">
        <v>352</v>
      </c>
      <c r="C67" s="191" t="s">
        <v>104</v>
      </c>
      <c r="D67" s="156" t="str">
        <f t="shared" si="0"/>
        <v/>
      </c>
      <c r="E67" s="180" t="str">
        <f>IF(SUM('[8]School 1:School 12'!E67:E67)&gt;0,SUM('[8]School 1:School 12'!E67:E67),"")</f>
        <v/>
      </c>
      <c r="F67" s="180" t="str">
        <f>IF(SUM('[8]School 1:School 12'!F67:F67)&gt;0,SUM('[8]School 1:School 12'!F67:F67),"")</f>
        <v/>
      </c>
      <c r="G67" s="180" t="str">
        <f>IF(SUM('[8]School 1:School 12'!G67:G67)&gt;0,SUM('[8]School 1:School 12'!G67:G67),"")</f>
        <v/>
      </c>
      <c r="H67" s="180" t="str">
        <f>IF(SUM('[8]School 1:School 12'!H67:H67)&gt;0,SUM('[8]School 1:School 12'!H67:H67),"")</f>
        <v/>
      </c>
      <c r="I67" s="180" t="str">
        <f>IF(SUM('[8]School 1:School 12'!I67:I67)&gt;0,SUM('[8]School 1:School 12'!I67:I67),"")</f>
        <v/>
      </c>
      <c r="J67" s="180" t="str">
        <f>IF(SUM('[8]School 1:School 12'!J67:J67)&gt;0,SUM('[8]School 1:School 12'!J67:J67),"")</f>
        <v/>
      </c>
      <c r="K67" s="180" t="str">
        <f>IF(SUM('[8]School 1:School 12'!K67:K67)&gt;0,SUM('[8]School 1:School 12'!K67:K67),"")</f>
        <v/>
      </c>
      <c r="L67" s="62"/>
    </row>
    <row r="68" spans="1:12" ht="24.95" customHeight="1" x14ac:dyDescent="0.25">
      <c r="A68" s="189" t="s">
        <v>105</v>
      </c>
      <c r="B68" s="193">
        <v>353</v>
      </c>
      <c r="C68" s="191" t="s">
        <v>228</v>
      </c>
      <c r="D68" s="156" t="str">
        <f t="shared" si="0"/>
        <v/>
      </c>
      <c r="E68" s="180" t="str">
        <f>IF(SUM('[8]School 1:School 12'!E68:E68)&gt;0,SUM('[8]School 1:School 12'!E68:E68),"")</f>
        <v/>
      </c>
      <c r="F68" s="180" t="str">
        <f>IF(SUM('[8]School 1:School 12'!F68:F68)&gt;0,SUM('[8]School 1:School 12'!F68:F68),"")</f>
        <v/>
      </c>
      <c r="G68" s="180" t="str">
        <f>IF(SUM('[8]School 1:School 12'!G68:G68)&gt;0,SUM('[8]School 1:School 12'!G68:G68),"")</f>
        <v/>
      </c>
      <c r="H68" s="180" t="str">
        <f>IF(SUM('[8]School 1:School 12'!H68:H68)&gt;0,SUM('[8]School 1:School 12'!H68:H68),"")</f>
        <v/>
      </c>
      <c r="I68" s="180" t="str">
        <f>IF(SUM('[8]School 1:School 12'!I68:I68)&gt;0,SUM('[8]School 1:School 12'!I68:I68),"")</f>
        <v/>
      </c>
      <c r="J68" s="180" t="str">
        <f>IF(SUM('[8]School 1:School 12'!J68:J68)&gt;0,SUM('[8]School 1:School 12'!J68:J68),"")</f>
        <v/>
      </c>
      <c r="K68" s="180" t="str">
        <f>IF(SUM('[8]School 1:School 12'!K68:K68)&gt;0,SUM('[8]School 1:School 12'!K68:K68),"")</f>
        <v/>
      </c>
      <c r="L68" s="62"/>
    </row>
    <row r="69" spans="1:12" ht="24.95" customHeight="1" x14ac:dyDescent="0.25">
      <c r="A69" s="189" t="s">
        <v>107</v>
      </c>
      <c r="B69" s="193">
        <v>354</v>
      </c>
      <c r="C69" s="191" t="s">
        <v>108</v>
      </c>
      <c r="D69" s="156" t="str">
        <f t="shared" si="0"/>
        <v/>
      </c>
      <c r="E69" s="180" t="str">
        <f>IF(SUM('[8]School 1:School 12'!E69:E69)&gt;0,SUM('[8]School 1:School 12'!E69:E69),"")</f>
        <v/>
      </c>
      <c r="F69" s="180" t="str">
        <f>IF(SUM('[8]School 1:School 12'!F69:F69)&gt;0,SUM('[8]School 1:School 12'!F69:F69),"")</f>
        <v/>
      </c>
      <c r="G69" s="180" t="str">
        <f>IF(SUM('[8]School 1:School 12'!G69:G69)&gt;0,SUM('[8]School 1:School 12'!G69:G69),"")</f>
        <v/>
      </c>
      <c r="H69" s="180" t="str">
        <f>IF(SUM('[8]School 1:School 12'!H69:H69)&gt;0,SUM('[8]School 1:School 12'!H69:H69),"")</f>
        <v/>
      </c>
      <c r="I69" s="180" t="str">
        <f>IF(SUM('[8]School 1:School 12'!I69:I69)&gt;0,SUM('[8]School 1:School 12'!I69:I69),"")</f>
        <v/>
      </c>
      <c r="J69" s="180" t="str">
        <f>IF(SUM('[8]School 1:School 12'!J69:J69)&gt;0,SUM('[8]School 1:School 12'!J69:J69),"")</f>
        <v/>
      </c>
      <c r="K69" s="180" t="str">
        <f>IF(SUM('[8]School 1:School 12'!K69:K69)&gt;0,SUM('[8]School 1:School 12'!K69:K69),"")</f>
        <v/>
      </c>
      <c r="L69" s="62"/>
    </row>
    <row r="70" spans="1:12" ht="24.95" customHeight="1" x14ac:dyDescent="0.25">
      <c r="A70" s="189" t="s">
        <v>109</v>
      </c>
      <c r="B70" s="193">
        <v>355</v>
      </c>
      <c r="C70" s="191" t="s">
        <v>110</v>
      </c>
      <c r="D70" s="156" t="str">
        <f t="shared" si="0"/>
        <v/>
      </c>
      <c r="E70" s="180" t="str">
        <f>IF(SUM('[8]School 1:School 12'!E70:E70)&gt;0,SUM('[8]School 1:School 12'!E70:E70),"")</f>
        <v/>
      </c>
      <c r="F70" s="180" t="str">
        <f>IF(SUM('[8]School 1:School 12'!F70:F70)&gt;0,SUM('[8]School 1:School 12'!F70:F70),"")</f>
        <v/>
      </c>
      <c r="G70" s="180" t="str">
        <f>IF(SUM('[8]School 1:School 12'!G70:G70)&gt;0,SUM('[8]School 1:School 12'!G70:G70),"")</f>
        <v/>
      </c>
      <c r="H70" s="180" t="str">
        <f>IF(SUM('[8]School 1:School 12'!H70:H70)&gt;0,SUM('[8]School 1:School 12'!H70:H70),"")</f>
        <v/>
      </c>
      <c r="I70" s="180" t="str">
        <f>IF(SUM('[8]School 1:School 12'!I70:I70)&gt;0,SUM('[8]School 1:School 12'!I70:I70),"")</f>
        <v/>
      </c>
      <c r="J70" s="180" t="str">
        <f>IF(SUM('[8]School 1:School 12'!J70:J70)&gt;0,SUM('[8]School 1:School 12'!J70:J70),"")</f>
        <v/>
      </c>
      <c r="K70" s="180" t="str">
        <f>IF(SUM('[8]School 1:School 12'!K70:K70)&gt;0,SUM('[8]School 1:School 12'!K70:K70),"")</f>
        <v/>
      </c>
      <c r="L70" s="62"/>
    </row>
    <row r="71" spans="1:12" ht="24.95" customHeight="1" x14ac:dyDescent="0.25">
      <c r="A71" s="189" t="s">
        <v>111</v>
      </c>
      <c r="B71" s="193">
        <v>356</v>
      </c>
      <c r="C71" s="191" t="s">
        <v>112</v>
      </c>
      <c r="D71" s="156" t="str">
        <f t="shared" si="0"/>
        <v/>
      </c>
      <c r="E71" s="180" t="str">
        <f>IF(SUM('[8]School 1:School 12'!E71:E71)&gt;0,SUM('[8]School 1:School 12'!E71:E71),"")</f>
        <v/>
      </c>
      <c r="F71" s="180" t="str">
        <f>IF(SUM('[8]School 1:School 12'!F71:F71)&gt;0,SUM('[8]School 1:School 12'!F71:F71),"")</f>
        <v/>
      </c>
      <c r="G71" s="180" t="str">
        <f>IF(SUM('[8]School 1:School 12'!G71:G71)&gt;0,SUM('[8]School 1:School 12'!G71:G71),"")</f>
        <v/>
      </c>
      <c r="H71" s="180" t="str">
        <f>IF(SUM('[8]School 1:School 12'!H71:H71)&gt;0,SUM('[8]School 1:School 12'!H71:H71),"")</f>
        <v/>
      </c>
      <c r="I71" s="180" t="str">
        <f>IF(SUM('[8]School 1:School 12'!I71:I71)&gt;0,SUM('[8]School 1:School 12'!I71:I71),"")</f>
        <v/>
      </c>
      <c r="J71" s="180" t="str">
        <f>IF(SUM('[8]School 1:School 12'!J71:J71)&gt;0,SUM('[8]School 1:School 12'!J71:J71),"")</f>
        <v/>
      </c>
      <c r="K71" s="180" t="str">
        <f>IF(SUM('[8]School 1:School 12'!K71:K71)&gt;0,SUM('[8]School 1:School 12'!K71:K71),"")</f>
        <v/>
      </c>
      <c r="L71" s="62"/>
    </row>
    <row r="72" spans="1:12" ht="24.95" customHeight="1" x14ac:dyDescent="0.25">
      <c r="A72" s="189" t="s">
        <v>229</v>
      </c>
      <c r="B72" s="193">
        <v>374</v>
      </c>
      <c r="C72" s="191" t="s">
        <v>230</v>
      </c>
      <c r="D72" s="156" t="str">
        <f t="shared" si="0"/>
        <v/>
      </c>
      <c r="E72" s="180" t="str">
        <f>IF(SUM('[8]School 1:School 12'!E72:E72)&gt;0,SUM('[8]School 1:School 12'!E72:E72),"")</f>
        <v/>
      </c>
      <c r="F72" s="180" t="str">
        <f>IF(SUM('[8]School 1:School 12'!F72:F72)&gt;0,SUM('[8]School 1:School 12'!F72:F72),"")</f>
        <v/>
      </c>
      <c r="G72" s="180" t="str">
        <f>IF(SUM('[8]School 1:School 12'!G72:G72)&gt;0,SUM('[8]School 1:School 12'!G72:G72),"")</f>
        <v/>
      </c>
      <c r="H72" s="180" t="str">
        <f>IF(SUM('[8]School 1:School 12'!H72:H72)&gt;0,SUM('[8]School 1:School 12'!H72:H72),"")</f>
        <v/>
      </c>
      <c r="I72" s="180" t="str">
        <f>IF(SUM('[8]School 1:School 12'!I72:I72)&gt;0,SUM('[8]School 1:School 12'!I72:I72),"")</f>
        <v/>
      </c>
      <c r="J72" s="180" t="str">
        <f>IF(SUM('[8]School 1:School 12'!J72:J72)&gt;0,SUM('[8]School 1:School 12'!J72:J72),"")</f>
        <v/>
      </c>
      <c r="K72" s="180" t="str">
        <f>IF(SUM('[8]School 1:School 12'!K72:K72)&gt;0,SUM('[8]School 1:School 12'!K72:K72),"")</f>
        <v/>
      </c>
      <c r="L72" s="62"/>
    </row>
    <row r="73" spans="1:12" ht="24.95" customHeight="1" x14ac:dyDescent="0.25">
      <c r="A73" s="189" t="s">
        <v>113</v>
      </c>
      <c r="B73" s="193">
        <v>357</v>
      </c>
      <c r="C73" s="191" t="s">
        <v>114</v>
      </c>
      <c r="D73" s="156" t="str">
        <f t="shared" si="0"/>
        <v/>
      </c>
      <c r="E73" s="180" t="str">
        <f>IF(SUM('[8]School 1:School 12'!E73:E73)&gt;0,SUM('[8]School 1:School 12'!E73:E73),"")</f>
        <v/>
      </c>
      <c r="F73" s="180" t="str">
        <f>IF(SUM('[8]School 1:School 12'!F73:F73)&gt;0,SUM('[8]School 1:School 12'!F73:F73),"")</f>
        <v/>
      </c>
      <c r="G73" s="180" t="str">
        <f>IF(SUM('[8]School 1:School 12'!G73:G73)&gt;0,SUM('[8]School 1:School 12'!G73:G73),"")</f>
        <v/>
      </c>
      <c r="H73" s="180" t="str">
        <f>IF(SUM('[8]School 1:School 12'!H73:H73)&gt;0,SUM('[8]School 1:School 12'!H73:H73),"")</f>
        <v/>
      </c>
      <c r="I73" s="180" t="str">
        <f>IF(SUM('[8]School 1:School 12'!I73:I73)&gt;0,SUM('[8]School 1:School 12'!I73:I73),"")</f>
        <v/>
      </c>
      <c r="J73" s="180" t="str">
        <f>IF(SUM('[8]School 1:School 12'!J73:J73)&gt;0,SUM('[8]School 1:School 12'!J73:J73),"")</f>
        <v/>
      </c>
      <c r="K73" s="180" t="str">
        <f>IF(SUM('[8]School 1:School 12'!K73:K73)&gt;0,SUM('[8]School 1:School 12'!K73:K73),"")</f>
        <v/>
      </c>
      <c r="L73" s="62"/>
    </row>
    <row r="74" spans="1:12" ht="24.95" customHeight="1" x14ac:dyDescent="0.25">
      <c r="A74" s="189" t="s">
        <v>120</v>
      </c>
      <c r="B74" s="193">
        <v>361</v>
      </c>
      <c r="C74" s="191" t="s">
        <v>219</v>
      </c>
      <c r="D74" s="156">
        <f t="shared" si="0"/>
        <v>106981.75</v>
      </c>
      <c r="E74" s="180">
        <f>IF(SUM('[8]School 1:School 12'!E74:E74)&gt;0,SUM('[8]School 1:School 12'!E74:E74),"")</f>
        <v>67245.59</v>
      </c>
      <c r="F74" s="180">
        <f>IF(SUM('[8]School 1:School 12'!F74:F74)&gt;0,SUM('[8]School 1:School 12'!F74:F74),"")</f>
        <v>22452.25</v>
      </c>
      <c r="G74" s="180">
        <f>IF(SUM('[8]School 1:School 12'!G74:G74)&gt;0,SUM('[8]School 1:School 12'!G74:G74),"")</f>
        <v>981.36</v>
      </c>
      <c r="H74" s="180">
        <f>IF(SUM('[8]School 1:School 12'!H74:H74)&gt;0,SUM('[8]School 1:School 12'!H74:H74),"")</f>
        <v>14267.97</v>
      </c>
      <c r="I74" s="180" t="str">
        <f>IF(SUM('[8]School 1:School 12'!I74:I74)&gt;0,SUM('[8]School 1:School 12'!I74:I74),"")</f>
        <v/>
      </c>
      <c r="J74" s="180">
        <f>IF(SUM('[8]School 1:School 12'!J74:J74)&gt;0,SUM('[8]School 1:School 12'!J74:J74),"")</f>
        <v>2034.58</v>
      </c>
      <c r="K74" s="180" t="str">
        <f>IF(SUM('[8]School 1:School 12'!K74:K74)&gt;0,SUM('[8]School 1:School 12'!K74:K74),"")</f>
        <v/>
      </c>
      <c r="L74" s="62"/>
    </row>
    <row r="75" spans="1:12" ht="24.95" customHeight="1" x14ac:dyDescent="0.25">
      <c r="A75" s="189" t="s">
        <v>121</v>
      </c>
      <c r="B75" s="193">
        <v>362</v>
      </c>
      <c r="C75" s="191" t="s">
        <v>231</v>
      </c>
      <c r="D75" s="156" t="str">
        <f t="shared" si="0"/>
        <v/>
      </c>
      <c r="E75" s="180" t="str">
        <f>IF(SUM('[8]School 1:School 12'!E75:E75)&gt;0,SUM('[8]School 1:School 12'!E75:E75),"")</f>
        <v/>
      </c>
      <c r="F75" s="180" t="str">
        <f>IF(SUM('[8]School 1:School 12'!F75:F75)&gt;0,SUM('[8]School 1:School 12'!F75:F75),"")</f>
        <v/>
      </c>
      <c r="G75" s="180" t="str">
        <f>IF(SUM('[8]School 1:School 12'!G75:G75)&gt;0,SUM('[8]School 1:School 12'!G75:G75),"")</f>
        <v/>
      </c>
      <c r="H75" s="180" t="str">
        <f>IF(SUM('[8]School 1:School 12'!H75:H75)&gt;0,SUM('[8]School 1:School 12'!H75:H75),"")</f>
        <v/>
      </c>
      <c r="I75" s="180" t="str">
        <f>IF(SUM('[8]School 1:School 12'!I75:I75)&gt;0,SUM('[8]School 1:School 12'!I75:I75),"")</f>
        <v/>
      </c>
      <c r="J75" s="180" t="str">
        <f>IF(SUM('[8]School 1:School 12'!J75:J75)&gt;0,SUM('[8]School 1:School 12'!J75:J75),"")</f>
        <v/>
      </c>
      <c r="K75" s="180" t="str">
        <f>IF(SUM('[8]School 1:School 12'!K75:K75)&gt;0,SUM('[8]School 1:School 12'!K75:K75),"")</f>
        <v/>
      </c>
      <c r="L75" s="62"/>
    </row>
    <row r="76" spans="1:12" ht="24.95" customHeight="1" x14ac:dyDescent="0.25">
      <c r="A76" s="189" t="s">
        <v>123</v>
      </c>
      <c r="B76" s="193">
        <v>364</v>
      </c>
      <c r="C76" s="191" t="s">
        <v>220</v>
      </c>
      <c r="D76" s="156" t="str">
        <f t="shared" si="0"/>
        <v/>
      </c>
      <c r="E76" s="180" t="str">
        <f>IF(SUM('[8]School 1:School 12'!E76:E76)&gt;0,SUM('[8]School 1:School 12'!E76:E76),"")</f>
        <v/>
      </c>
      <c r="F76" s="180" t="str">
        <f>IF(SUM('[8]School 1:School 12'!F76:F76)&gt;0,SUM('[8]School 1:School 12'!F76:F76),"")</f>
        <v/>
      </c>
      <c r="G76" s="180" t="str">
        <f>IF(SUM('[8]School 1:School 12'!G76:G76)&gt;0,SUM('[8]School 1:School 12'!G76:G76),"")</f>
        <v/>
      </c>
      <c r="H76" s="180" t="str">
        <f>IF(SUM('[8]School 1:School 12'!H76:H76)&gt;0,SUM('[8]School 1:School 12'!H76:H76),"")</f>
        <v/>
      </c>
      <c r="I76" s="180" t="str">
        <f>IF(SUM('[8]School 1:School 12'!I76:I76)&gt;0,SUM('[8]School 1:School 12'!I76:I76),"")</f>
        <v/>
      </c>
      <c r="J76" s="180" t="str">
        <f>IF(SUM('[8]School 1:School 12'!J76:J76)&gt;0,SUM('[8]School 1:School 12'!J76:J76),"")</f>
        <v/>
      </c>
      <c r="K76" s="180" t="str">
        <f>IF(SUM('[8]School 1:School 12'!K76:K76)&gt;0,SUM('[8]School 1:School 12'!K76:K76),"")</f>
        <v/>
      </c>
      <c r="L76" s="62"/>
    </row>
    <row r="77" spans="1:12" ht="24.95" customHeight="1" x14ac:dyDescent="0.25">
      <c r="A77" s="189" t="s">
        <v>124</v>
      </c>
      <c r="B77" s="193">
        <v>365</v>
      </c>
      <c r="C77" s="191" t="s">
        <v>125</v>
      </c>
      <c r="D77" s="156" t="str">
        <f t="shared" si="0"/>
        <v/>
      </c>
      <c r="E77" s="180" t="str">
        <f>IF(SUM('[8]School 1:School 12'!E77:E77)&gt;0,SUM('[8]School 1:School 12'!E77:E77),"")</f>
        <v/>
      </c>
      <c r="F77" s="180" t="str">
        <f>IF(SUM('[8]School 1:School 12'!F77:F77)&gt;0,SUM('[8]School 1:School 12'!F77:F77),"")</f>
        <v/>
      </c>
      <c r="G77" s="180" t="str">
        <f>IF(SUM('[8]School 1:School 12'!G77:G77)&gt;0,SUM('[8]School 1:School 12'!G77:G77),"")</f>
        <v/>
      </c>
      <c r="H77" s="180" t="str">
        <f>IF(SUM('[8]School 1:School 12'!H77:H77)&gt;0,SUM('[8]School 1:School 12'!H77:H77),"")</f>
        <v/>
      </c>
      <c r="I77" s="180" t="str">
        <f>IF(SUM('[8]School 1:School 12'!I77:I77)&gt;0,SUM('[8]School 1:School 12'!I77:I77),"")</f>
        <v/>
      </c>
      <c r="J77" s="180" t="str">
        <f>IF(SUM('[8]School 1:School 12'!J77:J77)&gt;0,SUM('[8]School 1:School 12'!J77:J77),"")</f>
        <v/>
      </c>
      <c r="K77" s="180" t="str">
        <f>IF(SUM('[8]School 1:School 12'!K77:K77)&gt;0,SUM('[8]School 1:School 12'!K77:K77),"")</f>
        <v/>
      </c>
      <c r="L77" s="62"/>
    </row>
    <row r="78" spans="1:12" ht="24.95" customHeight="1" x14ac:dyDescent="0.25">
      <c r="A78" s="189" t="s">
        <v>126</v>
      </c>
      <c r="B78" s="193">
        <v>366</v>
      </c>
      <c r="C78" s="191" t="s">
        <v>232</v>
      </c>
      <c r="D78" s="156" t="str">
        <f t="shared" si="0"/>
        <v/>
      </c>
      <c r="E78" s="180" t="str">
        <f>IF(SUM('[8]School 1:School 12'!E78:E78)&gt;0,SUM('[8]School 1:School 12'!E78:E78),"")</f>
        <v/>
      </c>
      <c r="F78" s="180" t="str">
        <f>IF(SUM('[8]School 1:School 12'!F78:F78)&gt;0,SUM('[8]School 1:School 12'!F78:F78),"")</f>
        <v/>
      </c>
      <c r="G78" s="180" t="str">
        <f>IF(SUM('[8]School 1:School 12'!G78:G78)&gt;0,SUM('[8]School 1:School 12'!G78:G78),"")</f>
        <v/>
      </c>
      <c r="H78" s="180" t="str">
        <f>IF(SUM('[8]School 1:School 12'!H78:H78)&gt;0,SUM('[8]School 1:School 12'!H78:H78),"")</f>
        <v/>
      </c>
      <c r="I78" s="180" t="str">
        <f>IF(SUM('[8]School 1:School 12'!I78:I78)&gt;0,SUM('[8]School 1:School 12'!I78:I78),"")</f>
        <v/>
      </c>
      <c r="J78" s="180" t="str">
        <f>IF(SUM('[8]School 1:School 12'!J78:J78)&gt;0,SUM('[8]School 1:School 12'!J78:J78),"")</f>
        <v/>
      </c>
      <c r="K78" s="180" t="str">
        <f>IF(SUM('[8]School 1:School 12'!K78:K78)&gt;0,SUM('[8]School 1:School 12'!K78:K78),"")</f>
        <v/>
      </c>
      <c r="L78" s="62"/>
    </row>
    <row r="79" spans="1:12" ht="24.95" customHeight="1" x14ac:dyDescent="0.25">
      <c r="A79" s="189" t="s">
        <v>127</v>
      </c>
      <c r="B79" s="193">
        <v>368</v>
      </c>
      <c r="C79" s="191" t="s">
        <v>128</v>
      </c>
      <c r="D79" s="156" t="str">
        <f t="shared" si="0"/>
        <v/>
      </c>
      <c r="E79" s="180" t="str">
        <f>IF(SUM('[8]School 1:School 12'!E79:E79)&gt;0,SUM('[8]School 1:School 12'!E79:E79),"")</f>
        <v/>
      </c>
      <c r="F79" s="180" t="str">
        <f>IF(SUM('[8]School 1:School 12'!F79:F79)&gt;0,SUM('[8]School 1:School 12'!F79:F79),"")</f>
        <v/>
      </c>
      <c r="G79" s="180" t="str">
        <f>IF(SUM('[8]School 1:School 12'!G79:G79)&gt;0,SUM('[8]School 1:School 12'!G79:G79),"")</f>
        <v/>
      </c>
      <c r="H79" s="180" t="str">
        <f>IF(SUM('[8]School 1:School 12'!H79:H79)&gt;0,SUM('[8]School 1:School 12'!H79:H79),"")</f>
        <v/>
      </c>
      <c r="I79" s="180" t="str">
        <f>IF(SUM('[8]School 1:School 12'!I79:I79)&gt;0,SUM('[8]School 1:School 12'!I79:I79),"")</f>
        <v/>
      </c>
      <c r="J79" s="180" t="str">
        <f>IF(SUM('[8]School 1:School 12'!J79:J79)&gt;0,SUM('[8]School 1:School 12'!J79:J79),"")</f>
        <v/>
      </c>
      <c r="K79" s="180" t="str">
        <f>IF(SUM('[8]School 1:School 12'!K79:K79)&gt;0,SUM('[8]School 1:School 12'!K79:K79),"")</f>
        <v/>
      </c>
      <c r="L79" s="62"/>
    </row>
    <row r="80" spans="1:12" ht="41.25" customHeight="1" x14ac:dyDescent="0.25">
      <c r="A80" s="213" t="s">
        <v>180</v>
      </c>
      <c r="B80" s="214"/>
      <c r="C80" s="214"/>
      <c r="D80" s="156"/>
      <c r="E80" s="181"/>
      <c r="F80" s="181"/>
      <c r="G80" s="181"/>
      <c r="H80" s="181"/>
      <c r="I80" s="181"/>
      <c r="J80" s="181"/>
      <c r="K80" s="181"/>
      <c r="L80" s="62"/>
    </row>
    <row r="81" spans="1:12" ht="24.95" customHeight="1" x14ac:dyDescent="0.25">
      <c r="A81" s="172"/>
      <c r="B81" s="175"/>
      <c r="C81" s="174"/>
      <c r="D81" s="156" t="str">
        <f t="shared" ref="D81:D94" si="1">IF(SUM(E81:K81)&gt;0,(SUM(E81:K81)),"")</f>
        <v/>
      </c>
      <c r="E81" s="181"/>
      <c r="F81" s="181"/>
      <c r="G81" s="181"/>
      <c r="H81" s="181"/>
      <c r="I81" s="181"/>
      <c r="J81" s="181"/>
      <c r="K81" s="181"/>
      <c r="L81" s="62"/>
    </row>
    <row r="82" spans="1:12" ht="24.95" customHeight="1" x14ac:dyDescent="0.25">
      <c r="A82" s="172"/>
      <c r="B82" s="175"/>
      <c r="C82" s="174"/>
      <c r="D82" s="156" t="str">
        <f t="shared" si="1"/>
        <v/>
      </c>
      <c r="E82" s="181"/>
      <c r="F82" s="181"/>
      <c r="G82" s="181"/>
      <c r="H82" s="181"/>
      <c r="I82" s="181"/>
      <c r="J82" s="181"/>
      <c r="K82" s="181"/>
      <c r="L82" s="62"/>
    </row>
    <row r="83" spans="1:12" ht="24.95" customHeight="1" x14ac:dyDescent="0.25">
      <c r="A83" s="172"/>
      <c r="B83" s="175"/>
      <c r="C83" s="174"/>
      <c r="D83" s="156" t="str">
        <f t="shared" si="1"/>
        <v/>
      </c>
      <c r="E83" s="181"/>
      <c r="F83" s="181"/>
      <c r="G83" s="181"/>
      <c r="H83" s="181"/>
      <c r="I83" s="181"/>
      <c r="J83" s="181"/>
      <c r="K83" s="181"/>
      <c r="L83" s="62"/>
    </row>
    <row r="84" spans="1:12" ht="24.95" customHeight="1" x14ac:dyDescent="0.25">
      <c r="A84" s="172"/>
      <c r="B84" s="175"/>
      <c r="C84" s="174"/>
      <c r="D84" s="156" t="str">
        <f t="shared" si="1"/>
        <v/>
      </c>
      <c r="E84" s="181"/>
      <c r="F84" s="181"/>
      <c r="G84" s="181"/>
      <c r="H84" s="181"/>
      <c r="I84" s="181"/>
      <c r="J84" s="181"/>
      <c r="K84" s="181"/>
      <c r="L84" s="62"/>
    </row>
    <row r="85" spans="1:12" ht="46.5" customHeight="1" x14ac:dyDescent="0.25">
      <c r="A85" s="172"/>
      <c r="B85" s="175"/>
      <c r="C85" s="174"/>
      <c r="D85" s="156" t="str">
        <f t="shared" si="1"/>
        <v/>
      </c>
      <c r="E85" s="181"/>
      <c r="F85" s="181"/>
      <c r="G85" s="181"/>
      <c r="H85" s="181"/>
      <c r="I85" s="181"/>
      <c r="J85" s="181"/>
      <c r="K85" s="181"/>
      <c r="L85" s="62"/>
    </row>
    <row r="86" spans="1:12" ht="24.95" customHeight="1" x14ac:dyDescent="0.25">
      <c r="A86" s="172"/>
      <c r="B86" s="175"/>
      <c r="C86" s="174"/>
      <c r="D86" s="156" t="str">
        <f t="shared" si="1"/>
        <v/>
      </c>
      <c r="E86" s="181"/>
      <c r="F86" s="181"/>
      <c r="G86" s="181"/>
      <c r="H86" s="181"/>
      <c r="I86" s="181"/>
      <c r="J86" s="181"/>
      <c r="K86" s="181"/>
      <c r="L86" s="62"/>
    </row>
    <row r="87" spans="1:12" ht="24.95" customHeight="1" x14ac:dyDescent="0.25">
      <c r="A87" s="172"/>
      <c r="B87" s="175"/>
      <c r="C87" s="174"/>
      <c r="D87" s="156" t="str">
        <f t="shared" si="1"/>
        <v/>
      </c>
      <c r="E87" s="181"/>
      <c r="F87" s="181"/>
      <c r="G87" s="181"/>
      <c r="H87" s="181"/>
      <c r="I87" s="181"/>
      <c r="J87" s="181"/>
      <c r="K87" s="181"/>
      <c r="L87" s="62"/>
    </row>
    <row r="88" spans="1:12" ht="24.95" customHeight="1" x14ac:dyDescent="0.25">
      <c r="A88" s="172"/>
      <c r="B88" s="175"/>
      <c r="C88" s="174"/>
      <c r="D88" s="156" t="str">
        <f t="shared" si="1"/>
        <v/>
      </c>
      <c r="E88" s="181"/>
      <c r="F88" s="181"/>
      <c r="G88" s="181"/>
      <c r="H88" s="181"/>
      <c r="I88" s="181"/>
      <c r="J88" s="181"/>
      <c r="K88" s="181"/>
      <c r="L88" s="62"/>
    </row>
    <row r="89" spans="1:12" ht="24.95" customHeight="1" x14ac:dyDescent="0.25">
      <c r="A89" s="172"/>
      <c r="B89" s="175"/>
      <c r="C89" s="174"/>
      <c r="D89" s="156" t="str">
        <f t="shared" si="1"/>
        <v/>
      </c>
      <c r="E89" s="181"/>
      <c r="F89" s="181"/>
      <c r="G89" s="181"/>
      <c r="H89" s="181"/>
      <c r="I89" s="181"/>
      <c r="J89" s="181"/>
      <c r="K89" s="181"/>
      <c r="L89" s="62"/>
    </row>
    <row r="90" spans="1:12" ht="24.95" customHeight="1" x14ac:dyDescent="0.25">
      <c r="A90" s="172"/>
      <c r="B90" s="175"/>
      <c r="C90" s="174"/>
      <c r="D90" s="156" t="str">
        <f t="shared" si="1"/>
        <v/>
      </c>
      <c r="E90" s="181"/>
      <c r="F90" s="181"/>
      <c r="G90" s="181"/>
      <c r="H90" s="181"/>
      <c r="I90" s="181"/>
      <c r="J90" s="181"/>
      <c r="K90" s="181"/>
      <c r="L90" s="62"/>
    </row>
    <row r="91" spans="1:12" ht="24.95" customHeight="1" x14ac:dyDescent="0.25">
      <c r="A91" s="172"/>
      <c r="B91" s="175"/>
      <c r="C91" s="174"/>
      <c r="D91" s="156" t="str">
        <f t="shared" si="1"/>
        <v/>
      </c>
      <c r="E91" s="181"/>
      <c r="F91" s="181"/>
      <c r="G91" s="181"/>
      <c r="H91" s="181"/>
      <c r="I91" s="181"/>
      <c r="J91" s="181"/>
      <c r="K91" s="181"/>
      <c r="L91" s="62"/>
    </row>
    <row r="92" spans="1:12" ht="24.95" customHeight="1" x14ac:dyDescent="0.25">
      <c r="A92" s="172"/>
      <c r="B92" s="175"/>
      <c r="C92" s="174"/>
      <c r="D92" s="156" t="str">
        <f t="shared" si="1"/>
        <v/>
      </c>
      <c r="E92" s="181"/>
      <c r="F92" s="181"/>
      <c r="G92" s="181"/>
      <c r="H92" s="181"/>
      <c r="I92" s="181"/>
      <c r="J92" s="181"/>
      <c r="K92" s="181"/>
      <c r="L92" s="62"/>
    </row>
    <row r="93" spans="1:12" ht="24.95" customHeight="1" x14ac:dyDescent="0.25">
      <c r="A93" s="172"/>
      <c r="B93" s="175"/>
      <c r="C93" s="174"/>
      <c r="D93" s="156" t="str">
        <f t="shared" si="1"/>
        <v/>
      </c>
      <c r="E93" s="181"/>
      <c r="F93" s="181"/>
      <c r="G93" s="181"/>
      <c r="H93" s="181"/>
      <c r="I93" s="181"/>
      <c r="J93" s="181"/>
      <c r="K93" s="181"/>
      <c r="L93" s="62"/>
    </row>
    <row r="94" spans="1:12" ht="24.95" customHeight="1" thickBot="1" x14ac:dyDescent="0.3">
      <c r="A94" s="176"/>
      <c r="B94" s="177"/>
      <c r="C94" s="178"/>
      <c r="D94" s="157" t="str">
        <f t="shared" si="1"/>
        <v/>
      </c>
      <c r="E94" s="182"/>
      <c r="F94" s="182"/>
      <c r="G94" s="182"/>
      <c r="H94" s="182"/>
      <c r="I94" s="182"/>
      <c r="J94" s="182"/>
      <c r="K94" s="182"/>
      <c r="L94" s="62"/>
    </row>
    <row r="95" spans="1:12" ht="24.95" customHeight="1" thickBot="1" x14ac:dyDescent="0.3">
      <c r="A95" s="256" t="s">
        <v>233</v>
      </c>
      <c r="B95" s="257"/>
      <c r="C95" s="257"/>
      <c r="D95" s="158">
        <f>SUM(D17:D94)</f>
        <v>577729.35</v>
      </c>
      <c r="E95" s="103">
        <f t="shared" ref="E95:K95" si="2">SUM(E17:E94)</f>
        <v>353886.11</v>
      </c>
      <c r="F95" s="103">
        <f t="shared" si="2"/>
        <v>122196.76</v>
      </c>
      <c r="G95" s="103">
        <f t="shared" si="2"/>
        <v>7720.97</v>
      </c>
      <c r="H95" s="103">
        <f t="shared" si="2"/>
        <v>62952.23</v>
      </c>
      <c r="I95" s="103">
        <f t="shared" si="2"/>
        <v>12991.32</v>
      </c>
      <c r="J95" s="103">
        <f t="shared" si="2"/>
        <v>17981.96</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A3A11-55E2-4664-924E-9C1D516074B1}">
  <sheetPr>
    <tabColor rgb="FF92D050"/>
    <pageSetUpPr fitToPage="1"/>
  </sheetPr>
  <dimension ref="A1:Y113"/>
  <sheetViews>
    <sheetView showGridLines="0" zoomScale="65" zoomScaleNormal="65" zoomScaleSheetLayoutView="100" workbookViewId="0">
      <selection activeCell="C87" sqref="C87"/>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2" t="s">
        <v>147</v>
      </c>
      <c r="N1" s="222"/>
    </row>
    <row r="2" spans="1:25" ht="30" customHeight="1" x14ac:dyDescent="0.25">
      <c r="A2" s="244" t="s">
        <v>200</v>
      </c>
      <c r="B2" s="244"/>
      <c r="C2" s="244"/>
      <c r="D2" s="244"/>
      <c r="E2" s="244"/>
      <c r="F2" s="74"/>
      <c r="G2" s="266" t="s">
        <v>142</v>
      </c>
      <c r="H2" s="267"/>
      <c r="I2" s="267"/>
      <c r="J2" s="267"/>
      <c r="K2" s="162">
        <f>D95</f>
        <v>187050.06000000006</v>
      </c>
      <c r="M2" s="209" t="s">
        <v>183</v>
      </c>
      <c r="N2" s="209"/>
    </row>
    <row r="3" spans="1:25" ht="30" customHeight="1" x14ac:dyDescent="0.25">
      <c r="A3" s="244"/>
      <c r="B3" s="244"/>
      <c r="C3" s="244"/>
      <c r="D3" s="244"/>
      <c r="E3" s="244"/>
      <c r="F3" s="74"/>
      <c r="G3" s="268" t="s">
        <v>184</v>
      </c>
      <c r="H3" s="269"/>
      <c r="I3" s="269"/>
      <c r="J3" s="269"/>
      <c r="K3" s="60"/>
      <c r="M3" s="239" t="s">
        <v>130</v>
      </c>
      <c r="N3" s="239"/>
    </row>
    <row r="4" spans="1:25" ht="30" customHeight="1" x14ac:dyDescent="0.25">
      <c r="A4" s="244"/>
      <c r="B4" s="244"/>
      <c r="C4" s="244"/>
      <c r="D4" s="244"/>
      <c r="E4" s="244"/>
      <c r="F4" s="74"/>
      <c r="G4" s="264" t="s">
        <v>185</v>
      </c>
      <c r="H4" s="265"/>
      <c r="I4" s="265"/>
      <c r="J4" s="265"/>
      <c r="K4" s="60"/>
      <c r="L4" s="65"/>
      <c r="M4" s="209" t="s">
        <v>188</v>
      </c>
      <c r="N4" s="209"/>
      <c r="O4" s="61"/>
      <c r="P4" s="61"/>
      <c r="Q4" s="61"/>
      <c r="R4" s="61"/>
      <c r="S4" s="61"/>
      <c r="T4" s="61"/>
      <c r="U4" s="61"/>
      <c r="V4" s="61"/>
      <c r="W4" s="61"/>
      <c r="X4" s="61"/>
      <c r="Y4" s="61"/>
    </row>
    <row r="5" spans="1:25" ht="30" customHeight="1" x14ac:dyDescent="0.25">
      <c r="A5" s="238"/>
      <c r="B5" s="238"/>
      <c r="C5" s="238"/>
      <c r="D5" s="238"/>
      <c r="E5" s="238"/>
      <c r="F5" s="74"/>
      <c r="G5" s="264" t="s">
        <v>187</v>
      </c>
      <c r="H5" s="265"/>
      <c r="I5" s="265"/>
      <c r="J5" s="265"/>
      <c r="K5" s="60"/>
      <c r="L5" s="59"/>
      <c r="M5" s="209" t="s">
        <v>189</v>
      </c>
      <c r="N5" s="209"/>
      <c r="O5" s="61"/>
      <c r="P5" s="61"/>
      <c r="Q5" s="61"/>
      <c r="R5" s="61"/>
      <c r="S5" s="61"/>
      <c r="T5" s="61"/>
      <c r="U5" s="61"/>
      <c r="V5" s="61"/>
      <c r="W5" s="61"/>
      <c r="X5" s="61"/>
      <c r="Y5" s="61"/>
    </row>
    <row r="6" spans="1:25" ht="43.5" customHeight="1" thickBot="1" x14ac:dyDescent="0.3">
      <c r="F6" s="74"/>
      <c r="G6" s="260" t="s">
        <v>143</v>
      </c>
      <c r="H6" s="261"/>
      <c r="I6" s="261"/>
      <c r="J6" s="261"/>
      <c r="K6" s="163">
        <f>SUM(K2:K5)</f>
        <v>187050.06000000006</v>
      </c>
      <c r="L6" s="59"/>
      <c r="M6" s="209" t="s">
        <v>146</v>
      </c>
      <c r="N6" s="209"/>
      <c r="O6" s="67"/>
      <c r="P6" s="67"/>
      <c r="Q6" s="67"/>
      <c r="R6" s="67"/>
      <c r="S6" s="67"/>
      <c r="T6" s="67"/>
      <c r="U6" s="67"/>
      <c r="V6" s="67"/>
      <c r="W6" s="67"/>
      <c r="X6" s="67"/>
      <c r="Y6" s="67"/>
    </row>
    <row r="7" spans="1:25" ht="66" customHeight="1" thickBot="1" x14ac:dyDescent="0.3">
      <c r="A7" s="74"/>
      <c r="B7" s="74"/>
      <c r="D7" s="74" t="s">
        <v>235</v>
      </c>
      <c r="F7" s="74"/>
      <c r="G7" s="260" t="s">
        <v>144</v>
      </c>
      <c r="H7" s="261"/>
      <c r="I7" s="261"/>
      <c r="J7" s="261"/>
      <c r="K7" s="206">
        <v>187050.06</v>
      </c>
      <c r="M7" s="209" t="s">
        <v>190</v>
      </c>
      <c r="N7" s="209"/>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2"/>
      <c r="B9" s="226" t="s">
        <v>149</v>
      </c>
      <c r="C9" s="227"/>
      <c r="D9" s="232" t="s">
        <v>5</v>
      </c>
      <c r="E9" s="70" t="s">
        <v>6</v>
      </c>
      <c r="F9" s="71"/>
      <c r="G9" s="71"/>
      <c r="H9" s="71"/>
      <c r="I9" s="71"/>
      <c r="J9" s="71"/>
      <c r="K9" s="72"/>
      <c r="L9" s="73"/>
      <c r="M9" s="222" t="s">
        <v>133</v>
      </c>
      <c r="N9" s="222"/>
      <c r="O9" s="68"/>
      <c r="P9" s="68"/>
      <c r="Q9" s="68"/>
      <c r="R9" s="68"/>
      <c r="S9" s="68"/>
      <c r="T9" s="68"/>
      <c r="U9" s="68"/>
      <c r="V9" s="68"/>
      <c r="W9" s="68"/>
      <c r="X9" s="68"/>
      <c r="Y9" s="68"/>
    </row>
    <row r="10" spans="1:25" s="74" customFormat="1" ht="24.95" customHeight="1" thickBot="1" x14ac:dyDescent="0.3">
      <c r="A10" s="263"/>
      <c r="B10" s="228"/>
      <c r="C10" s="229"/>
      <c r="D10" s="233"/>
      <c r="E10" s="75" t="s">
        <v>234</v>
      </c>
      <c r="F10" s="76"/>
      <c r="G10" s="76"/>
      <c r="H10" s="76"/>
      <c r="I10" s="76"/>
      <c r="J10" s="76"/>
      <c r="K10" s="77"/>
      <c r="L10" s="73"/>
      <c r="M10" s="235" t="s">
        <v>191</v>
      </c>
      <c r="N10" s="236"/>
      <c r="O10" s="78"/>
      <c r="P10" s="78"/>
      <c r="Q10" s="78"/>
      <c r="R10" s="78"/>
      <c r="S10" s="78"/>
      <c r="T10" s="78"/>
      <c r="U10" s="78"/>
      <c r="V10" s="78"/>
      <c r="W10" s="78"/>
      <c r="X10" s="78"/>
      <c r="Y10" s="78"/>
    </row>
    <row r="11" spans="1:25" s="74" customFormat="1" ht="30.75" customHeight="1" thickBot="1" x14ac:dyDescent="0.3">
      <c r="A11" s="105" t="s">
        <v>151</v>
      </c>
      <c r="B11" s="258" t="s">
        <v>260</v>
      </c>
      <c r="C11" s="259"/>
      <c r="D11" s="185" t="s">
        <v>261</v>
      </c>
      <c r="E11" s="75" t="s">
        <v>167</v>
      </c>
      <c r="F11" s="76"/>
      <c r="G11" s="76"/>
      <c r="H11" s="76"/>
      <c r="I11" s="76"/>
      <c r="J11" s="76"/>
      <c r="K11" s="77"/>
      <c r="L11" s="79"/>
      <c r="M11" s="236"/>
      <c r="N11" s="236"/>
      <c r="O11" s="78"/>
      <c r="P11" s="78"/>
      <c r="Q11" s="78"/>
      <c r="R11" s="78"/>
      <c r="S11" s="78"/>
      <c r="T11" s="78"/>
      <c r="U11" s="78"/>
      <c r="V11" s="78"/>
      <c r="W11" s="78"/>
      <c r="X11" s="78"/>
      <c r="Y11" s="78"/>
    </row>
    <row r="12" spans="1:25" s="74" customFormat="1" ht="35.1" customHeight="1" thickBot="1" x14ac:dyDescent="0.3">
      <c r="A12" s="105" t="s">
        <v>168</v>
      </c>
      <c r="B12" s="254" t="str">
        <f>Central!B12</f>
        <v>WestMEC- Western Maricopa Education Center</v>
      </c>
      <c r="C12" s="254"/>
      <c r="D12" s="184" t="str">
        <f>Central!D12</f>
        <v>070802</v>
      </c>
      <c r="E12" s="80" t="s">
        <v>145</v>
      </c>
      <c r="F12" s="81"/>
      <c r="G12" s="81"/>
      <c r="H12" s="81"/>
      <c r="I12" s="81"/>
      <c r="J12" s="81"/>
      <c r="K12" s="82"/>
      <c r="L12" s="83"/>
      <c r="M12" s="236"/>
      <c r="N12" s="236"/>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6"/>
      <c r="N13" s="236"/>
    </row>
    <row r="14" spans="1:25" ht="35.1" customHeight="1" thickBot="1" x14ac:dyDescent="0.3">
      <c r="A14" s="153"/>
      <c r="B14" s="107"/>
      <c r="C14" s="153"/>
      <c r="D14" s="108"/>
      <c r="E14" s="215" t="s">
        <v>8</v>
      </c>
      <c r="F14" s="216"/>
      <c r="G14" s="216"/>
      <c r="H14" s="216"/>
      <c r="I14" s="216"/>
      <c r="J14" s="216"/>
      <c r="K14" s="217"/>
      <c r="M14" s="236" t="s">
        <v>192</v>
      </c>
      <c r="N14" s="236"/>
      <c r="O14" s="87"/>
      <c r="P14" s="87"/>
      <c r="Q14" s="87"/>
      <c r="R14" s="87"/>
      <c r="S14" s="87"/>
      <c r="T14" s="87"/>
      <c r="U14" s="87"/>
      <c r="V14" s="87"/>
      <c r="W14" s="87"/>
      <c r="X14" s="87"/>
      <c r="Y14" s="87"/>
    </row>
    <row r="15" spans="1:25" ht="29.25" customHeight="1" thickBot="1" x14ac:dyDescent="0.3">
      <c r="A15" s="154"/>
      <c r="B15" s="110"/>
      <c r="C15" s="154"/>
      <c r="D15" s="111"/>
      <c r="E15" s="215" t="s">
        <v>9</v>
      </c>
      <c r="F15" s="218"/>
      <c r="G15" s="218"/>
      <c r="H15" s="218"/>
      <c r="I15" s="218"/>
      <c r="J15" s="219"/>
      <c r="K15" s="220" t="s">
        <v>10</v>
      </c>
      <c r="M15" s="236"/>
      <c r="N15" s="236"/>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21"/>
      <c r="M16" s="236"/>
      <c r="N16" s="236"/>
    </row>
    <row r="17" spans="1:14" s="89" customFormat="1" ht="24.95" customHeight="1" x14ac:dyDescent="0.25">
      <c r="A17" s="186" t="s">
        <v>15</v>
      </c>
      <c r="B17" s="192">
        <v>301</v>
      </c>
      <c r="C17" s="188" t="s">
        <v>221</v>
      </c>
      <c r="D17" s="155" t="str">
        <f t="shared" ref="D17:D79" si="0">IF(SUM(E17:K17)&gt;0,(SUM(E17:K17)),"")</f>
        <v/>
      </c>
      <c r="E17" s="180"/>
      <c r="F17" s="180"/>
      <c r="G17" s="180"/>
      <c r="H17" s="180"/>
      <c r="I17" s="180"/>
      <c r="J17" s="180"/>
      <c r="K17" s="180"/>
      <c r="M17" s="92"/>
      <c r="N17" s="151" t="s">
        <v>169</v>
      </c>
    </row>
    <row r="18" spans="1:14" s="89" customFormat="1" ht="24.95" customHeight="1" x14ac:dyDescent="0.25">
      <c r="A18" s="189" t="s">
        <v>16</v>
      </c>
      <c r="B18" s="193">
        <v>302</v>
      </c>
      <c r="C18" s="191" t="s">
        <v>17</v>
      </c>
      <c r="D18" s="156" t="str">
        <f t="shared" si="0"/>
        <v/>
      </c>
      <c r="E18" s="181"/>
      <c r="F18" s="181"/>
      <c r="G18" s="181"/>
      <c r="H18" s="181"/>
      <c r="I18" s="181"/>
      <c r="J18" s="181"/>
      <c r="K18" s="181"/>
      <c r="M18" s="150"/>
      <c r="N18" s="151" t="s">
        <v>170</v>
      </c>
    </row>
    <row r="19" spans="1:14" s="89" customFormat="1" ht="24.95" customHeight="1" x14ac:dyDescent="0.25">
      <c r="A19" s="189" t="s">
        <v>206</v>
      </c>
      <c r="B19" s="193">
        <v>376</v>
      </c>
      <c r="C19" s="191" t="s">
        <v>207</v>
      </c>
      <c r="D19" s="156" t="str">
        <f t="shared" si="0"/>
        <v/>
      </c>
      <c r="E19" s="181"/>
      <c r="F19" s="181"/>
      <c r="G19" s="181"/>
      <c r="H19" s="181"/>
      <c r="I19" s="181"/>
      <c r="J19" s="181"/>
      <c r="K19" s="181"/>
      <c r="M19" s="150"/>
      <c r="N19" s="151"/>
    </row>
    <row r="20" spans="1:14" s="89" customFormat="1" ht="24.95" customHeight="1" x14ac:dyDescent="0.25">
      <c r="A20" s="189" t="s">
        <v>18</v>
      </c>
      <c r="B20" s="193">
        <v>303</v>
      </c>
      <c r="C20" s="191" t="s">
        <v>19</v>
      </c>
      <c r="D20" s="156" t="str">
        <f t="shared" si="0"/>
        <v/>
      </c>
      <c r="E20" s="181"/>
      <c r="F20" s="181"/>
      <c r="G20" s="181"/>
      <c r="H20" s="181"/>
      <c r="I20" s="181"/>
      <c r="J20" s="181"/>
      <c r="K20" s="181"/>
      <c r="M20" s="92"/>
      <c r="N20" s="209" t="s">
        <v>171</v>
      </c>
    </row>
    <row r="21" spans="1:14" s="89" customFormat="1" ht="24.95" customHeight="1" x14ac:dyDescent="0.25">
      <c r="A21" s="189" t="s">
        <v>20</v>
      </c>
      <c r="B21" s="193">
        <v>304</v>
      </c>
      <c r="C21" s="191" t="s">
        <v>21</v>
      </c>
      <c r="D21" s="156" t="str">
        <f t="shared" si="0"/>
        <v/>
      </c>
      <c r="E21" s="181"/>
      <c r="F21" s="181"/>
      <c r="G21" s="181"/>
      <c r="H21" s="181"/>
      <c r="I21" s="181"/>
      <c r="J21" s="181"/>
      <c r="K21" s="181"/>
      <c r="M21" s="92"/>
      <c r="N21" s="209"/>
    </row>
    <row r="22" spans="1:14" s="89" customFormat="1" ht="24.95" customHeight="1" x14ac:dyDescent="0.25">
      <c r="A22" s="189" t="s">
        <v>22</v>
      </c>
      <c r="B22" s="193">
        <v>305</v>
      </c>
      <c r="C22" s="191" t="s">
        <v>23</v>
      </c>
      <c r="D22" s="156" t="str">
        <f t="shared" si="0"/>
        <v/>
      </c>
      <c r="E22" s="181"/>
      <c r="F22" s="181"/>
      <c r="G22" s="181"/>
      <c r="H22" s="181"/>
      <c r="I22" s="181"/>
      <c r="J22" s="181"/>
      <c r="K22" s="181"/>
      <c r="M22" s="92"/>
      <c r="N22" s="209"/>
    </row>
    <row r="23" spans="1:14" s="89" customFormat="1" ht="24.95" customHeight="1" x14ac:dyDescent="0.25">
      <c r="A23" s="189" t="s">
        <v>24</v>
      </c>
      <c r="B23" s="193">
        <v>306</v>
      </c>
      <c r="C23" s="191" t="s">
        <v>25</v>
      </c>
      <c r="D23" s="156" t="str">
        <f t="shared" si="0"/>
        <v/>
      </c>
      <c r="E23" s="181"/>
      <c r="F23" s="181"/>
      <c r="G23" s="181"/>
      <c r="H23" s="181"/>
      <c r="I23" s="181"/>
      <c r="J23" s="181"/>
      <c r="K23" s="181"/>
      <c r="M23" s="92"/>
      <c r="N23" s="209" t="s">
        <v>172</v>
      </c>
    </row>
    <row r="24" spans="1:14" s="89" customFormat="1" ht="24.95" customHeight="1" x14ac:dyDescent="0.25">
      <c r="A24" s="189" t="s">
        <v>26</v>
      </c>
      <c r="B24" s="193">
        <v>307</v>
      </c>
      <c r="C24" s="191" t="s">
        <v>27</v>
      </c>
      <c r="D24" s="156" t="str">
        <f t="shared" si="0"/>
        <v/>
      </c>
      <c r="E24" s="181"/>
      <c r="F24" s="181"/>
      <c r="G24" s="181"/>
      <c r="H24" s="181"/>
      <c r="I24" s="181"/>
      <c r="J24" s="181"/>
      <c r="K24" s="181"/>
      <c r="M24" s="92"/>
      <c r="N24" s="209"/>
    </row>
    <row r="25" spans="1:14" s="89" customFormat="1" ht="24.95" customHeight="1" x14ac:dyDescent="0.25">
      <c r="A25" s="189" t="s">
        <v>28</v>
      </c>
      <c r="B25" s="193">
        <v>309</v>
      </c>
      <c r="C25" s="191" t="s">
        <v>224</v>
      </c>
      <c r="D25" s="156" t="str">
        <f t="shared" si="0"/>
        <v/>
      </c>
      <c r="E25" s="181"/>
      <c r="F25" s="181"/>
      <c r="G25" s="181"/>
      <c r="H25" s="181"/>
      <c r="I25" s="181"/>
      <c r="J25" s="181"/>
      <c r="K25" s="181"/>
      <c r="M25" s="92"/>
      <c r="N25" s="209" t="s">
        <v>173</v>
      </c>
    </row>
    <row r="26" spans="1:14" s="89" customFormat="1" ht="24.95" customHeight="1" x14ac:dyDescent="0.25">
      <c r="A26" s="189" t="s">
        <v>30</v>
      </c>
      <c r="B26" s="193">
        <v>310</v>
      </c>
      <c r="C26" s="191" t="s">
        <v>31</v>
      </c>
      <c r="D26" s="156" t="str">
        <f t="shared" si="0"/>
        <v/>
      </c>
      <c r="E26" s="181"/>
      <c r="F26" s="181"/>
      <c r="G26" s="181"/>
      <c r="H26" s="181"/>
      <c r="I26" s="181"/>
      <c r="J26" s="181"/>
      <c r="K26" s="181"/>
      <c r="M26" s="92"/>
      <c r="N26" s="209"/>
    </row>
    <row r="27" spans="1:14" s="89" customFormat="1" ht="24.95" customHeight="1" x14ac:dyDescent="0.25">
      <c r="A27" s="189" t="s">
        <v>32</v>
      </c>
      <c r="B27" s="193">
        <v>311</v>
      </c>
      <c r="C27" s="191" t="s">
        <v>33</v>
      </c>
      <c r="D27" s="156">
        <f t="shared" si="0"/>
        <v>1889.81</v>
      </c>
      <c r="E27" s="180">
        <f>IF(SUM('[9]School 1:School 12'!E27:E27)&gt;0,SUM('[9]School 1:School 12'!E27:E27),"")</f>
        <v>100</v>
      </c>
      <c r="F27" s="180">
        <f>IF(SUM('[9]School 1:School 12'!F27:F27)&gt;0,SUM('[9]School 1:School 12'!F27:F27),"")</f>
        <v>19.760000000000002</v>
      </c>
      <c r="G27" s="180">
        <f>IF(SUM('[9]School 1:School 12'!G27:G27)&gt;0,SUM('[9]School 1:School 12'!G27:G27),"")</f>
        <v>1483.05</v>
      </c>
      <c r="H27" s="180" t="str">
        <f>IF(SUM('[9]School 1:School 12'!H27:H27)&gt;0,SUM('[9]School 1:School 12'!H27:H27),"")</f>
        <v/>
      </c>
      <c r="I27" s="180" t="str">
        <f>IF(SUM('[9]School 1:School 12'!I27:I27)&gt;0,SUM('[9]School 1:School 12'!I27:I27),"")</f>
        <v/>
      </c>
      <c r="J27" s="180">
        <f>IF(SUM('[9]School 1:School 12'!J27:J27)&gt;0,SUM('[9]School 1:School 12'!J27:J27),"")</f>
        <v>287</v>
      </c>
      <c r="K27" s="180" t="str">
        <f>IF(SUM('[9]School 1:School 12'!K27:K27)&gt;0,SUM('[9]School 1:School 12'!K27:K27),"")</f>
        <v/>
      </c>
      <c r="M27" s="92"/>
      <c r="N27" s="209" t="s">
        <v>174</v>
      </c>
    </row>
    <row r="28" spans="1:14" s="89" customFormat="1" ht="24.95" customHeight="1" x14ac:dyDescent="0.25">
      <c r="A28" s="189" t="s">
        <v>34</v>
      </c>
      <c r="B28" s="193">
        <v>312</v>
      </c>
      <c r="C28" s="191" t="s">
        <v>35</v>
      </c>
      <c r="D28" s="156" t="str">
        <f t="shared" si="0"/>
        <v/>
      </c>
      <c r="E28" s="180" t="str">
        <f>IF(SUM('[9]School 1:School 12'!E28:E28)&gt;0,SUM('[9]School 1:School 12'!E28:E28),"")</f>
        <v/>
      </c>
      <c r="F28" s="180" t="str">
        <f>IF(SUM('[9]School 1:School 12'!F28:F28)&gt;0,SUM('[9]School 1:School 12'!F28:F28),"")</f>
        <v/>
      </c>
      <c r="G28" s="180" t="str">
        <f>IF(SUM('[9]School 1:School 12'!G28:G28)&gt;0,SUM('[9]School 1:School 12'!G28:G28),"")</f>
        <v/>
      </c>
      <c r="H28" s="180" t="str">
        <f>IF(SUM('[9]School 1:School 12'!H28:H28)&gt;0,SUM('[9]School 1:School 12'!H28:H28),"")</f>
        <v/>
      </c>
      <c r="I28" s="180" t="str">
        <f>IF(SUM('[9]School 1:School 12'!I28:I28)&gt;0,SUM('[9]School 1:School 12'!I28:I28),"")</f>
        <v/>
      </c>
      <c r="J28" s="180" t="str">
        <f>IF(SUM('[9]School 1:School 12'!J28:J28)&gt;0,SUM('[9]School 1:School 12'!J28:J28),"")</f>
        <v/>
      </c>
      <c r="K28" s="180" t="str">
        <f>IF(SUM('[9]School 1:School 12'!K28:K28)&gt;0,SUM('[9]School 1:School 12'!K28:K28),"")</f>
        <v/>
      </c>
      <c r="M28" s="92"/>
      <c r="N28" s="209"/>
    </row>
    <row r="29" spans="1:14" s="89" customFormat="1" ht="24.95" customHeight="1" x14ac:dyDescent="0.25">
      <c r="A29" s="189" t="s">
        <v>36</v>
      </c>
      <c r="B29" s="193">
        <v>313</v>
      </c>
      <c r="C29" s="191" t="s">
        <v>208</v>
      </c>
      <c r="D29" s="156" t="str">
        <f t="shared" si="0"/>
        <v/>
      </c>
      <c r="E29" s="180" t="str">
        <f>IF(SUM('[9]School 1:School 12'!E29:E29)&gt;0,SUM('[9]School 1:School 12'!E29:E29),"")</f>
        <v/>
      </c>
      <c r="F29" s="180" t="str">
        <f>IF(SUM('[9]School 1:School 12'!F29:F29)&gt;0,SUM('[9]School 1:School 12'!F29:F29),"")</f>
        <v/>
      </c>
      <c r="G29" s="180" t="str">
        <f>IF(SUM('[9]School 1:School 12'!G29:G29)&gt;0,SUM('[9]School 1:School 12'!G29:G29),"")</f>
        <v/>
      </c>
      <c r="H29" s="180" t="str">
        <f>IF(SUM('[9]School 1:School 12'!H29:H29)&gt;0,SUM('[9]School 1:School 12'!H29:H29),"")</f>
        <v/>
      </c>
      <c r="I29" s="180" t="str">
        <f>IF(SUM('[9]School 1:School 12'!I29:I29)&gt;0,SUM('[9]School 1:School 12'!I29:I29),"")</f>
        <v/>
      </c>
      <c r="J29" s="180" t="str">
        <f>IF(SUM('[9]School 1:School 12'!J29:J29)&gt;0,SUM('[9]School 1:School 12'!J29:J29),"")</f>
        <v/>
      </c>
      <c r="K29" s="180" t="str">
        <f>IF(SUM('[9]School 1:School 12'!K29:K29)&gt;0,SUM('[9]School 1:School 12'!K29:K29),"")</f>
        <v/>
      </c>
      <c r="M29" s="92"/>
      <c r="N29" s="209"/>
    </row>
    <row r="30" spans="1:14" s="89" customFormat="1" ht="24.95" customHeight="1" x14ac:dyDescent="0.25">
      <c r="A30" s="189" t="s">
        <v>37</v>
      </c>
      <c r="B30" s="193">
        <v>314</v>
      </c>
      <c r="C30" s="191" t="s">
        <v>209</v>
      </c>
      <c r="D30" s="156">
        <f t="shared" si="0"/>
        <v>2260.66</v>
      </c>
      <c r="E30" s="180">
        <f>IF(SUM('[9]School 1:School 12'!E30:E30)&gt;0,SUM('[9]School 1:School 12'!E30:E30),"")</f>
        <v>724.13</v>
      </c>
      <c r="F30" s="180">
        <f>IF(SUM('[9]School 1:School 12'!F30:F30)&gt;0,SUM('[9]School 1:School 12'!F30:F30),"")</f>
        <v>143.08000000000001</v>
      </c>
      <c r="G30" s="180">
        <f>IF(SUM('[9]School 1:School 12'!G30:G30)&gt;0,SUM('[9]School 1:School 12'!G30:G30),"")</f>
        <v>25.41</v>
      </c>
      <c r="H30" s="180">
        <f>IF(SUM('[9]School 1:School 12'!H30:H30)&gt;0,SUM('[9]School 1:School 12'!H30:H30),"")</f>
        <v>209.7</v>
      </c>
      <c r="I30" s="180" t="str">
        <f>IF(SUM('[9]School 1:School 12'!I30:I30)&gt;0,SUM('[9]School 1:School 12'!I30:I30),"")</f>
        <v/>
      </c>
      <c r="J30" s="180">
        <f>IF(SUM('[9]School 1:School 12'!J30:J30)&gt;0,SUM('[9]School 1:School 12'!J30:J30),"")</f>
        <v>1158.3400000000001</v>
      </c>
      <c r="K30" s="180" t="str">
        <f>IF(SUM('[9]School 1:School 12'!K30:K30)&gt;0,SUM('[9]School 1:School 12'!K30:K30),"")</f>
        <v/>
      </c>
      <c r="M30" s="209" t="s">
        <v>186</v>
      </c>
      <c r="N30" s="209"/>
    </row>
    <row r="31" spans="1:14" s="89" customFormat="1" ht="24.95" customHeight="1" x14ac:dyDescent="0.25">
      <c r="A31" s="189" t="s">
        <v>38</v>
      </c>
      <c r="B31" s="193">
        <v>315</v>
      </c>
      <c r="C31" s="191" t="s">
        <v>39</v>
      </c>
      <c r="D31" s="156" t="str">
        <f t="shared" si="0"/>
        <v/>
      </c>
      <c r="E31" s="180" t="str">
        <f>IF(SUM('[9]School 1:School 12'!E31:E31)&gt;0,SUM('[9]School 1:School 12'!E31:E31),"")</f>
        <v/>
      </c>
      <c r="F31" s="180" t="str">
        <f>IF(SUM('[9]School 1:School 12'!F31:F31)&gt;0,SUM('[9]School 1:School 12'!F31:F31),"")</f>
        <v/>
      </c>
      <c r="G31" s="180" t="str">
        <f>IF(SUM('[9]School 1:School 12'!G31:G31)&gt;0,SUM('[9]School 1:School 12'!G31:G31),"")</f>
        <v/>
      </c>
      <c r="H31" s="180" t="str">
        <f>IF(SUM('[9]School 1:School 12'!H31:H31)&gt;0,SUM('[9]School 1:School 12'!H31:H31),"")</f>
        <v/>
      </c>
      <c r="I31" s="180" t="str">
        <f>IF(SUM('[9]School 1:School 12'!I31:I31)&gt;0,SUM('[9]School 1:School 12'!I31:I31),"")</f>
        <v/>
      </c>
      <c r="J31" s="180" t="str">
        <f>IF(SUM('[9]School 1:School 12'!J31:J31)&gt;0,SUM('[9]School 1:School 12'!J31:J31),"")</f>
        <v/>
      </c>
      <c r="K31" s="180" t="str">
        <f>IF(SUM('[9]School 1:School 12'!K31:K31)&gt;0,SUM('[9]School 1:School 12'!K31:K31),"")</f>
        <v/>
      </c>
      <c r="M31" s="209"/>
      <c r="N31" s="209"/>
    </row>
    <row r="32" spans="1:14" s="89" customFormat="1" ht="24.95" customHeight="1" x14ac:dyDescent="0.25">
      <c r="A32" s="189" t="s">
        <v>40</v>
      </c>
      <c r="B32" s="193">
        <v>316</v>
      </c>
      <c r="C32" s="191" t="s">
        <v>41</v>
      </c>
      <c r="D32" s="156" t="str">
        <f t="shared" si="0"/>
        <v/>
      </c>
      <c r="E32" s="180" t="str">
        <f>IF(SUM('[9]School 1:School 12'!E32:E32)&gt;0,SUM('[9]School 1:School 12'!E32:E32),"")</f>
        <v/>
      </c>
      <c r="F32" s="180" t="str">
        <f>IF(SUM('[9]School 1:School 12'!F32:F32)&gt;0,SUM('[9]School 1:School 12'!F32:F32),"")</f>
        <v/>
      </c>
      <c r="G32" s="180" t="str">
        <f>IF(SUM('[9]School 1:School 12'!G32:G32)&gt;0,SUM('[9]School 1:School 12'!G32:G32),"")</f>
        <v/>
      </c>
      <c r="H32" s="180" t="str">
        <f>IF(SUM('[9]School 1:School 12'!H32:H32)&gt;0,SUM('[9]School 1:School 12'!H32:H32),"")</f>
        <v/>
      </c>
      <c r="I32" s="180" t="str">
        <f>IF(SUM('[9]School 1:School 12'!I32:I32)&gt;0,SUM('[9]School 1:School 12'!I32:I32),"")</f>
        <v/>
      </c>
      <c r="J32" s="180" t="str">
        <f>IF(SUM('[9]School 1:School 12'!J32:J32)&gt;0,SUM('[9]School 1:School 12'!J32:J32),"")</f>
        <v/>
      </c>
      <c r="K32" s="180" t="str">
        <f>IF(SUM('[9]School 1:School 12'!K32:K32)&gt;0,SUM('[9]School 1:School 12'!K32:K32),"")</f>
        <v/>
      </c>
      <c r="M32" s="209"/>
      <c r="N32" s="209"/>
    </row>
    <row r="33" spans="1:23" s="89" customFormat="1" ht="24.95" customHeight="1" x14ac:dyDescent="0.25">
      <c r="A33" s="189" t="s">
        <v>42</v>
      </c>
      <c r="B33" s="193">
        <v>317</v>
      </c>
      <c r="C33" s="191" t="s">
        <v>43</v>
      </c>
      <c r="D33" s="156" t="str">
        <f t="shared" si="0"/>
        <v/>
      </c>
      <c r="E33" s="180" t="str">
        <f>IF(SUM('[9]School 1:School 12'!E33:E33)&gt;0,SUM('[9]School 1:School 12'!E33:E33),"")</f>
        <v/>
      </c>
      <c r="F33" s="180" t="str">
        <f>IF(SUM('[9]School 1:School 12'!F33:F33)&gt;0,SUM('[9]School 1:School 12'!F33:F33),"")</f>
        <v/>
      </c>
      <c r="G33" s="180" t="str">
        <f>IF(SUM('[9]School 1:School 12'!G33:G33)&gt;0,SUM('[9]School 1:School 12'!G33:G33),"")</f>
        <v/>
      </c>
      <c r="H33" s="180" t="str">
        <f>IF(SUM('[9]School 1:School 12'!H33:H33)&gt;0,SUM('[9]School 1:School 12'!H33:H33),"")</f>
        <v/>
      </c>
      <c r="I33" s="180" t="str">
        <f>IF(SUM('[9]School 1:School 12'!I33:I33)&gt;0,SUM('[9]School 1:School 12'!I33:I33),"")</f>
        <v/>
      </c>
      <c r="J33" s="180" t="str">
        <f>IF(SUM('[9]School 1:School 12'!J33:J33)&gt;0,SUM('[9]School 1:School 12'!J33:J33),"")</f>
        <v/>
      </c>
      <c r="K33" s="180" t="str">
        <f>IF(SUM('[9]School 1:School 12'!K33:K33)&gt;0,SUM('[9]School 1:School 12'!K33:K33),"")</f>
        <v/>
      </c>
      <c r="M33" s="209"/>
      <c r="N33" s="209"/>
    </row>
    <row r="34" spans="1:23" s="89" customFormat="1" ht="24.95" customHeight="1" x14ac:dyDescent="0.25">
      <c r="A34" s="189" t="s">
        <v>44</v>
      </c>
      <c r="B34" s="193">
        <v>318</v>
      </c>
      <c r="C34" s="191" t="s">
        <v>45</v>
      </c>
      <c r="D34" s="156" t="str">
        <f t="shared" si="0"/>
        <v/>
      </c>
      <c r="E34" s="180" t="str">
        <f>IF(SUM('[9]School 1:School 12'!E34:E34)&gt;0,SUM('[9]School 1:School 12'!E34:E34),"")</f>
        <v/>
      </c>
      <c r="F34" s="180" t="str">
        <f>IF(SUM('[9]School 1:School 12'!F34:F34)&gt;0,SUM('[9]School 1:School 12'!F34:F34),"")</f>
        <v/>
      </c>
      <c r="G34" s="180" t="str">
        <f>IF(SUM('[9]School 1:School 12'!G34:G34)&gt;0,SUM('[9]School 1:School 12'!G34:G34),"")</f>
        <v/>
      </c>
      <c r="H34" s="180" t="str">
        <f>IF(SUM('[9]School 1:School 12'!H34:H34)&gt;0,SUM('[9]School 1:School 12'!H34:H34),"")</f>
        <v/>
      </c>
      <c r="I34" s="180" t="str">
        <f>IF(SUM('[9]School 1:School 12'!I34:I34)&gt;0,SUM('[9]School 1:School 12'!I34:I34),"")</f>
        <v/>
      </c>
      <c r="J34" s="180" t="str">
        <f>IF(SUM('[9]School 1:School 12'!J34:J34)&gt;0,SUM('[9]School 1:School 12'!J34:J34),"")</f>
        <v/>
      </c>
      <c r="K34" s="180" t="str">
        <f>IF(SUM('[9]School 1:School 12'!K34:K34)&gt;0,SUM('[9]School 1:School 12'!K34:K34),"")</f>
        <v/>
      </c>
      <c r="M34" s="209"/>
      <c r="N34" s="209"/>
    </row>
    <row r="35" spans="1:23" s="89" customFormat="1" ht="24.95" customHeight="1" x14ac:dyDescent="0.25">
      <c r="A35" s="189" t="s">
        <v>46</v>
      </c>
      <c r="B35" s="193">
        <v>319</v>
      </c>
      <c r="C35" s="191" t="s">
        <v>223</v>
      </c>
      <c r="D35" s="156" t="str">
        <f t="shared" si="0"/>
        <v/>
      </c>
      <c r="E35" s="180" t="str">
        <f>IF(SUM('[9]School 1:School 12'!E35:E35)&gt;0,SUM('[9]School 1:School 12'!E35:E35),"")</f>
        <v/>
      </c>
      <c r="F35" s="180" t="str">
        <f>IF(SUM('[9]School 1:School 12'!F35:F35)&gt;0,SUM('[9]School 1:School 12'!F35:F35),"")</f>
        <v/>
      </c>
      <c r="G35" s="180" t="str">
        <f>IF(SUM('[9]School 1:School 12'!G35:G35)&gt;0,SUM('[9]School 1:School 12'!G35:G35),"")</f>
        <v/>
      </c>
      <c r="H35" s="180" t="str">
        <f>IF(SUM('[9]School 1:School 12'!H35:H35)&gt;0,SUM('[9]School 1:School 12'!H35:H35),"")</f>
        <v/>
      </c>
      <c r="I35" s="180" t="str">
        <f>IF(SUM('[9]School 1:School 12'!I35:I35)&gt;0,SUM('[9]School 1:School 12'!I35:I35),"")</f>
        <v/>
      </c>
      <c r="J35" s="180" t="str">
        <f>IF(SUM('[9]School 1:School 12'!J35:J35)&gt;0,SUM('[9]School 1:School 12'!J35:J35),"")</f>
        <v/>
      </c>
      <c r="K35" s="180" t="str">
        <f>IF(SUM('[9]School 1:School 12'!K35:K35)&gt;0,SUM('[9]School 1:School 12'!K35:K35),"")</f>
        <v/>
      </c>
      <c r="M35" s="209"/>
      <c r="N35" s="209"/>
    </row>
    <row r="36" spans="1:23" s="89" customFormat="1" ht="24.95" customHeight="1" x14ac:dyDescent="0.25">
      <c r="A36" s="189" t="s">
        <v>47</v>
      </c>
      <c r="B36" s="193">
        <v>320</v>
      </c>
      <c r="C36" s="191" t="s">
        <v>48</v>
      </c>
      <c r="D36" s="156">
        <f t="shared" si="0"/>
        <v>48425.31</v>
      </c>
      <c r="E36" s="180">
        <f>IF(SUM('[9]School 1:School 12'!E36:E36)&gt;0,SUM('[9]School 1:School 12'!E36:E36),"")</f>
        <v>9934.7100000000009</v>
      </c>
      <c r="F36" s="180">
        <f>IF(SUM('[9]School 1:School 12'!F36:F36)&gt;0,SUM('[9]School 1:School 12'!F36:F36),"")</f>
        <v>2943.46</v>
      </c>
      <c r="G36" s="180">
        <f>IF(SUM('[9]School 1:School 12'!G36:G36)&gt;0,SUM('[9]School 1:School 12'!G36:G36),"")</f>
        <v>12843.08</v>
      </c>
      <c r="H36" s="180">
        <f>IF(SUM('[9]School 1:School 12'!H36:H36)&gt;0,SUM('[9]School 1:School 12'!H36:H36),"")</f>
        <v>8264.18</v>
      </c>
      <c r="I36" s="180">
        <f>IF(SUM('[9]School 1:School 12'!I36:I36)&gt;0,SUM('[9]School 1:School 12'!I36:I36),"")</f>
        <v>12279.88</v>
      </c>
      <c r="J36" s="180">
        <f>IF(SUM('[9]School 1:School 12'!J36:J36)&gt;0,SUM('[9]School 1:School 12'!J36:J36),"")</f>
        <v>2160</v>
      </c>
      <c r="K36" s="180" t="str">
        <f>IF(SUM('[9]School 1:School 12'!K36:K36)&gt;0,SUM('[9]School 1:School 12'!K36:K36),"")</f>
        <v/>
      </c>
      <c r="M36" s="209"/>
      <c r="N36" s="209"/>
      <c r="O36" s="87"/>
      <c r="P36" s="87"/>
      <c r="Q36" s="87"/>
      <c r="R36" s="87"/>
      <c r="S36" s="87"/>
      <c r="T36" s="87"/>
      <c r="U36" s="87"/>
      <c r="V36" s="87"/>
      <c r="W36" s="87"/>
    </row>
    <row r="37" spans="1:23" s="89" customFormat="1" ht="24.95" customHeight="1" x14ac:dyDescent="0.25">
      <c r="A37" s="189" t="s">
        <v>49</v>
      </c>
      <c r="B37" s="193">
        <v>321</v>
      </c>
      <c r="C37" s="191" t="s">
        <v>50</v>
      </c>
      <c r="D37" s="156" t="str">
        <f t="shared" si="0"/>
        <v/>
      </c>
      <c r="E37" s="180" t="str">
        <f>IF(SUM('[9]School 1:School 12'!E37:E37)&gt;0,SUM('[9]School 1:School 12'!E37:E37),"")</f>
        <v/>
      </c>
      <c r="F37" s="180" t="str">
        <f>IF(SUM('[9]School 1:School 12'!F37:F37)&gt;0,SUM('[9]School 1:School 12'!F37:F37),"")</f>
        <v/>
      </c>
      <c r="G37" s="180" t="str">
        <f>IF(SUM('[9]School 1:School 12'!G37:G37)&gt;0,SUM('[9]School 1:School 12'!G37:G37),"")</f>
        <v/>
      </c>
      <c r="H37" s="180" t="str">
        <f>IF(SUM('[9]School 1:School 12'!H37:H37)&gt;0,SUM('[9]School 1:School 12'!H37:H37),"")</f>
        <v/>
      </c>
      <c r="I37" s="180" t="str">
        <f>IF(SUM('[9]School 1:School 12'!I37:I37)&gt;0,SUM('[9]School 1:School 12'!I37:I37),"")</f>
        <v/>
      </c>
      <c r="J37" s="180" t="str">
        <f>IF(SUM('[9]School 1:School 12'!J37:J37)&gt;0,SUM('[9]School 1:School 12'!J37:J37),"")</f>
        <v/>
      </c>
      <c r="K37" s="180" t="str">
        <f>IF(SUM('[9]School 1:School 12'!K37:K37)&gt;0,SUM('[9]School 1:School 12'!K37:K37),"")</f>
        <v/>
      </c>
      <c r="M37" s="209"/>
      <c r="N37" s="209"/>
    </row>
    <row r="38" spans="1:23" s="89" customFormat="1" ht="24.95" customHeight="1" x14ac:dyDescent="0.25">
      <c r="A38" s="189" t="s">
        <v>51</v>
      </c>
      <c r="B38" s="193">
        <v>322</v>
      </c>
      <c r="C38" s="191" t="s">
        <v>52</v>
      </c>
      <c r="D38" s="156" t="str">
        <f t="shared" si="0"/>
        <v/>
      </c>
      <c r="E38" s="180" t="str">
        <f>IF(SUM('[9]School 1:School 12'!E38:E38)&gt;0,SUM('[9]School 1:School 12'!E38:E38),"")</f>
        <v/>
      </c>
      <c r="F38" s="180" t="str">
        <f>IF(SUM('[9]School 1:School 12'!F38:F38)&gt;0,SUM('[9]School 1:School 12'!F38:F38),"")</f>
        <v/>
      </c>
      <c r="G38" s="180" t="str">
        <f>IF(SUM('[9]School 1:School 12'!G38:G38)&gt;0,SUM('[9]School 1:School 12'!G38:G38),"")</f>
        <v/>
      </c>
      <c r="H38" s="180" t="str">
        <f>IF(SUM('[9]School 1:School 12'!H38:H38)&gt;0,SUM('[9]School 1:School 12'!H38:H38),"")</f>
        <v/>
      </c>
      <c r="I38" s="180" t="str">
        <f>IF(SUM('[9]School 1:School 12'!I38:I38)&gt;0,SUM('[9]School 1:School 12'!I38:I38),"")</f>
        <v/>
      </c>
      <c r="J38" s="180" t="str">
        <f>IF(SUM('[9]School 1:School 12'!J38:J38)&gt;0,SUM('[9]School 1:School 12'!J38:J38),"")</f>
        <v/>
      </c>
      <c r="K38" s="180" t="str">
        <f>IF(SUM('[9]School 1:School 12'!K38:K38)&gt;0,SUM('[9]School 1:School 12'!K38:K38),"")</f>
        <v/>
      </c>
      <c r="M38" s="209"/>
      <c r="N38" s="209"/>
    </row>
    <row r="39" spans="1:23" s="89" customFormat="1" ht="24.95" customHeight="1" x14ac:dyDescent="0.25">
      <c r="A39" s="189" t="s">
        <v>53</v>
      </c>
      <c r="B39" s="193">
        <v>345</v>
      </c>
      <c r="C39" s="191" t="s">
        <v>54</v>
      </c>
      <c r="D39" s="156">
        <f t="shared" si="0"/>
        <v>21254.369999999995</v>
      </c>
      <c r="E39" s="180">
        <f>IF(SUM('[9]School 1:School 12'!E39:E39)&gt;0,SUM('[9]School 1:School 12'!E39:E39),"")</f>
        <v>681.06999999999994</v>
      </c>
      <c r="F39" s="180">
        <f>IF(SUM('[9]School 1:School 12'!F39:F39)&gt;0,SUM('[9]School 1:School 12'!F39:F39),"")</f>
        <v>135.29000000000002</v>
      </c>
      <c r="G39" s="180" t="str">
        <f>IF(SUM('[9]School 1:School 12'!G39:G39)&gt;0,SUM('[9]School 1:School 12'!G39:G39),"")</f>
        <v/>
      </c>
      <c r="H39" s="180" t="str">
        <f>IF(SUM('[9]School 1:School 12'!H39:H39)&gt;0,SUM('[9]School 1:School 12'!H39:H39),"")</f>
        <v/>
      </c>
      <c r="I39" s="180">
        <f>IF(SUM('[9]School 1:School 12'!I39:I39)&gt;0,SUM('[9]School 1:School 12'!I39:I39),"")</f>
        <v>19399.679999999997</v>
      </c>
      <c r="J39" s="180">
        <f>IF(SUM('[9]School 1:School 12'!J39:J39)&gt;0,SUM('[9]School 1:School 12'!J39:J39),"")</f>
        <v>1038.33</v>
      </c>
      <c r="K39" s="180" t="str">
        <f>IF(SUM('[9]School 1:School 12'!K39:K39)&gt;0,SUM('[9]School 1:School 12'!K39:K39),"")</f>
        <v/>
      </c>
      <c r="M39" s="93"/>
      <c r="N39" s="93"/>
    </row>
    <row r="40" spans="1:23" s="89" customFormat="1" ht="24.95" customHeight="1" x14ac:dyDescent="0.25">
      <c r="A40" s="189" t="s">
        <v>55</v>
      </c>
      <c r="B40" s="193">
        <v>323</v>
      </c>
      <c r="C40" s="191" t="s">
        <v>56</v>
      </c>
      <c r="D40" s="156">
        <f t="shared" si="0"/>
        <v>39101.39</v>
      </c>
      <c r="E40" s="180">
        <f>IF(SUM('[9]School 1:School 12'!E40:E40)&gt;0,SUM('[9]School 1:School 12'!E40:E40),"")</f>
        <v>508.05</v>
      </c>
      <c r="F40" s="180">
        <f>IF(SUM('[9]School 1:School 12'!F40:F40)&gt;0,SUM('[9]School 1:School 12'!F40:F40),"")</f>
        <v>101.09</v>
      </c>
      <c r="G40" s="180" t="str">
        <f>IF(SUM('[9]School 1:School 12'!G40:G40)&gt;0,SUM('[9]School 1:School 12'!G40:G40),"")</f>
        <v/>
      </c>
      <c r="H40" s="180">
        <f>IF(SUM('[9]School 1:School 12'!H40:H40)&gt;0,SUM('[9]School 1:School 12'!H40:H40),"")</f>
        <v>52.8</v>
      </c>
      <c r="I40" s="180">
        <f>IF(SUM('[9]School 1:School 12'!I40:I40)&gt;0,SUM('[9]School 1:School 12'!I40:I40),"")</f>
        <v>37507.119999999995</v>
      </c>
      <c r="J40" s="180">
        <f>IF(SUM('[9]School 1:School 12'!J40:J40)&gt;0,SUM('[9]School 1:School 12'!J40:J40),"")</f>
        <v>932.33</v>
      </c>
      <c r="K40" s="180" t="str">
        <f>IF(SUM('[9]School 1:School 12'!K40:K40)&gt;0,SUM('[9]School 1:School 12'!K40:K40),"")</f>
        <v/>
      </c>
      <c r="M40" s="92"/>
      <c r="N40" s="209" t="s">
        <v>176</v>
      </c>
    </row>
    <row r="41" spans="1:23" s="89" customFormat="1" ht="24.95" customHeight="1" x14ac:dyDescent="0.25">
      <c r="A41" s="189" t="s">
        <v>57</v>
      </c>
      <c r="B41" s="193">
        <v>324</v>
      </c>
      <c r="C41" s="191" t="s">
        <v>58</v>
      </c>
      <c r="D41" s="156" t="str">
        <f t="shared" si="0"/>
        <v/>
      </c>
      <c r="E41" s="180" t="str">
        <f>IF(SUM('[9]School 1:School 12'!E41:E41)&gt;0,SUM('[9]School 1:School 12'!E41:E41),"")</f>
        <v/>
      </c>
      <c r="F41" s="180" t="str">
        <f>IF(SUM('[9]School 1:School 12'!F41:F41)&gt;0,SUM('[9]School 1:School 12'!F41:F41),"")</f>
        <v/>
      </c>
      <c r="G41" s="180" t="str">
        <f>IF(SUM('[9]School 1:School 12'!G41:G41)&gt;0,SUM('[9]School 1:School 12'!G41:G41),"")</f>
        <v/>
      </c>
      <c r="H41" s="180" t="str">
        <f>IF(SUM('[9]School 1:School 12'!H41:H41)&gt;0,SUM('[9]School 1:School 12'!H41:H41),"")</f>
        <v/>
      </c>
      <c r="I41" s="180" t="str">
        <f>IF(SUM('[9]School 1:School 12'!I41:I41)&gt;0,SUM('[9]School 1:School 12'!I41:I41),"")</f>
        <v/>
      </c>
      <c r="J41" s="180" t="str">
        <f>IF(SUM('[9]School 1:School 12'!J41:J41)&gt;0,SUM('[9]School 1:School 12'!J41:J41),"")</f>
        <v/>
      </c>
      <c r="K41" s="180" t="str">
        <f>IF(SUM('[9]School 1:School 12'!K41:K41)&gt;0,SUM('[9]School 1:School 12'!K41:K41),"")</f>
        <v/>
      </c>
      <c r="M41" s="92"/>
      <c r="N41" s="209"/>
    </row>
    <row r="42" spans="1:23" s="89" customFormat="1" ht="24.95" customHeight="1" x14ac:dyDescent="0.25">
      <c r="A42" s="189" t="s">
        <v>59</v>
      </c>
      <c r="B42" s="193">
        <v>325</v>
      </c>
      <c r="C42" s="191" t="s">
        <v>60</v>
      </c>
      <c r="D42" s="156">
        <f t="shared" si="0"/>
        <v>16028.68</v>
      </c>
      <c r="E42" s="180">
        <f>IF(SUM('[9]School 1:School 12'!E42:E42)&gt;0,SUM('[9]School 1:School 12'!E42:E42),"")</f>
        <v>12068.47</v>
      </c>
      <c r="F42" s="180">
        <f>IF(SUM('[9]School 1:School 12'!F42:F42)&gt;0,SUM('[9]School 1:School 12'!F42:F42),"")</f>
        <v>3330.21</v>
      </c>
      <c r="G42" s="180" t="str">
        <f>IF(SUM('[9]School 1:School 12'!G42:G42)&gt;0,SUM('[9]School 1:School 12'!G42:G42),"")</f>
        <v/>
      </c>
      <c r="H42" s="180" t="str">
        <f>IF(SUM('[9]School 1:School 12'!H42:H42)&gt;0,SUM('[9]School 1:School 12'!H42:H42),"")</f>
        <v/>
      </c>
      <c r="I42" s="180" t="str">
        <f>IF(SUM('[9]School 1:School 12'!I42:I42)&gt;0,SUM('[9]School 1:School 12'!I42:I42),"")</f>
        <v/>
      </c>
      <c r="J42" s="180">
        <f>IF(SUM('[9]School 1:School 12'!J42:J42)&gt;0,SUM('[9]School 1:School 12'!J42:J42),"")</f>
        <v>630</v>
      </c>
      <c r="K42" s="180" t="str">
        <f>IF(SUM('[9]School 1:School 12'!K42:K42)&gt;0,SUM('[9]School 1:School 12'!K42:K42),"")</f>
        <v/>
      </c>
      <c r="M42" s="92"/>
      <c r="N42" s="209" t="s">
        <v>177</v>
      </c>
    </row>
    <row r="43" spans="1:23" s="89" customFormat="1" ht="24.95" customHeight="1" x14ac:dyDescent="0.25">
      <c r="A43" s="189" t="s">
        <v>61</v>
      </c>
      <c r="B43" s="193">
        <v>326</v>
      </c>
      <c r="C43" s="191" t="s">
        <v>62</v>
      </c>
      <c r="D43" s="156">
        <f t="shared" si="0"/>
        <v>546.79999999999995</v>
      </c>
      <c r="E43" s="180">
        <f>IF(SUM('[9]School 1:School 12'!E43:E43)&gt;0,SUM('[9]School 1:School 12'!E43:E43),"")</f>
        <v>112.5</v>
      </c>
      <c r="F43" s="180">
        <f>IF(SUM('[9]School 1:School 12'!F43:F43)&gt;0,SUM('[9]School 1:School 12'!F43:F43),"")</f>
        <v>22.94</v>
      </c>
      <c r="G43" s="180" t="str">
        <f>IF(SUM('[9]School 1:School 12'!G43:G43)&gt;0,SUM('[9]School 1:School 12'!G43:G43),"")</f>
        <v/>
      </c>
      <c r="H43" s="180">
        <f>IF(SUM('[9]School 1:School 12'!H43:H43)&gt;0,SUM('[9]School 1:School 12'!H43:H43),"")</f>
        <v>31.36</v>
      </c>
      <c r="I43" s="180" t="str">
        <f>IF(SUM('[9]School 1:School 12'!I43:I43)&gt;0,SUM('[9]School 1:School 12'!I43:I43),"")</f>
        <v/>
      </c>
      <c r="J43" s="180">
        <f>IF(SUM('[9]School 1:School 12'!J43:J43)&gt;0,SUM('[9]School 1:School 12'!J43:J43),"")</f>
        <v>380</v>
      </c>
      <c r="K43" s="180" t="str">
        <f>IF(SUM('[9]School 1:School 12'!K43:K43)&gt;0,SUM('[9]School 1:School 12'!K43:K43),"")</f>
        <v/>
      </c>
      <c r="M43" s="92"/>
      <c r="N43" s="209"/>
    </row>
    <row r="44" spans="1:23" s="89" customFormat="1" ht="33" customHeight="1" x14ac:dyDescent="0.25">
      <c r="A44" s="189" t="s">
        <v>116</v>
      </c>
      <c r="B44" s="193">
        <v>359</v>
      </c>
      <c r="C44" s="191" t="s">
        <v>241</v>
      </c>
      <c r="D44" s="156" t="str">
        <f t="shared" si="0"/>
        <v/>
      </c>
      <c r="E44" s="180" t="str">
        <f>IF(SUM('[9]School 1:School 12'!E44:E44)&gt;0,SUM('[9]School 1:School 12'!E44:E44),"")</f>
        <v/>
      </c>
      <c r="F44" s="180" t="str">
        <f>IF(SUM('[9]School 1:School 12'!F44:F44)&gt;0,SUM('[9]School 1:School 12'!F44:F44),"")</f>
        <v/>
      </c>
      <c r="G44" s="180" t="str">
        <f>IF(SUM('[9]School 1:School 12'!G44:G44)&gt;0,SUM('[9]School 1:School 12'!G44:G44),"")</f>
        <v/>
      </c>
      <c r="H44" s="180" t="str">
        <f>IF(SUM('[9]School 1:School 12'!H44:H44)&gt;0,SUM('[9]School 1:School 12'!H44:H44),"")</f>
        <v/>
      </c>
      <c r="I44" s="180" t="str">
        <f>IF(SUM('[9]School 1:School 12'!I44:I44)&gt;0,SUM('[9]School 1:School 12'!I44:I44),"")</f>
        <v/>
      </c>
      <c r="J44" s="180" t="str">
        <f>IF(SUM('[9]School 1:School 12'!J44:J44)&gt;0,SUM('[9]School 1:School 12'!J44:J44),"")</f>
        <v/>
      </c>
      <c r="K44" s="180" t="str">
        <f>IF(SUM('[9]School 1:School 12'!K44:K44)&gt;0,SUM('[9]School 1:School 12'!K44:K44),"")</f>
        <v/>
      </c>
      <c r="M44" s="92"/>
      <c r="N44" s="209" t="s">
        <v>178</v>
      </c>
    </row>
    <row r="45" spans="1:23" s="89" customFormat="1" ht="24.95" customHeight="1" x14ac:dyDescent="0.25">
      <c r="A45" s="189" t="s">
        <v>63</v>
      </c>
      <c r="B45" s="193">
        <v>327</v>
      </c>
      <c r="C45" s="191" t="s">
        <v>64</v>
      </c>
      <c r="D45" s="156" t="str">
        <f t="shared" si="0"/>
        <v/>
      </c>
      <c r="E45" s="180" t="str">
        <f>IF(SUM('[9]School 1:School 12'!E45:E45)&gt;0,SUM('[9]School 1:School 12'!E45:E45),"")</f>
        <v/>
      </c>
      <c r="F45" s="180" t="str">
        <f>IF(SUM('[9]School 1:School 12'!F45:F45)&gt;0,SUM('[9]School 1:School 12'!F45:F45),"")</f>
        <v/>
      </c>
      <c r="G45" s="180" t="str">
        <f>IF(SUM('[9]School 1:School 12'!G45:G45)&gt;0,SUM('[9]School 1:School 12'!G45:G45),"")</f>
        <v/>
      </c>
      <c r="H45" s="180" t="str">
        <f>IF(SUM('[9]School 1:School 12'!H45:H45)&gt;0,SUM('[9]School 1:School 12'!H45:H45),"")</f>
        <v/>
      </c>
      <c r="I45" s="180" t="str">
        <f>IF(SUM('[9]School 1:School 12'!I45:I45)&gt;0,SUM('[9]School 1:School 12'!I45:I45),"")</f>
        <v/>
      </c>
      <c r="J45" s="180" t="str">
        <f>IF(SUM('[9]School 1:School 12'!J45:J45)&gt;0,SUM('[9]School 1:School 12'!J45:J45),"")</f>
        <v/>
      </c>
      <c r="K45" s="180" t="str">
        <f>IF(SUM('[9]School 1:School 12'!K45:K45)&gt;0,SUM('[9]School 1:School 12'!K45:K45),"")</f>
        <v/>
      </c>
      <c r="M45" s="92"/>
      <c r="N45" s="209"/>
    </row>
    <row r="46" spans="1:23" s="89" customFormat="1" ht="24.95" customHeight="1" x14ac:dyDescent="0.25">
      <c r="A46" s="189" t="s">
        <v>65</v>
      </c>
      <c r="B46" s="193">
        <v>328</v>
      </c>
      <c r="C46" s="191" t="s">
        <v>66</v>
      </c>
      <c r="D46" s="156" t="str">
        <f t="shared" si="0"/>
        <v/>
      </c>
      <c r="E46" s="180" t="str">
        <f>IF(SUM('[9]School 1:School 12'!E46:E46)&gt;0,SUM('[9]School 1:School 12'!E46:E46),"")</f>
        <v/>
      </c>
      <c r="F46" s="180" t="str">
        <f>IF(SUM('[9]School 1:School 12'!F46:F46)&gt;0,SUM('[9]School 1:School 12'!F46:F46),"")</f>
        <v/>
      </c>
      <c r="G46" s="180" t="str">
        <f>IF(SUM('[9]School 1:School 12'!G46:G46)&gt;0,SUM('[9]School 1:School 12'!G46:G46),"")</f>
        <v/>
      </c>
      <c r="H46" s="180" t="str">
        <f>IF(SUM('[9]School 1:School 12'!H46:H46)&gt;0,SUM('[9]School 1:School 12'!H46:H46),"")</f>
        <v/>
      </c>
      <c r="I46" s="180" t="str">
        <f>IF(SUM('[9]School 1:School 12'!I46:I46)&gt;0,SUM('[9]School 1:School 12'!I46:I46),"")</f>
        <v/>
      </c>
      <c r="J46" s="180" t="str">
        <f>IF(SUM('[9]School 1:School 12'!J46:J46)&gt;0,SUM('[9]School 1:School 12'!J46:J46),"")</f>
        <v/>
      </c>
      <c r="K46" s="180" t="str">
        <f>IF(SUM('[9]School 1:School 12'!K46:K46)&gt;0,SUM('[9]School 1:School 12'!K46:K46),"")</f>
        <v/>
      </c>
      <c r="M46" s="92"/>
      <c r="N46" s="209" t="s">
        <v>179</v>
      </c>
    </row>
    <row r="47" spans="1:23" s="89" customFormat="1" ht="24.95" customHeight="1" x14ac:dyDescent="0.25">
      <c r="A47" s="189" t="s">
        <v>67</v>
      </c>
      <c r="B47" s="193">
        <v>329</v>
      </c>
      <c r="C47" s="191" t="s">
        <v>68</v>
      </c>
      <c r="D47" s="156" t="str">
        <f t="shared" si="0"/>
        <v/>
      </c>
      <c r="E47" s="180" t="str">
        <f>IF(SUM('[9]School 1:School 12'!E47:E47)&gt;0,SUM('[9]School 1:School 12'!E47:E47),"")</f>
        <v/>
      </c>
      <c r="F47" s="180" t="str">
        <f>IF(SUM('[9]School 1:School 12'!F47:F47)&gt;0,SUM('[9]School 1:School 12'!F47:F47),"")</f>
        <v/>
      </c>
      <c r="G47" s="180" t="str">
        <f>IF(SUM('[9]School 1:School 12'!G47:G47)&gt;0,SUM('[9]School 1:School 12'!G47:G47),"")</f>
        <v/>
      </c>
      <c r="H47" s="180" t="str">
        <f>IF(SUM('[9]School 1:School 12'!H47:H47)&gt;0,SUM('[9]School 1:School 12'!H47:H47),"")</f>
        <v/>
      </c>
      <c r="I47" s="180" t="str">
        <f>IF(SUM('[9]School 1:School 12'!I47:I47)&gt;0,SUM('[9]School 1:School 12'!I47:I47),"")</f>
        <v/>
      </c>
      <c r="J47" s="180" t="str">
        <f>IF(SUM('[9]School 1:School 12'!J47:J47)&gt;0,SUM('[9]School 1:School 12'!J47:J47),"")</f>
        <v/>
      </c>
      <c r="K47" s="180" t="str">
        <f>IF(SUM('[9]School 1:School 12'!K47:K47)&gt;0,SUM('[9]School 1:School 12'!K47:K47),"")</f>
        <v/>
      </c>
      <c r="M47" s="92"/>
      <c r="N47" s="209"/>
    </row>
    <row r="48" spans="1:23" s="89" customFormat="1" ht="24.95" customHeight="1" x14ac:dyDescent="0.25">
      <c r="A48" s="189" t="s">
        <v>69</v>
      </c>
      <c r="B48" s="193">
        <v>330</v>
      </c>
      <c r="C48" s="191" t="s">
        <v>225</v>
      </c>
      <c r="D48" s="156">
        <f t="shared" si="0"/>
        <v>1170.27</v>
      </c>
      <c r="E48" s="180" t="str">
        <f>IF(SUM('[9]School 1:School 12'!E48:E48)&gt;0,SUM('[9]School 1:School 12'!E48:E48),"")</f>
        <v/>
      </c>
      <c r="F48" s="180" t="str">
        <f>IF(SUM('[9]School 1:School 12'!F48:F48)&gt;0,SUM('[9]School 1:School 12'!F48:F48),"")</f>
        <v/>
      </c>
      <c r="G48" s="180" t="str">
        <f>IF(SUM('[9]School 1:School 12'!G48:G48)&gt;0,SUM('[9]School 1:School 12'!G48:G48),"")</f>
        <v/>
      </c>
      <c r="H48" s="180">
        <f>IF(SUM('[9]School 1:School 12'!H48:H48)&gt;0,SUM('[9]School 1:School 12'!H48:H48),"")</f>
        <v>52.8</v>
      </c>
      <c r="I48" s="180">
        <f>IF(SUM('[9]School 1:School 12'!I48:I48)&gt;0,SUM('[9]School 1:School 12'!I48:I48),"")</f>
        <v>886.13</v>
      </c>
      <c r="J48" s="180">
        <f>IF(SUM('[9]School 1:School 12'!J48:J48)&gt;0,SUM('[9]School 1:School 12'!J48:J48),"")</f>
        <v>231.34</v>
      </c>
      <c r="K48" s="180" t="str">
        <f>IF(SUM('[9]School 1:School 12'!K48:K48)&gt;0,SUM('[9]School 1:School 12'!K48:K48),"")</f>
        <v/>
      </c>
      <c r="M48" s="92"/>
      <c r="N48" s="150"/>
    </row>
    <row r="49" spans="1:14" s="89" customFormat="1" ht="24.95" customHeight="1" x14ac:dyDescent="0.25">
      <c r="A49" s="189" t="s">
        <v>72</v>
      </c>
      <c r="B49" s="193">
        <v>333</v>
      </c>
      <c r="C49" s="191" t="s">
        <v>73</v>
      </c>
      <c r="D49" s="156">
        <f t="shared" si="0"/>
        <v>2296.39</v>
      </c>
      <c r="E49" s="180">
        <f>IF(SUM('[9]School 1:School 12'!E49:E49)&gt;0,SUM('[9]School 1:School 12'!E49:E49),"")</f>
        <v>295.56</v>
      </c>
      <c r="F49" s="180">
        <f>IF(SUM('[9]School 1:School 12'!F49:F49)&gt;0,SUM('[9]School 1:School 12'!F49:F49),"")</f>
        <v>58.4</v>
      </c>
      <c r="G49" s="180">
        <f>IF(SUM('[9]School 1:School 12'!G49:G49)&gt;0,SUM('[9]School 1:School 12'!G49:G49),"")</f>
        <v>713.4</v>
      </c>
      <c r="H49" s="180" t="str">
        <f>IF(SUM('[9]School 1:School 12'!H49:H49)&gt;0,SUM('[9]School 1:School 12'!H49:H49),"")</f>
        <v/>
      </c>
      <c r="I49" s="180">
        <f>IF(SUM('[9]School 1:School 12'!I49:I49)&gt;0,SUM('[9]School 1:School 12'!I49:I49),"")</f>
        <v>539.03</v>
      </c>
      <c r="J49" s="180">
        <f>IF(SUM('[9]School 1:School 12'!J49:J49)&gt;0,SUM('[9]School 1:School 12'!J49:J49),"")</f>
        <v>690</v>
      </c>
      <c r="K49" s="180" t="str">
        <f>IF(SUM('[9]School 1:School 12'!K49:K49)&gt;0,SUM('[9]School 1:School 12'!K49:K49),"")</f>
        <v/>
      </c>
      <c r="M49" s="92"/>
      <c r="N49" s="151" t="s">
        <v>134</v>
      </c>
    </row>
    <row r="50" spans="1:14" s="89" customFormat="1" ht="24.95" customHeight="1" x14ac:dyDescent="0.25">
      <c r="A50" s="189" t="s">
        <v>74</v>
      </c>
      <c r="B50" s="193">
        <v>334</v>
      </c>
      <c r="C50" s="191" t="s">
        <v>222</v>
      </c>
      <c r="D50" s="156" t="str">
        <f t="shared" si="0"/>
        <v/>
      </c>
      <c r="E50" s="180" t="str">
        <f>IF(SUM('[9]School 1:School 12'!E50:E50)&gt;0,SUM('[9]School 1:School 12'!E50:E50),"")</f>
        <v/>
      </c>
      <c r="F50" s="180" t="str">
        <f>IF(SUM('[9]School 1:School 12'!F50:F50)&gt;0,SUM('[9]School 1:School 12'!F50:F50),"")</f>
        <v/>
      </c>
      <c r="G50" s="180" t="str">
        <f>IF(SUM('[9]School 1:School 12'!G50:G50)&gt;0,SUM('[9]School 1:School 12'!G50:G50),"")</f>
        <v/>
      </c>
      <c r="H50" s="180" t="str">
        <f>IF(SUM('[9]School 1:School 12'!H50:H50)&gt;0,SUM('[9]School 1:School 12'!H50:H50),"")</f>
        <v/>
      </c>
      <c r="I50" s="180" t="str">
        <f>IF(SUM('[9]School 1:School 12'!I50:I50)&gt;0,SUM('[9]School 1:School 12'!I50:I50),"")</f>
        <v/>
      </c>
      <c r="J50" s="180" t="str">
        <f>IF(SUM('[9]School 1:School 12'!J50:J50)&gt;0,SUM('[9]School 1:School 12'!J50:J50),"")</f>
        <v/>
      </c>
      <c r="K50" s="180" t="str">
        <f>IF(SUM('[9]School 1:School 12'!K50:K50)&gt;0,SUM('[9]School 1:School 12'!K50:K50),"")</f>
        <v/>
      </c>
      <c r="M50" s="92"/>
      <c r="N50" s="150"/>
    </row>
    <row r="51" spans="1:14" s="89" customFormat="1" ht="24.95" customHeight="1" x14ac:dyDescent="0.25">
      <c r="A51" s="189" t="s">
        <v>75</v>
      </c>
      <c r="B51" s="193">
        <v>335</v>
      </c>
      <c r="C51" s="191" t="s">
        <v>210</v>
      </c>
      <c r="D51" s="156">
        <f t="shared" si="0"/>
        <v>14038.11</v>
      </c>
      <c r="E51" s="180">
        <f>IF(SUM('[9]School 1:School 12'!E51:E51)&gt;0,SUM('[9]School 1:School 12'!E51:E51),"")</f>
        <v>9406.48</v>
      </c>
      <c r="F51" s="180">
        <f>IF(SUM('[9]School 1:School 12'!F51:F51)&gt;0,SUM('[9]School 1:School 12'!F51:F51),"")</f>
        <v>2953.86</v>
      </c>
      <c r="G51" s="180" t="str">
        <f>IF(SUM('[9]School 1:School 12'!G51:G51)&gt;0,SUM('[9]School 1:School 12'!G51:G51),"")</f>
        <v/>
      </c>
      <c r="H51" s="180" t="str">
        <f>IF(SUM('[9]School 1:School 12'!H51:H51)&gt;0,SUM('[9]School 1:School 12'!H51:H51),"")</f>
        <v/>
      </c>
      <c r="I51" s="180">
        <f>IF(SUM('[9]School 1:School 12'!I51:I51)&gt;0,SUM('[9]School 1:School 12'!I51:I51),"")</f>
        <v>1377.77</v>
      </c>
      <c r="J51" s="180">
        <f>IF(SUM('[9]School 1:School 12'!J51:J51)&gt;0,SUM('[9]School 1:School 12'!J51:J51),"")</f>
        <v>300</v>
      </c>
      <c r="K51" s="180" t="str">
        <f>IF(SUM('[9]School 1:School 12'!K51:K51)&gt;0,SUM('[9]School 1:School 12'!K51:K51),"")</f>
        <v/>
      </c>
      <c r="M51" s="151" t="s">
        <v>78</v>
      </c>
      <c r="N51" s="92"/>
    </row>
    <row r="52" spans="1:14" s="89" customFormat="1" ht="24.95" customHeight="1" x14ac:dyDescent="0.25">
      <c r="A52" s="189" t="s">
        <v>76</v>
      </c>
      <c r="B52" s="193">
        <v>336</v>
      </c>
      <c r="C52" s="191" t="s">
        <v>77</v>
      </c>
      <c r="D52" s="156" t="str">
        <f t="shared" si="0"/>
        <v/>
      </c>
      <c r="E52" s="180" t="str">
        <f>IF(SUM('[9]School 1:School 12'!E52:E52)&gt;0,SUM('[9]School 1:School 12'!E52:E52),"")</f>
        <v/>
      </c>
      <c r="F52" s="180" t="str">
        <f>IF(SUM('[9]School 1:School 12'!F52:F52)&gt;0,SUM('[9]School 1:School 12'!F52:F52),"")</f>
        <v/>
      </c>
      <c r="G52" s="180" t="str">
        <f>IF(SUM('[9]School 1:School 12'!G52:G52)&gt;0,SUM('[9]School 1:School 12'!G52:G52),"")</f>
        <v/>
      </c>
      <c r="H52" s="180" t="str">
        <f>IF(SUM('[9]School 1:School 12'!H52:H52)&gt;0,SUM('[9]School 1:School 12'!H52:H52),"")</f>
        <v/>
      </c>
      <c r="I52" s="180" t="str">
        <f>IF(SUM('[9]School 1:School 12'!I52:I52)&gt;0,SUM('[9]School 1:School 12'!I52:I52),"")</f>
        <v/>
      </c>
      <c r="J52" s="180" t="str">
        <f>IF(SUM('[9]School 1:School 12'!J52:J52)&gt;0,SUM('[9]School 1:School 12'!J52:J52),"")</f>
        <v/>
      </c>
      <c r="K52" s="180" t="str">
        <f>IF(SUM('[9]School 1:School 12'!K52:K52)&gt;0,SUM('[9]School 1:School 12'!K52:K52),"")</f>
        <v/>
      </c>
      <c r="M52" s="151"/>
      <c r="N52" s="92"/>
    </row>
    <row r="53" spans="1:14" s="89" customFormat="1" ht="24.95" customHeight="1" x14ac:dyDescent="0.25">
      <c r="A53" s="189" t="s">
        <v>79</v>
      </c>
      <c r="B53" s="193">
        <v>337</v>
      </c>
      <c r="C53" s="191" t="s">
        <v>226</v>
      </c>
      <c r="D53" s="156" t="str">
        <f t="shared" si="0"/>
        <v/>
      </c>
      <c r="E53" s="180" t="str">
        <f>IF(SUM('[9]School 1:School 12'!E53:E53)&gt;0,SUM('[9]School 1:School 12'!E53:E53),"")</f>
        <v/>
      </c>
      <c r="F53" s="180" t="str">
        <f>IF(SUM('[9]School 1:School 12'!F53:F53)&gt;0,SUM('[9]School 1:School 12'!F53:F53),"")</f>
        <v/>
      </c>
      <c r="G53" s="180" t="str">
        <f>IF(SUM('[9]School 1:School 12'!G53:G53)&gt;0,SUM('[9]School 1:School 12'!G53:G53),"")</f>
        <v/>
      </c>
      <c r="H53" s="180" t="str">
        <f>IF(SUM('[9]School 1:School 12'!H53:H53)&gt;0,SUM('[9]School 1:School 12'!H53:H53),"")</f>
        <v/>
      </c>
      <c r="I53" s="180" t="str">
        <f>IF(SUM('[9]School 1:School 12'!I53:I53)&gt;0,SUM('[9]School 1:School 12'!I53:I53),"")</f>
        <v/>
      </c>
      <c r="J53" s="180" t="str">
        <f>IF(SUM('[9]School 1:School 12'!J53:J53)&gt;0,SUM('[9]School 1:School 12'!J53:J53),"")</f>
        <v/>
      </c>
      <c r="K53" s="180" t="str">
        <f>IF(SUM('[9]School 1:School 12'!K53:K53)&gt;0,SUM('[9]School 1:School 12'!K53:K53),"")</f>
        <v/>
      </c>
      <c r="M53" s="92"/>
      <c r="N53" s="92"/>
    </row>
    <row r="54" spans="1:14" s="89" customFormat="1" ht="24.95" customHeight="1" x14ac:dyDescent="0.25">
      <c r="A54" s="189" t="s">
        <v>81</v>
      </c>
      <c r="B54" s="193">
        <v>339</v>
      </c>
      <c r="C54" s="191" t="s">
        <v>82</v>
      </c>
      <c r="D54" s="156" t="str">
        <f t="shared" si="0"/>
        <v/>
      </c>
      <c r="E54" s="180" t="str">
        <f>IF(SUM('[9]School 1:School 12'!E54:E54)&gt;0,SUM('[9]School 1:School 12'!E54:E54),"")</f>
        <v/>
      </c>
      <c r="F54" s="180" t="str">
        <f>IF(SUM('[9]School 1:School 12'!F54:F54)&gt;0,SUM('[9]School 1:School 12'!F54:F54),"")</f>
        <v/>
      </c>
      <c r="G54" s="180" t="str">
        <f>IF(SUM('[9]School 1:School 12'!G54:G54)&gt;0,SUM('[9]School 1:School 12'!G54:G54),"")</f>
        <v/>
      </c>
      <c r="H54" s="180" t="str">
        <f>IF(SUM('[9]School 1:School 12'!H54:H54)&gt;0,SUM('[9]School 1:School 12'!H54:H54),"")</f>
        <v/>
      </c>
      <c r="I54" s="180" t="str">
        <f>IF(SUM('[9]School 1:School 12'!I54:I54)&gt;0,SUM('[9]School 1:School 12'!I54:I54),"")</f>
        <v/>
      </c>
      <c r="J54" s="180" t="str">
        <f>IF(SUM('[9]School 1:School 12'!J54:J54)&gt;0,SUM('[9]School 1:School 12'!J54:J54),"")</f>
        <v/>
      </c>
      <c r="K54" s="180" t="str">
        <f>IF(SUM('[9]School 1:School 12'!K54:K54)&gt;0,SUM('[9]School 1:School 12'!K54:K54),"")</f>
        <v/>
      </c>
      <c r="M54" s="92"/>
      <c r="N54" s="92"/>
    </row>
    <row r="55" spans="1:14" s="89" customFormat="1" ht="24.95" customHeight="1" x14ac:dyDescent="0.25">
      <c r="A55" s="189" t="s">
        <v>83</v>
      </c>
      <c r="B55" s="193">
        <v>340</v>
      </c>
      <c r="C55" s="191" t="s">
        <v>84</v>
      </c>
      <c r="D55" s="156" t="str">
        <f t="shared" si="0"/>
        <v/>
      </c>
      <c r="E55" s="180" t="str">
        <f>IF(SUM('[9]School 1:School 12'!E55:E55)&gt;0,SUM('[9]School 1:School 12'!E55:E55),"")</f>
        <v/>
      </c>
      <c r="F55" s="180" t="str">
        <f>IF(SUM('[9]School 1:School 12'!F55:F55)&gt;0,SUM('[9]School 1:School 12'!F55:F55),"")</f>
        <v/>
      </c>
      <c r="G55" s="180" t="str">
        <f>IF(SUM('[9]School 1:School 12'!G55:G55)&gt;0,SUM('[9]School 1:School 12'!G55:G55),"")</f>
        <v/>
      </c>
      <c r="H55" s="180" t="str">
        <f>IF(SUM('[9]School 1:School 12'!H55:H55)&gt;0,SUM('[9]School 1:School 12'!H55:H55),"")</f>
        <v/>
      </c>
      <c r="I55" s="180" t="str">
        <f>IF(SUM('[9]School 1:School 12'!I55:I55)&gt;0,SUM('[9]School 1:School 12'!I55:I55),"")</f>
        <v/>
      </c>
      <c r="J55" s="180" t="str">
        <f>IF(SUM('[9]School 1:School 12'!J55:J55)&gt;0,SUM('[9]School 1:School 12'!J55:J55),"")</f>
        <v/>
      </c>
      <c r="K55" s="180" t="str">
        <f>IF(SUM('[9]School 1:School 12'!K55:K55)&gt;0,SUM('[9]School 1:School 12'!K55:K55),"")</f>
        <v/>
      </c>
      <c r="M55" s="92"/>
      <c r="N55" s="92"/>
    </row>
    <row r="56" spans="1:14" s="89" customFormat="1" ht="24.95" customHeight="1" x14ac:dyDescent="0.25">
      <c r="A56" s="189" t="s">
        <v>212</v>
      </c>
      <c r="B56" s="193">
        <v>373</v>
      </c>
      <c r="C56" s="191" t="s">
        <v>214</v>
      </c>
      <c r="D56" s="156" t="str">
        <f t="shared" si="0"/>
        <v/>
      </c>
      <c r="E56" s="180" t="str">
        <f>IF(SUM('[9]School 1:School 12'!E56:E56)&gt;0,SUM('[9]School 1:School 12'!E56:E56),"")</f>
        <v/>
      </c>
      <c r="F56" s="180" t="str">
        <f>IF(SUM('[9]School 1:School 12'!F56:F56)&gt;0,SUM('[9]School 1:School 12'!F56:F56),"")</f>
        <v/>
      </c>
      <c r="G56" s="180" t="str">
        <f>IF(SUM('[9]School 1:School 12'!G56:G56)&gt;0,SUM('[9]School 1:School 12'!G56:G56),"")</f>
        <v/>
      </c>
      <c r="H56" s="180" t="str">
        <f>IF(SUM('[9]School 1:School 12'!H56:H56)&gt;0,SUM('[9]School 1:School 12'!H56:H56),"")</f>
        <v/>
      </c>
      <c r="I56" s="180" t="str">
        <f>IF(SUM('[9]School 1:School 12'!I56:I56)&gt;0,SUM('[9]School 1:School 12'!I56:I56),"")</f>
        <v/>
      </c>
      <c r="J56" s="180" t="str">
        <f>IF(SUM('[9]School 1:School 12'!J56:J56)&gt;0,SUM('[9]School 1:School 12'!J56:J56),"")</f>
        <v/>
      </c>
      <c r="K56" s="180" t="str">
        <f>IF(SUM('[9]School 1:School 12'!K56:K56)&gt;0,SUM('[9]School 1:School 12'!K56:K56),"")</f>
        <v/>
      </c>
      <c r="M56" s="92"/>
      <c r="N56" s="92"/>
    </row>
    <row r="57" spans="1:14" s="89" customFormat="1" ht="24.95" customHeight="1" x14ac:dyDescent="0.25">
      <c r="A57" s="189" t="s">
        <v>87</v>
      </c>
      <c r="B57" s="193">
        <v>342</v>
      </c>
      <c r="C57" s="191" t="s">
        <v>88</v>
      </c>
      <c r="D57" s="156" t="str">
        <f t="shared" si="0"/>
        <v/>
      </c>
      <c r="E57" s="180" t="str">
        <f>IF(SUM('[9]School 1:School 12'!E57:E57)&gt;0,SUM('[9]School 1:School 12'!E57:E57),"")</f>
        <v/>
      </c>
      <c r="F57" s="180" t="str">
        <f>IF(SUM('[9]School 1:School 12'!F57:F57)&gt;0,SUM('[9]School 1:School 12'!F57:F57),"")</f>
        <v/>
      </c>
      <c r="G57" s="180" t="str">
        <f>IF(SUM('[9]School 1:School 12'!G57:G57)&gt;0,SUM('[9]School 1:School 12'!G57:G57),"")</f>
        <v/>
      </c>
      <c r="H57" s="180" t="str">
        <f>IF(SUM('[9]School 1:School 12'!H57:H57)&gt;0,SUM('[9]School 1:School 12'!H57:H57),"")</f>
        <v/>
      </c>
      <c r="I57" s="180" t="str">
        <f>IF(SUM('[9]School 1:School 12'!I57:I57)&gt;0,SUM('[9]School 1:School 12'!I57:I57),"")</f>
        <v/>
      </c>
      <c r="J57" s="180" t="str">
        <f>IF(SUM('[9]School 1:School 12'!J57:J57)&gt;0,SUM('[9]School 1:School 12'!J57:J57),"")</f>
        <v/>
      </c>
      <c r="K57" s="180" t="str">
        <f>IF(SUM('[9]School 1:School 12'!K57:K57)&gt;0,SUM('[9]School 1:School 12'!K57:K57),"")</f>
        <v/>
      </c>
      <c r="M57" s="92"/>
      <c r="N57" s="92"/>
    </row>
    <row r="58" spans="1:14" s="89" customFormat="1" ht="24.95" customHeight="1" x14ac:dyDescent="0.25">
      <c r="A58" s="189" t="s">
        <v>89</v>
      </c>
      <c r="B58" s="193">
        <v>343</v>
      </c>
      <c r="C58" s="191" t="s">
        <v>90</v>
      </c>
      <c r="D58" s="156" t="str">
        <f t="shared" si="0"/>
        <v/>
      </c>
      <c r="E58" s="180" t="str">
        <f>IF(SUM('[9]School 1:School 12'!E58:E58)&gt;0,SUM('[9]School 1:School 12'!E58:E58),"")</f>
        <v/>
      </c>
      <c r="F58" s="180" t="str">
        <f>IF(SUM('[9]School 1:School 12'!F58:F58)&gt;0,SUM('[9]School 1:School 12'!F58:F58),"")</f>
        <v/>
      </c>
      <c r="G58" s="180" t="str">
        <f>IF(SUM('[9]School 1:School 12'!G58:G58)&gt;0,SUM('[9]School 1:School 12'!G58:G58),"")</f>
        <v/>
      </c>
      <c r="H58" s="180" t="str">
        <f>IF(SUM('[9]School 1:School 12'!H58:H58)&gt;0,SUM('[9]School 1:School 12'!H58:H58),"")</f>
        <v/>
      </c>
      <c r="I58" s="180" t="str">
        <f>IF(SUM('[9]School 1:School 12'!I58:I58)&gt;0,SUM('[9]School 1:School 12'!I58:I58),"")</f>
        <v/>
      </c>
      <c r="J58" s="180" t="str">
        <f>IF(SUM('[9]School 1:School 12'!J58:J58)&gt;0,SUM('[9]School 1:School 12'!J58:J58),"")</f>
        <v/>
      </c>
      <c r="K58" s="180" t="str">
        <f>IF(SUM('[9]School 1:School 12'!K58:K58)&gt;0,SUM('[9]School 1:School 12'!K58:K58),"")</f>
        <v/>
      </c>
      <c r="M58" s="92"/>
      <c r="N58" s="92"/>
    </row>
    <row r="59" spans="1:14" s="89" customFormat="1" ht="24.95" customHeight="1" x14ac:dyDescent="0.25">
      <c r="A59" s="189" t="s">
        <v>91</v>
      </c>
      <c r="B59" s="193">
        <v>344</v>
      </c>
      <c r="C59" s="191" t="s">
        <v>92</v>
      </c>
      <c r="D59" s="156" t="str">
        <f t="shared" si="0"/>
        <v/>
      </c>
      <c r="E59" s="180" t="str">
        <f>IF(SUM('[9]School 1:School 12'!E59:E59)&gt;0,SUM('[9]School 1:School 12'!E59:E59),"")</f>
        <v/>
      </c>
      <c r="F59" s="180" t="str">
        <f>IF(SUM('[9]School 1:School 12'!F59:F59)&gt;0,SUM('[9]School 1:School 12'!F59:F59),"")</f>
        <v/>
      </c>
      <c r="G59" s="180" t="str">
        <f>IF(SUM('[9]School 1:School 12'!G59:G59)&gt;0,SUM('[9]School 1:School 12'!G59:G59),"")</f>
        <v/>
      </c>
      <c r="H59" s="180" t="str">
        <f>IF(SUM('[9]School 1:School 12'!H59:H59)&gt;0,SUM('[9]School 1:School 12'!H59:H59),"")</f>
        <v/>
      </c>
      <c r="I59" s="180" t="str">
        <f>IF(SUM('[9]School 1:School 12'!I59:I59)&gt;0,SUM('[9]School 1:School 12'!I59:I59),"")</f>
        <v/>
      </c>
      <c r="J59" s="180" t="str">
        <f>IF(SUM('[9]School 1:School 12'!J59:J59)&gt;0,SUM('[9]School 1:School 12'!J59:J59),"")</f>
        <v/>
      </c>
      <c r="K59" s="180" t="str">
        <f>IF(SUM('[9]School 1:School 12'!K59:K59)&gt;0,SUM('[9]School 1:School 12'!K59:K59),"")</f>
        <v/>
      </c>
      <c r="M59" s="92"/>
      <c r="N59" s="92"/>
    </row>
    <row r="60" spans="1:14" s="88" customFormat="1" ht="24.95" customHeight="1" x14ac:dyDescent="0.25">
      <c r="A60" s="189" t="s">
        <v>93</v>
      </c>
      <c r="B60" s="193">
        <v>346</v>
      </c>
      <c r="C60" s="191" t="s">
        <v>94</v>
      </c>
      <c r="D60" s="156" t="str">
        <f t="shared" si="0"/>
        <v/>
      </c>
      <c r="E60" s="180" t="str">
        <f>IF(SUM('[9]School 1:School 12'!E60:E60)&gt;0,SUM('[9]School 1:School 12'!E60:E60),"")</f>
        <v/>
      </c>
      <c r="F60" s="180" t="str">
        <f>IF(SUM('[9]School 1:School 12'!F60:F60)&gt;0,SUM('[9]School 1:School 12'!F60:F60),"")</f>
        <v/>
      </c>
      <c r="G60" s="180" t="str">
        <f>IF(SUM('[9]School 1:School 12'!G60:G60)&gt;0,SUM('[9]School 1:School 12'!G60:G60),"")</f>
        <v/>
      </c>
      <c r="H60" s="180" t="str">
        <f>IF(SUM('[9]School 1:School 12'!H60:H60)&gt;0,SUM('[9]School 1:School 12'!H60:H60),"")</f>
        <v/>
      </c>
      <c r="I60" s="180" t="str">
        <f>IF(SUM('[9]School 1:School 12'!I60:I60)&gt;0,SUM('[9]School 1:School 12'!I60:I60),"")</f>
        <v/>
      </c>
      <c r="J60" s="180" t="str">
        <f>IF(SUM('[9]School 1:School 12'!J60:J60)&gt;0,SUM('[9]School 1:School 12'!J60:J60),"")</f>
        <v/>
      </c>
      <c r="K60" s="180" t="str">
        <f>IF(SUM('[9]School 1:School 12'!K60:K60)&gt;0,SUM('[9]School 1:School 12'!K60:K60),"")</f>
        <v/>
      </c>
      <c r="M60" s="92"/>
      <c r="N60" s="38"/>
    </row>
    <row r="61" spans="1:14" ht="24.95" customHeight="1" x14ac:dyDescent="0.25">
      <c r="A61" s="189" t="s">
        <v>95</v>
      </c>
      <c r="B61" s="193">
        <v>347</v>
      </c>
      <c r="C61" s="191" t="s">
        <v>227</v>
      </c>
      <c r="D61" s="156" t="str">
        <f t="shared" si="0"/>
        <v/>
      </c>
      <c r="E61" s="180" t="str">
        <f>IF(SUM('[9]School 1:School 12'!E61:E61)&gt;0,SUM('[9]School 1:School 12'!E61:E61),"")</f>
        <v/>
      </c>
      <c r="F61" s="180" t="str">
        <f>IF(SUM('[9]School 1:School 12'!F61:F61)&gt;0,SUM('[9]School 1:School 12'!F61:F61),"")</f>
        <v/>
      </c>
      <c r="G61" s="180" t="str">
        <f>IF(SUM('[9]School 1:School 12'!G61:G61)&gt;0,SUM('[9]School 1:School 12'!G61:G61),"")</f>
        <v/>
      </c>
      <c r="H61" s="180" t="str">
        <f>IF(SUM('[9]School 1:School 12'!H61:H61)&gt;0,SUM('[9]School 1:School 12'!H61:H61),"")</f>
        <v/>
      </c>
      <c r="I61" s="180" t="str">
        <f>IF(SUM('[9]School 1:School 12'!I61:I61)&gt;0,SUM('[9]School 1:School 12'!I61:I61),"")</f>
        <v/>
      </c>
      <c r="J61" s="180" t="str">
        <f>IF(SUM('[9]School 1:School 12'!J61:J61)&gt;0,SUM('[9]School 1:School 12'!J61:J61),"")</f>
        <v/>
      </c>
      <c r="K61" s="180" t="str">
        <f>IF(SUM('[9]School 1:School 12'!K61:K61)&gt;0,SUM('[9]School 1:School 12'!K61:K61),"")</f>
        <v/>
      </c>
      <c r="L61" s="62"/>
      <c r="M61" s="38"/>
    </row>
    <row r="62" spans="1:14" ht="24.95" customHeight="1" x14ac:dyDescent="0.25">
      <c r="A62" s="189" t="s">
        <v>115</v>
      </c>
      <c r="B62" s="193">
        <v>358</v>
      </c>
      <c r="C62" s="191" t="s">
        <v>216</v>
      </c>
      <c r="D62" s="156">
        <f t="shared" si="0"/>
        <v>4179.5199999999995</v>
      </c>
      <c r="E62" s="180">
        <f>IF(SUM('[9]School 1:School 12'!E62:E62)&gt;0,SUM('[9]School 1:School 12'!E62:E62),"")</f>
        <v>681.06999999999994</v>
      </c>
      <c r="F62" s="180">
        <f>IF(SUM('[9]School 1:School 12'!F62:F62)&gt;0,SUM('[9]School 1:School 12'!F62:F62),"")</f>
        <v>135.30000000000001</v>
      </c>
      <c r="G62" s="180">
        <f>IF(SUM('[9]School 1:School 12'!G62:G62)&gt;0,SUM('[9]School 1:School 12'!G62:G62),"")</f>
        <v>15.34</v>
      </c>
      <c r="H62" s="180">
        <f>IF(SUM('[9]School 1:School 12'!H62:H62)&gt;0,SUM('[9]School 1:School 12'!H62:H62),"")</f>
        <v>644.20000000000005</v>
      </c>
      <c r="I62" s="180">
        <f>IF(SUM('[9]School 1:School 12'!I62:I62)&gt;0,SUM('[9]School 1:School 12'!I62:I62),"")</f>
        <v>1377.78</v>
      </c>
      <c r="J62" s="180">
        <f>IF(SUM('[9]School 1:School 12'!J62:J62)&gt;0,SUM('[9]School 1:School 12'!J62:J62),"")</f>
        <v>1325.83</v>
      </c>
      <c r="K62" s="180" t="str">
        <f>IF(SUM('[9]School 1:School 12'!K62:K62)&gt;0,SUM('[9]School 1:School 12'!K62:K62),"")</f>
        <v/>
      </c>
      <c r="L62" s="62"/>
    </row>
    <row r="63" spans="1:14" ht="24.95" customHeight="1" x14ac:dyDescent="0.25">
      <c r="A63" s="189" t="s">
        <v>96</v>
      </c>
      <c r="B63" s="193">
        <v>348</v>
      </c>
      <c r="C63" s="191" t="s">
        <v>97</v>
      </c>
      <c r="D63" s="156" t="str">
        <f t="shared" si="0"/>
        <v/>
      </c>
      <c r="E63" s="180" t="str">
        <f>IF(SUM('[9]School 1:School 12'!E63:E63)&gt;0,SUM('[9]School 1:School 12'!E63:E63),"")</f>
        <v/>
      </c>
      <c r="F63" s="180" t="str">
        <f>IF(SUM('[9]School 1:School 12'!F63:F63)&gt;0,SUM('[9]School 1:School 12'!F63:F63),"")</f>
        <v/>
      </c>
      <c r="G63" s="180" t="str">
        <f>IF(SUM('[9]School 1:School 12'!G63:G63)&gt;0,SUM('[9]School 1:School 12'!G63:G63),"")</f>
        <v/>
      </c>
      <c r="H63" s="180" t="str">
        <f>IF(SUM('[9]School 1:School 12'!H63:H63)&gt;0,SUM('[9]School 1:School 12'!H63:H63),"")</f>
        <v/>
      </c>
      <c r="I63" s="180" t="str">
        <f>IF(SUM('[9]School 1:School 12'!I63:I63)&gt;0,SUM('[9]School 1:School 12'!I63:I63),"")</f>
        <v/>
      </c>
      <c r="J63" s="180" t="str">
        <f>IF(SUM('[9]School 1:School 12'!J63:J63)&gt;0,SUM('[9]School 1:School 12'!J63:J63),"")</f>
        <v/>
      </c>
      <c r="K63" s="180" t="str">
        <f>IF(SUM('[9]School 1:School 12'!K63:K63)&gt;0,SUM('[9]School 1:School 12'!K63:K63),"")</f>
        <v/>
      </c>
      <c r="L63" s="62"/>
    </row>
    <row r="64" spans="1:14" ht="24.95" customHeight="1" x14ac:dyDescent="0.25">
      <c r="A64" s="189" t="s">
        <v>98</v>
      </c>
      <c r="B64" s="193">
        <v>349</v>
      </c>
      <c r="C64" s="191" t="s">
        <v>99</v>
      </c>
      <c r="D64" s="156">
        <f t="shared" si="0"/>
        <v>17660.41</v>
      </c>
      <c r="E64" s="180">
        <f>IF(SUM('[9]School 1:School 12'!E64:E64)&gt;0,SUM('[9]School 1:School 12'!E64:E64),"")</f>
        <v>11331.22</v>
      </c>
      <c r="F64" s="180">
        <f>IF(SUM('[9]School 1:School 12'!F64:F64)&gt;0,SUM('[9]School 1:School 12'!F64:F64),"")</f>
        <v>3142.34</v>
      </c>
      <c r="G64" s="180">
        <f>IF(SUM('[9]School 1:School 12'!G64:G64)&gt;0,SUM('[9]School 1:School 12'!G64:G64),"")</f>
        <v>47.349999999999994</v>
      </c>
      <c r="H64" s="180" t="str">
        <f>IF(SUM('[9]School 1:School 12'!H64:H64)&gt;0,SUM('[9]School 1:School 12'!H64:H64),"")</f>
        <v/>
      </c>
      <c r="I64" s="180" t="str">
        <f>IF(SUM('[9]School 1:School 12'!I64:I64)&gt;0,SUM('[9]School 1:School 12'!I64:I64),"")</f>
        <v/>
      </c>
      <c r="J64" s="180">
        <f>IF(SUM('[9]School 1:School 12'!J64:J64)&gt;0,SUM('[9]School 1:School 12'!J64:J64),"")</f>
        <v>3139.5</v>
      </c>
      <c r="K64" s="180" t="str">
        <f>IF(SUM('[9]School 1:School 12'!K64:K64)&gt;0,SUM('[9]School 1:School 12'!K64:K64),"")</f>
        <v/>
      </c>
      <c r="L64" s="62"/>
    </row>
    <row r="65" spans="1:12" ht="24.95" customHeight="1" x14ac:dyDescent="0.25">
      <c r="A65" s="189" t="s">
        <v>80</v>
      </c>
      <c r="B65" s="193">
        <v>338</v>
      </c>
      <c r="C65" s="191" t="s">
        <v>217</v>
      </c>
      <c r="D65" s="156" t="str">
        <f t="shared" si="0"/>
        <v/>
      </c>
      <c r="E65" s="180" t="str">
        <f>IF(SUM('[9]School 1:School 12'!E65:E65)&gt;0,SUM('[9]School 1:School 12'!E65:E65),"")</f>
        <v/>
      </c>
      <c r="F65" s="180" t="str">
        <f>IF(SUM('[9]School 1:School 12'!F65:F65)&gt;0,SUM('[9]School 1:School 12'!F65:F65),"")</f>
        <v/>
      </c>
      <c r="G65" s="180" t="str">
        <f>IF(SUM('[9]School 1:School 12'!G65:G65)&gt;0,SUM('[9]School 1:School 12'!G65:G65),"")</f>
        <v/>
      </c>
      <c r="H65" s="180" t="str">
        <f>IF(SUM('[9]School 1:School 12'!H65:H65)&gt;0,SUM('[9]School 1:School 12'!H65:H65),"")</f>
        <v/>
      </c>
      <c r="I65" s="180" t="str">
        <f>IF(SUM('[9]School 1:School 12'!I65:I65)&gt;0,SUM('[9]School 1:School 12'!I65:I65),"")</f>
        <v/>
      </c>
      <c r="J65" s="180" t="str">
        <f>IF(SUM('[9]School 1:School 12'!J65:J65)&gt;0,SUM('[9]School 1:School 12'!J65:J65),"")</f>
        <v/>
      </c>
      <c r="K65" s="180" t="str">
        <f>IF(SUM('[9]School 1:School 12'!K65:K65)&gt;0,SUM('[9]School 1:School 12'!K65:K65),"")</f>
        <v/>
      </c>
      <c r="L65" s="62"/>
    </row>
    <row r="66" spans="1:12" ht="24.95" customHeight="1" x14ac:dyDescent="0.25">
      <c r="A66" s="189" t="s">
        <v>102</v>
      </c>
      <c r="B66" s="193">
        <v>351</v>
      </c>
      <c r="C66" s="191" t="s">
        <v>218</v>
      </c>
      <c r="D66" s="156" t="str">
        <f t="shared" si="0"/>
        <v/>
      </c>
      <c r="E66" s="180" t="str">
        <f>IF(SUM('[9]School 1:School 12'!E66:E66)&gt;0,SUM('[9]School 1:School 12'!E66:E66),"")</f>
        <v/>
      </c>
      <c r="F66" s="180" t="str">
        <f>IF(SUM('[9]School 1:School 12'!F66:F66)&gt;0,SUM('[9]School 1:School 12'!F66:F66),"")</f>
        <v/>
      </c>
      <c r="G66" s="180" t="str">
        <f>IF(SUM('[9]School 1:School 12'!G66:G66)&gt;0,SUM('[9]School 1:School 12'!G66:G66),"")</f>
        <v/>
      </c>
      <c r="H66" s="180" t="str">
        <f>IF(SUM('[9]School 1:School 12'!H66:H66)&gt;0,SUM('[9]School 1:School 12'!H66:H66),"")</f>
        <v/>
      </c>
      <c r="I66" s="180" t="str">
        <f>IF(SUM('[9]School 1:School 12'!I66:I66)&gt;0,SUM('[9]School 1:School 12'!I66:I66),"")</f>
        <v/>
      </c>
      <c r="J66" s="180" t="str">
        <f>IF(SUM('[9]School 1:School 12'!J66:J66)&gt;0,SUM('[9]School 1:School 12'!J66:J66),"")</f>
        <v/>
      </c>
      <c r="K66" s="180" t="str">
        <f>IF(SUM('[9]School 1:School 12'!K66:K66)&gt;0,SUM('[9]School 1:School 12'!K66:K66),"")</f>
        <v/>
      </c>
      <c r="L66" s="62"/>
    </row>
    <row r="67" spans="1:12" ht="24.95" customHeight="1" x14ac:dyDescent="0.25">
      <c r="A67" s="189" t="s">
        <v>103</v>
      </c>
      <c r="B67" s="193">
        <v>352</v>
      </c>
      <c r="C67" s="191" t="s">
        <v>104</v>
      </c>
      <c r="D67" s="156" t="str">
        <f t="shared" si="0"/>
        <v/>
      </c>
      <c r="E67" s="180" t="str">
        <f>IF(SUM('[9]School 1:School 12'!E67:E67)&gt;0,SUM('[9]School 1:School 12'!E67:E67),"")</f>
        <v/>
      </c>
      <c r="F67" s="180" t="str">
        <f>IF(SUM('[9]School 1:School 12'!F67:F67)&gt;0,SUM('[9]School 1:School 12'!F67:F67),"")</f>
        <v/>
      </c>
      <c r="G67" s="180" t="str">
        <f>IF(SUM('[9]School 1:School 12'!G67:G67)&gt;0,SUM('[9]School 1:School 12'!G67:G67),"")</f>
        <v/>
      </c>
      <c r="H67" s="180" t="str">
        <f>IF(SUM('[9]School 1:School 12'!H67:H67)&gt;0,SUM('[9]School 1:School 12'!H67:H67),"")</f>
        <v/>
      </c>
      <c r="I67" s="180" t="str">
        <f>IF(SUM('[9]School 1:School 12'!I67:I67)&gt;0,SUM('[9]School 1:School 12'!I67:I67),"")</f>
        <v/>
      </c>
      <c r="J67" s="180" t="str">
        <f>IF(SUM('[9]School 1:School 12'!J67:J67)&gt;0,SUM('[9]School 1:School 12'!J67:J67),"")</f>
        <v/>
      </c>
      <c r="K67" s="180" t="str">
        <f>IF(SUM('[9]School 1:School 12'!K67:K67)&gt;0,SUM('[9]School 1:School 12'!K67:K67),"")</f>
        <v/>
      </c>
      <c r="L67" s="62"/>
    </row>
    <row r="68" spans="1:12" ht="24.95" customHeight="1" x14ac:dyDescent="0.25">
      <c r="A68" s="189" t="s">
        <v>105</v>
      </c>
      <c r="B68" s="193">
        <v>353</v>
      </c>
      <c r="C68" s="191" t="s">
        <v>228</v>
      </c>
      <c r="D68" s="156" t="str">
        <f t="shared" si="0"/>
        <v/>
      </c>
      <c r="E68" s="180" t="str">
        <f>IF(SUM('[9]School 1:School 12'!E68:E68)&gt;0,SUM('[9]School 1:School 12'!E68:E68),"")</f>
        <v/>
      </c>
      <c r="F68" s="180" t="str">
        <f>IF(SUM('[9]School 1:School 12'!F68:F68)&gt;0,SUM('[9]School 1:School 12'!F68:F68),"")</f>
        <v/>
      </c>
      <c r="G68" s="180" t="str">
        <f>IF(SUM('[9]School 1:School 12'!G68:G68)&gt;0,SUM('[9]School 1:School 12'!G68:G68),"")</f>
        <v/>
      </c>
      <c r="H68" s="180" t="str">
        <f>IF(SUM('[9]School 1:School 12'!H68:H68)&gt;0,SUM('[9]School 1:School 12'!H68:H68),"")</f>
        <v/>
      </c>
      <c r="I68" s="180" t="str">
        <f>IF(SUM('[9]School 1:School 12'!I68:I68)&gt;0,SUM('[9]School 1:School 12'!I68:I68),"")</f>
        <v/>
      </c>
      <c r="J68" s="180" t="str">
        <f>IF(SUM('[9]School 1:School 12'!J68:J68)&gt;0,SUM('[9]School 1:School 12'!J68:J68),"")</f>
        <v/>
      </c>
      <c r="K68" s="180" t="str">
        <f>IF(SUM('[9]School 1:School 12'!K68:K68)&gt;0,SUM('[9]School 1:School 12'!K68:K68),"")</f>
        <v/>
      </c>
      <c r="L68" s="62"/>
    </row>
    <row r="69" spans="1:12" ht="24.95" customHeight="1" x14ac:dyDescent="0.25">
      <c r="A69" s="189" t="s">
        <v>107</v>
      </c>
      <c r="B69" s="193">
        <v>354</v>
      </c>
      <c r="C69" s="191" t="s">
        <v>108</v>
      </c>
      <c r="D69" s="156" t="str">
        <f t="shared" si="0"/>
        <v/>
      </c>
      <c r="E69" s="180" t="str">
        <f>IF(SUM('[9]School 1:School 12'!E69:E69)&gt;0,SUM('[9]School 1:School 12'!E69:E69),"")</f>
        <v/>
      </c>
      <c r="F69" s="180" t="str">
        <f>IF(SUM('[9]School 1:School 12'!F69:F69)&gt;0,SUM('[9]School 1:School 12'!F69:F69),"")</f>
        <v/>
      </c>
      <c r="G69" s="180" t="str">
        <f>IF(SUM('[9]School 1:School 12'!G69:G69)&gt;0,SUM('[9]School 1:School 12'!G69:G69),"")</f>
        <v/>
      </c>
      <c r="H69" s="180" t="str">
        <f>IF(SUM('[9]School 1:School 12'!H69:H69)&gt;0,SUM('[9]School 1:School 12'!H69:H69),"")</f>
        <v/>
      </c>
      <c r="I69" s="180" t="str">
        <f>IF(SUM('[9]School 1:School 12'!I69:I69)&gt;0,SUM('[9]School 1:School 12'!I69:I69),"")</f>
        <v/>
      </c>
      <c r="J69" s="180" t="str">
        <f>IF(SUM('[9]School 1:School 12'!J69:J69)&gt;0,SUM('[9]School 1:School 12'!J69:J69),"")</f>
        <v/>
      </c>
      <c r="K69" s="180" t="str">
        <f>IF(SUM('[9]School 1:School 12'!K69:K69)&gt;0,SUM('[9]School 1:School 12'!K69:K69),"")</f>
        <v/>
      </c>
      <c r="L69" s="62"/>
    </row>
    <row r="70" spans="1:12" ht="24.95" customHeight="1" x14ac:dyDescent="0.25">
      <c r="A70" s="189" t="s">
        <v>109</v>
      </c>
      <c r="B70" s="193">
        <v>355</v>
      </c>
      <c r="C70" s="191" t="s">
        <v>110</v>
      </c>
      <c r="D70" s="156" t="str">
        <f t="shared" si="0"/>
        <v/>
      </c>
      <c r="E70" s="180" t="str">
        <f>IF(SUM('[9]School 1:School 12'!E70:E70)&gt;0,SUM('[9]School 1:School 12'!E70:E70),"")</f>
        <v/>
      </c>
      <c r="F70" s="180" t="str">
        <f>IF(SUM('[9]School 1:School 12'!F70:F70)&gt;0,SUM('[9]School 1:School 12'!F70:F70),"")</f>
        <v/>
      </c>
      <c r="G70" s="180" t="str">
        <f>IF(SUM('[9]School 1:School 12'!G70:G70)&gt;0,SUM('[9]School 1:School 12'!G70:G70),"")</f>
        <v/>
      </c>
      <c r="H70" s="180" t="str">
        <f>IF(SUM('[9]School 1:School 12'!H70:H70)&gt;0,SUM('[9]School 1:School 12'!H70:H70),"")</f>
        <v/>
      </c>
      <c r="I70" s="180" t="str">
        <f>IF(SUM('[9]School 1:School 12'!I70:I70)&gt;0,SUM('[9]School 1:School 12'!I70:I70),"")</f>
        <v/>
      </c>
      <c r="J70" s="180" t="str">
        <f>IF(SUM('[9]School 1:School 12'!J70:J70)&gt;0,SUM('[9]School 1:School 12'!J70:J70),"")</f>
        <v/>
      </c>
      <c r="K70" s="180" t="str">
        <f>IF(SUM('[9]School 1:School 12'!K70:K70)&gt;0,SUM('[9]School 1:School 12'!K70:K70),"")</f>
        <v/>
      </c>
      <c r="L70" s="62"/>
    </row>
    <row r="71" spans="1:12" ht="24.95" customHeight="1" x14ac:dyDescent="0.25">
      <c r="A71" s="189" t="s">
        <v>111</v>
      </c>
      <c r="B71" s="193">
        <v>356</v>
      </c>
      <c r="C71" s="191" t="s">
        <v>112</v>
      </c>
      <c r="D71" s="156" t="str">
        <f t="shared" si="0"/>
        <v/>
      </c>
      <c r="E71" s="180" t="str">
        <f>IF(SUM('[9]School 1:School 12'!E71:E71)&gt;0,SUM('[9]School 1:School 12'!E71:E71),"")</f>
        <v/>
      </c>
      <c r="F71" s="180" t="str">
        <f>IF(SUM('[9]School 1:School 12'!F71:F71)&gt;0,SUM('[9]School 1:School 12'!F71:F71),"")</f>
        <v/>
      </c>
      <c r="G71" s="180" t="str">
        <f>IF(SUM('[9]School 1:School 12'!G71:G71)&gt;0,SUM('[9]School 1:School 12'!G71:G71),"")</f>
        <v/>
      </c>
      <c r="H71" s="180" t="str">
        <f>IF(SUM('[9]School 1:School 12'!H71:H71)&gt;0,SUM('[9]School 1:School 12'!H71:H71),"")</f>
        <v/>
      </c>
      <c r="I71" s="180" t="str">
        <f>IF(SUM('[9]School 1:School 12'!I71:I71)&gt;0,SUM('[9]School 1:School 12'!I71:I71),"")</f>
        <v/>
      </c>
      <c r="J71" s="180" t="str">
        <f>IF(SUM('[9]School 1:School 12'!J71:J71)&gt;0,SUM('[9]School 1:School 12'!J71:J71),"")</f>
        <v/>
      </c>
      <c r="K71" s="180" t="str">
        <f>IF(SUM('[9]School 1:School 12'!K71:K71)&gt;0,SUM('[9]School 1:School 12'!K71:K71),"")</f>
        <v/>
      </c>
      <c r="L71" s="62"/>
    </row>
    <row r="72" spans="1:12" ht="24.95" customHeight="1" x14ac:dyDescent="0.25">
      <c r="A72" s="189" t="s">
        <v>229</v>
      </c>
      <c r="B72" s="193">
        <v>374</v>
      </c>
      <c r="C72" s="191" t="s">
        <v>230</v>
      </c>
      <c r="D72" s="156" t="str">
        <f t="shared" si="0"/>
        <v/>
      </c>
      <c r="E72" s="180" t="str">
        <f>IF(SUM('[9]School 1:School 12'!E72:E72)&gt;0,SUM('[9]School 1:School 12'!E72:E72),"")</f>
        <v/>
      </c>
      <c r="F72" s="180" t="str">
        <f>IF(SUM('[9]School 1:School 12'!F72:F72)&gt;0,SUM('[9]School 1:School 12'!F72:F72),"")</f>
        <v/>
      </c>
      <c r="G72" s="180" t="str">
        <f>IF(SUM('[9]School 1:School 12'!G72:G72)&gt;0,SUM('[9]School 1:School 12'!G72:G72),"")</f>
        <v/>
      </c>
      <c r="H72" s="180" t="str">
        <f>IF(SUM('[9]School 1:School 12'!H72:H72)&gt;0,SUM('[9]School 1:School 12'!H72:H72),"")</f>
        <v/>
      </c>
      <c r="I72" s="180" t="str">
        <f>IF(SUM('[9]School 1:School 12'!I72:I72)&gt;0,SUM('[9]School 1:School 12'!I72:I72),"")</f>
        <v/>
      </c>
      <c r="J72" s="180" t="str">
        <f>IF(SUM('[9]School 1:School 12'!J72:J72)&gt;0,SUM('[9]School 1:School 12'!J72:J72),"")</f>
        <v/>
      </c>
      <c r="K72" s="180" t="str">
        <f>IF(SUM('[9]School 1:School 12'!K72:K72)&gt;0,SUM('[9]School 1:School 12'!K72:K72),"")</f>
        <v/>
      </c>
      <c r="L72" s="62"/>
    </row>
    <row r="73" spans="1:12" ht="24.95" customHeight="1" x14ac:dyDescent="0.25">
      <c r="A73" s="189" t="s">
        <v>113</v>
      </c>
      <c r="B73" s="193">
        <v>357</v>
      </c>
      <c r="C73" s="191" t="s">
        <v>114</v>
      </c>
      <c r="D73" s="156" t="str">
        <f t="shared" si="0"/>
        <v/>
      </c>
      <c r="E73" s="180" t="str">
        <f>IF(SUM('[9]School 1:School 12'!E73:E73)&gt;0,SUM('[9]School 1:School 12'!E73:E73),"")</f>
        <v/>
      </c>
      <c r="F73" s="180" t="str">
        <f>IF(SUM('[9]School 1:School 12'!F73:F73)&gt;0,SUM('[9]School 1:School 12'!F73:F73),"")</f>
        <v/>
      </c>
      <c r="G73" s="180" t="str">
        <f>IF(SUM('[9]School 1:School 12'!G73:G73)&gt;0,SUM('[9]School 1:School 12'!G73:G73),"")</f>
        <v/>
      </c>
      <c r="H73" s="180" t="str">
        <f>IF(SUM('[9]School 1:School 12'!H73:H73)&gt;0,SUM('[9]School 1:School 12'!H73:H73),"")</f>
        <v/>
      </c>
      <c r="I73" s="180" t="str">
        <f>IF(SUM('[9]School 1:School 12'!I73:I73)&gt;0,SUM('[9]School 1:School 12'!I73:I73),"")</f>
        <v/>
      </c>
      <c r="J73" s="180" t="str">
        <f>IF(SUM('[9]School 1:School 12'!J73:J73)&gt;0,SUM('[9]School 1:School 12'!J73:J73),"")</f>
        <v/>
      </c>
      <c r="K73" s="180" t="str">
        <f>IF(SUM('[9]School 1:School 12'!K73:K73)&gt;0,SUM('[9]School 1:School 12'!K73:K73),"")</f>
        <v/>
      </c>
      <c r="L73" s="62"/>
    </row>
    <row r="74" spans="1:12" ht="24.95" customHeight="1" x14ac:dyDescent="0.25">
      <c r="A74" s="189" t="s">
        <v>120</v>
      </c>
      <c r="B74" s="193">
        <v>361</v>
      </c>
      <c r="C74" s="191" t="s">
        <v>219</v>
      </c>
      <c r="D74" s="156">
        <f t="shared" si="0"/>
        <v>2089.7600000000002</v>
      </c>
      <c r="E74" s="180">
        <f>IF(SUM('[9]School 1:School 12'!E74:E74)&gt;0,SUM('[9]School 1:School 12'!E74:E74),"")</f>
        <v>724.13</v>
      </c>
      <c r="F74" s="180">
        <f>IF(SUM('[9]School 1:School 12'!F74:F74)&gt;0,SUM('[9]School 1:School 12'!F74:F74),"")</f>
        <v>143.09</v>
      </c>
      <c r="G74" s="180">
        <f>IF(SUM('[9]School 1:School 12'!G74:G74)&gt;0,SUM('[9]School 1:School 12'!G74:G74),"")</f>
        <v>51.71</v>
      </c>
      <c r="H74" s="180" t="str">
        <f>IF(SUM('[9]School 1:School 12'!H74:H74)&gt;0,SUM('[9]School 1:School 12'!H74:H74),"")</f>
        <v/>
      </c>
      <c r="I74" s="180" t="str">
        <f>IF(SUM('[9]School 1:School 12'!I74:I74)&gt;0,SUM('[9]School 1:School 12'!I74:I74),"")</f>
        <v/>
      </c>
      <c r="J74" s="180">
        <f>IF(SUM('[9]School 1:School 12'!J74:J74)&gt;0,SUM('[9]School 1:School 12'!J74:J74),"")</f>
        <v>1170.83</v>
      </c>
      <c r="K74" s="180" t="str">
        <f>IF(SUM('[9]School 1:School 12'!K74:K74)&gt;0,SUM('[9]School 1:School 12'!K74:K74),"")</f>
        <v/>
      </c>
      <c r="L74" s="62"/>
    </row>
    <row r="75" spans="1:12" ht="24.95" customHeight="1" x14ac:dyDescent="0.25">
      <c r="A75" s="189" t="s">
        <v>121</v>
      </c>
      <c r="B75" s="193">
        <v>362</v>
      </c>
      <c r="C75" s="191" t="s">
        <v>231</v>
      </c>
      <c r="D75" s="156">
        <f t="shared" si="0"/>
        <v>4187.66</v>
      </c>
      <c r="E75" s="180">
        <f>IF(SUM('[9]School 1:School 12'!E75:E75)&gt;0,SUM('[9]School 1:School 12'!E75:E75),"")</f>
        <v>836.63</v>
      </c>
      <c r="F75" s="180">
        <f>IF(SUM('[9]School 1:School 12'!F75:F75)&gt;0,SUM('[9]School 1:School 12'!F75:F75),"")</f>
        <v>166.03000000000003</v>
      </c>
      <c r="G75" s="180">
        <f>IF(SUM('[9]School 1:School 12'!G75:G75)&gt;0,SUM('[9]School 1:School 12'!G75:G75),"")</f>
        <v>17.5</v>
      </c>
      <c r="H75" s="180" t="str">
        <f>IF(SUM('[9]School 1:School 12'!H75:H75)&gt;0,SUM('[9]School 1:School 12'!H75:H75),"")</f>
        <v/>
      </c>
      <c r="I75" s="180" t="str">
        <f>IF(SUM('[9]School 1:School 12'!I75:I75)&gt;0,SUM('[9]School 1:School 12'!I75:I75),"")</f>
        <v/>
      </c>
      <c r="J75" s="180">
        <f>IF(SUM('[9]School 1:School 12'!J75:J75)&gt;0,SUM('[9]School 1:School 12'!J75:J75),"")</f>
        <v>3167.5</v>
      </c>
      <c r="K75" s="180" t="str">
        <f>IF(SUM('[9]School 1:School 12'!K75:K75)&gt;0,SUM('[9]School 1:School 12'!K75:K75),"")</f>
        <v/>
      </c>
      <c r="L75" s="62"/>
    </row>
    <row r="76" spans="1:12" ht="24.95" customHeight="1" x14ac:dyDescent="0.25">
      <c r="A76" s="189" t="s">
        <v>123</v>
      </c>
      <c r="B76" s="193">
        <v>364</v>
      </c>
      <c r="C76" s="191" t="s">
        <v>220</v>
      </c>
      <c r="D76" s="156" t="str">
        <f t="shared" si="0"/>
        <v/>
      </c>
      <c r="E76" s="180" t="str">
        <f>IF(SUM('[9]School 1:School 12'!E76:E76)&gt;0,SUM('[9]School 1:School 12'!E76:E76),"")</f>
        <v/>
      </c>
      <c r="F76" s="180" t="str">
        <f>IF(SUM('[9]School 1:School 12'!F76:F76)&gt;0,SUM('[9]School 1:School 12'!F76:F76),"")</f>
        <v/>
      </c>
      <c r="G76" s="180" t="str">
        <f>IF(SUM('[9]School 1:School 12'!G76:G76)&gt;0,SUM('[9]School 1:School 12'!G76:G76),"")</f>
        <v/>
      </c>
      <c r="H76" s="180" t="str">
        <f>IF(SUM('[9]School 1:School 12'!H76:H76)&gt;0,SUM('[9]School 1:School 12'!H76:H76),"")</f>
        <v/>
      </c>
      <c r="I76" s="180" t="str">
        <f>IF(SUM('[9]School 1:School 12'!I76:I76)&gt;0,SUM('[9]School 1:School 12'!I76:I76),"")</f>
        <v/>
      </c>
      <c r="J76" s="180" t="str">
        <f>IF(SUM('[9]School 1:School 12'!J76:J76)&gt;0,SUM('[9]School 1:School 12'!J76:J76),"")</f>
        <v/>
      </c>
      <c r="K76" s="180" t="str">
        <f>IF(SUM('[9]School 1:School 12'!K76:K76)&gt;0,SUM('[9]School 1:School 12'!K76:K76),"")</f>
        <v/>
      </c>
      <c r="L76" s="62"/>
    </row>
    <row r="77" spans="1:12" ht="24.95" customHeight="1" x14ac:dyDescent="0.25">
      <c r="A77" s="189" t="s">
        <v>124</v>
      </c>
      <c r="B77" s="193">
        <v>365</v>
      </c>
      <c r="C77" s="191" t="s">
        <v>125</v>
      </c>
      <c r="D77" s="156" t="str">
        <f t="shared" si="0"/>
        <v/>
      </c>
      <c r="E77" s="180" t="str">
        <f>IF(SUM('[9]School 1:School 12'!E77:E77)&gt;0,SUM('[9]School 1:School 12'!E77:E77),"")</f>
        <v/>
      </c>
      <c r="F77" s="180" t="str">
        <f>IF(SUM('[9]School 1:School 12'!F77:F77)&gt;0,SUM('[9]School 1:School 12'!F77:F77),"")</f>
        <v/>
      </c>
      <c r="G77" s="180" t="str">
        <f>IF(SUM('[9]School 1:School 12'!G77:G77)&gt;0,SUM('[9]School 1:School 12'!G77:G77),"")</f>
        <v/>
      </c>
      <c r="H77" s="180" t="str">
        <f>IF(SUM('[9]School 1:School 12'!H77:H77)&gt;0,SUM('[9]School 1:School 12'!H77:H77),"")</f>
        <v/>
      </c>
      <c r="I77" s="180" t="str">
        <f>IF(SUM('[9]School 1:School 12'!I77:I77)&gt;0,SUM('[9]School 1:School 12'!I77:I77),"")</f>
        <v/>
      </c>
      <c r="J77" s="180" t="str">
        <f>IF(SUM('[9]School 1:School 12'!J77:J77)&gt;0,SUM('[9]School 1:School 12'!J77:J77),"")</f>
        <v/>
      </c>
      <c r="K77" s="180" t="str">
        <f>IF(SUM('[9]School 1:School 12'!K77:K77)&gt;0,SUM('[9]School 1:School 12'!K77:K77),"")</f>
        <v/>
      </c>
      <c r="L77" s="62"/>
    </row>
    <row r="78" spans="1:12" ht="24.95" customHeight="1" x14ac:dyDescent="0.25">
      <c r="A78" s="189" t="s">
        <v>126</v>
      </c>
      <c r="B78" s="193">
        <v>366</v>
      </c>
      <c r="C78" s="191" t="s">
        <v>232</v>
      </c>
      <c r="D78" s="156" t="str">
        <f t="shared" si="0"/>
        <v/>
      </c>
      <c r="E78" s="180" t="str">
        <f>IF(SUM('[9]School 1:School 12'!E78:E78)&gt;0,SUM('[9]School 1:School 12'!E78:E78),"")</f>
        <v/>
      </c>
      <c r="F78" s="180" t="str">
        <f>IF(SUM('[9]School 1:School 12'!F78:F78)&gt;0,SUM('[9]School 1:School 12'!F78:F78),"")</f>
        <v/>
      </c>
      <c r="G78" s="180" t="str">
        <f>IF(SUM('[9]School 1:School 12'!G78:G78)&gt;0,SUM('[9]School 1:School 12'!G78:G78),"")</f>
        <v/>
      </c>
      <c r="H78" s="180" t="str">
        <f>IF(SUM('[9]School 1:School 12'!H78:H78)&gt;0,SUM('[9]School 1:School 12'!H78:H78),"")</f>
        <v/>
      </c>
      <c r="I78" s="180" t="str">
        <f>IF(SUM('[9]School 1:School 12'!I78:I78)&gt;0,SUM('[9]School 1:School 12'!I78:I78),"")</f>
        <v/>
      </c>
      <c r="J78" s="180" t="str">
        <f>IF(SUM('[9]School 1:School 12'!J78:J78)&gt;0,SUM('[9]School 1:School 12'!J78:J78),"")</f>
        <v/>
      </c>
      <c r="K78" s="180" t="str">
        <f>IF(SUM('[9]School 1:School 12'!K78:K78)&gt;0,SUM('[9]School 1:School 12'!K78:K78),"")</f>
        <v/>
      </c>
      <c r="L78" s="62"/>
    </row>
    <row r="79" spans="1:12" ht="24.95" customHeight="1" x14ac:dyDescent="0.25">
      <c r="A79" s="189" t="s">
        <v>127</v>
      </c>
      <c r="B79" s="193">
        <v>368</v>
      </c>
      <c r="C79" s="191" t="s">
        <v>128</v>
      </c>
      <c r="D79" s="156">
        <f t="shared" si="0"/>
        <v>6323.6900000000005</v>
      </c>
      <c r="E79" s="180">
        <f>IF(SUM('[9]School 1:School 12'!E79:E79)&gt;0,SUM('[9]School 1:School 12'!E79:E79),"")</f>
        <v>155.55000000000001</v>
      </c>
      <c r="F79" s="180">
        <f>IF(SUM('[9]School 1:School 12'!F79:F79)&gt;0,SUM('[9]School 1:School 12'!F79:F79),"")</f>
        <v>30.74</v>
      </c>
      <c r="G79" s="180">
        <f>IF(SUM('[9]School 1:School 12'!G79:G79)&gt;0,SUM('[9]School 1:School 12'!G79:G79),"")</f>
        <v>2148.8000000000002</v>
      </c>
      <c r="H79" s="180" t="str">
        <f>IF(SUM('[9]School 1:School 12'!H79:H79)&gt;0,SUM('[9]School 1:School 12'!H79:H79),"")</f>
        <v/>
      </c>
      <c r="I79" s="180">
        <f>IF(SUM('[9]School 1:School 12'!I79:I79)&gt;0,SUM('[9]School 1:School 12'!I79:I79),"")</f>
        <v>3988.6</v>
      </c>
      <c r="J79" s="180" t="str">
        <f>IF(SUM('[9]School 1:School 12'!J79:J79)&gt;0,SUM('[9]School 1:School 12'!J79:J79),"")</f>
        <v/>
      </c>
      <c r="K79" s="180" t="str">
        <f>IF(SUM('[9]School 1:School 12'!K79:K79)&gt;0,SUM('[9]School 1:School 12'!K79:K79),"")</f>
        <v/>
      </c>
      <c r="L79" s="62"/>
    </row>
    <row r="80" spans="1:12" ht="41.25" customHeight="1" x14ac:dyDescent="0.25">
      <c r="A80" s="213" t="s">
        <v>180</v>
      </c>
      <c r="B80" s="214"/>
      <c r="C80" s="214"/>
      <c r="D80" s="156"/>
      <c r="E80" s="180"/>
      <c r="F80" s="180"/>
      <c r="G80" s="180"/>
      <c r="H80" s="180"/>
      <c r="I80" s="180"/>
      <c r="J80" s="180"/>
      <c r="K80" s="180"/>
      <c r="L80" s="62"/>
    </row>
    <row r="81" spans="1:12" ht="24.95" customHeight="1" x14ac:dyDescent="0.25">
      <c r="A81" s="272" t="s">
        <v>274</v>
      </c>
      <c r="B81" s="274"/>
      <c r="C81" s="273" t="s">
        <v>275</v>
      </c>
      <c r="D81" s="156">
        <f t="shared" ref="D81:D94" si="1">IF(SUM(E81:K81)&gt;0,(SUM(E81:K81)),"")</f>
        <v>5597.23</v>
      </c>
      <c r="E81" s="180" t="str">
        <f>IF(SUM('[9]School 1:School 12'!E81:E81)&gt;0,SUM('[9]School 1:School 12'!E81:E81),"")</f>
        <v/>
      </c>
      <c r="F81" s="180" t="str">
        <f>IF(SUM('[9]School 1:School 12'!F81:F81)&gt;0,SUM('[9]School 1:School 12'!F81:F81),"")</f>
        <v/>
      </c>
      <c r="G81" s="180">
        <f>IF(SUM('[9]School 1:School 12'!G81:G81)&gt;0,SUM('[9]School 1:School 12'!G81:G81),"")</f>
        <v>1417.1000000000001</v>
      </c>
      <c r="H81" s="180">
        <f>IF(SUM('[9]School 1:School 12'!H81:H81)&gt;0,SUM('[9]School 1:School 12'!H81:H81),"")</f>
        <v>1162.3399999999999</v>
      </c>
      <c r="I81" s="180">
        <f>IF(SUM('[9]School 1:School 12'!I81:I81)&gt;0,SUM('[9]School 1:School 12'!I81:I81),"")</f>
        <v>397.78999999999996</v>
      </c>
      <c r="J81" s="180">
        <f>IF(SUM('[9]School 1:School 12'!J81:J81)&gt;0,SUM('[9]School 1:School 12'!J81:J81),"")</f>
        <v>2620</v>
      </c>
      <c r="K81" s="180" t="str">
        <f>IF(SUM('[9]School 1:School 12'!K81:K81)&gt;0,SUM('[9]School 1:School 12'!K81:K81),"")</f>
        <v/>
      </c>
      <c r="L81" s="62"/>
    </row>
    <row r="82" spans="1:12" ht="24.95" customHeight="1" x14ac:dyDescent="0.25">
      <c r="A82" s="172"/>
      <c r="B82" s="175"/>
      <c r="C82" s="174"/>
      <c r="D82" s="156" t="str">
        <f t="shared" si="1"/>
        <v/>
      </c>
      <c r="E82" s="181"/>
      <c r="F82" s="181"/>
      <c r="G82" s="181"/>
      <c r="H82" s="181"/>
      <c r="I82" s="181"/>
      <c r="J82" s="181"/>
      <c r="K82" s="181"/>
      <c r="L82" s="62"/>
    </row>
    <row r="83" spans="1:12" ht="24.95" customHeight="1" x14ac:dyDescent="0.25">
      <c r="A83" s="172"/>
      <c r="B83" s="175"/>
      <c r="C83" s="174"/>
      <c r="D83" s="156" t="str">
        <f t="shared" si="1"/>
        <v/>
      </c>
      <c r="E83" s="181"/>
      <c r="F83" s="181"/>
      <c r="G83" s="181"/>
      <c r="H83" s="181"/>
      <c r="I83" s="181"/>
      <c r="J83" s="181"/>
      <c r="K83" s="181"/>
      <c r="L83" s="62"/>
    </row>
    <row r="84" spans="1:12" ht="24.95" customHeight="1" x14ac:dyDescent="0.25">
      <c r="A84" s="172"/>
      <c r="B84" s="175"/>
      <c r="C84" s="174"/>
      <c r="D84" s="156" t="str">
        <f t="shared" si="1"/>
        <v/>
      </c>
      <c r="E84" s="181"/>
      <c r="F84" s="181"/>
      <c r="G84" s="181"/>
      <c r="H84" s="181"/>
      <c r="I84" s="181"/>
      <c r="J84" s="181"/>
      <c r="K84" s="181"/>
      <c r="L84" s="62"/>
    </row>
    <row r="85" spans="1:12" ht="46.5" customHeight="1" x14ac:dyDescent="0.25">
      <c r="A85" s="172"/>
      <c r="B85" s="175"/>
      <c r="C85" s="174"/>
      <c r="D85" s="156" t="str">
        <f t="shared" si="1"/>
        <v/>
      </c>
      <c r="E85" s="181"/>
      <c r="F85" s="181"/>
      <c r="G85" s="181"/>
      <c r="H85" s="181"/>
      <c r="I85" s="181"/>
      <c r="J85" s="181"/>
      <c r="K85" s="181"/>
      <c r="L85" s="62"/>
    </row>
    <row r="86" spans="1:12" ht="24.95" customHeight="1" x14ac:dyDescent="0.25">
      <c r="A86" s="172"/>
      <c r="B86" s="175"/>
      <c r="C86" s="174"/>
      <c r="D86" s="156" t="str">
        <f t="shared" si="1"/>
        <v/>
      </c>
      <c r="E86" s="181"/>
      <c r="F86" s="181"/>
      <c r="G86" s="181"/>
      <c r="H86" s="181"/>
      <c r="I86" s="181"/>
      <c r="J86" s="181"/>
      <c r="K86" s="181"/>
      <c r="L86" s="62"/>
    </row>
    <row r="87" spans="1:12" ht="24.95" customHeight="1" x14ac:dyDescent="0.25">
      <c r="A87" s="172"/>
      <c r="B87" s="175"/>
      <c r="C87" s="174"/>
      <c r="D87" s="156" t="str">
        <f t="shared" si="1"/>
        <v/>
      </c>
      <c r="E87" s="181"/>
      <c r="F87" s="181"/>
      <c r="G87" s="181"/>
      <c r="H87" s="181"/>
      <c r="I87" s="181"/>
      <c r="J87" s="181"/>
      <c r="K87" s="181"/>
      <c r="L87" s="62"/>
    </row>
    <row r="88" spans="1:12" ht="24.95" customHeight="1" x14ac:dyDescent="0.25">
      <c r="A88" s="172"/>
      <c r="B88" s="175"/>
      <c r="C88" s="174"/>
      <c r="D88" s="156" t="str">
        <f t="shared" si="1"/>
        <v/>
      </c>
      <c r="E88" s="181"/>
      <c r="F88" s="181"/>
      <c r="G88" s="181"/>
      <c r="H88" s="181"/>
      <c r="I88" s="181"/>
      <c r="J88" s="181"/>
      <c r="K88" s="181"/>
      <c r="L88" s="62"/>
    </row>
    <row r="89" spans="1:12" ht="24.95" customHeight="1" x14ac:dyDescent="0.25">
      <c r="A89" s="172"/>
      <c r="B89" s="175"/>
      <c r="C89" s="174"/>
      <c r="D89" s="156" t="str">
        <f t="shared" si="1"/>
        <v/>
      </c>
      <c r="E89" s="181"/>
      <c r="F89" s="181"/>
      <c r="G89" s="181"/>
      <c r="H89" s="181"/>
      <c r="I89" s="181"/>
      <c r="J89" s="181"/>
      <c r="K89" s="181"/>
      <c r="L89" s="62"/>
    </row>
    <row r="90" spans="1:12" ht="24.95" customHeight="1" x14ac:dyDescent="0.25">
      <c r="A90" s="172"/>
      <c r="B90" s="175"/>
      <c r="C90" s="174"/>
      <c r="D90" s="156" t="str">
        <f t="shared" si="1"/>
        <v/>
      </c>
      <c r="E90" s="181"/>
      <c r="F90" s="181"/>
      <c r="G90" s="181"/>
      <c r="H90" s="181"/>
      <c r="I90" s="181"/>
      <c r="J90" s="181"/>
      <c r="K90" s="181"/>
      <c r="L90" s="62"/>
    </row>
    <row r="91" spans="1:12" ht="24.95" customHeight="1" x14ac:dyDescent="0.25">
      <c r="A91" s="172"/>
      <c r="B91" s="175"/>
      <c r="C91" s="174"/>
      <c r="D91" s="156" t="str">
        <f t="shared" si="1"/>
        <v/>
      </c>
      <c r="E91" s="181"/>
      <c r="F91" s="181"/>
      <c r="G91" s="181"/>
      <c r="H91" s="181"/>
      <c r="I91" s="181"/>
      <c r="J91" s="181"/>
      <c r="K91" s="181"/>
      <c r="L91" s="62"/>
    </row>
    <row r="92" spans="1:12" ht="24.95" customHeight="1" x14ac:dyDescent="0.25">
      <c r="A92" s="172"/>
      <c r="B92" s="175"/>
      <c r="C92" s="174"/>
      <c r="D92" s="156" t="str">
        <f t="shared" si="1"/>
        <v/>
      </c>
      <c r="E92" s="181"/>
      <c r="F92" s="181"/>
      <c r="G92" s="181"/>
      <c r="H92" s="181"/>
      <c r="I92" s="181"/>
      <c r="J92" s="181"/>
      <c r="K92" s="181"/>
      <c r="L92" s="62"/>
    </row>
    <row r="93" spans="1:12" ht="24.95" customHeight="1" x14ac:dyDescent="0.25">
      <c r="A93" s="172"/>
      <c r="B93" s="175"/>
      <c r="C93" s="174"/>
      <c r="D93" s="156" t="str">
        <f t="shared" si="1"/>
        <v/>
      </c>
      <c r="E93" s="181"/>
      <c r="F93" s="181"/>
      <c r="G93" s="181"/>
      <c r="H93" s="181"/>
      <c r="I93" s="181"/>
      <c r="J93" s="181"/>
      <c r="K93" s="181"/>
      <c r="L93" s="62"/>
    </row>
    <row r="94" spans="1:12" ht="24.95" customHeight="1" thickBot="1" x14ac:dyDescent="0.3">
      <c r="A94" s="176"/>
      <c r="B94" s="177"/>
      <c r="C94" s="178"/>
      <c r="D94" s="157" t="str">
        <f t="shared" si="1"/>
        <v/>
      </c>
      <c r="E94" s="182"/>
      <c r="F94" s="182"/>
      <c r="G94" s="182"/>
      <c r="H94" s="182"/>
      <c r="I94" s="182"/>
      <c r="J94" s="182"/>
      <c r="K94" s="182"/>
      <c r="L94" s="62"/>
    </row>
    <row r="95" spans="1:12" ht="24.95" customHeight="1" thickBot="1" x14ac:dyDescent="0.3">
      <c r="A95" s="256" t="s">
        <v>233</v>
      </c>
      <c r="B95" s="257"/>
      <c r="C95" s="257"/>
      <c r="D95" s="158">
        <f>SUM(D17:D94)</f>
        <v>187050.06000000006</v>
      </c>
      <c r="E95" s="103">
        <f t="shared" ref="E95:K95" si="2">SUM(E17:E94)</f>
        <v>47559.57</v>
      </c>
      <c r="F95" s="103">
        <f t="shared" si="2"/>
        <v>13325.59</v>
      </c>
      <c r="G95" s="103">
        <f t="shared" si="2"/>
        <v>18762.739999999998</v>
      </c>
      <c r="H95" s="103">
        <f t="shared" si="2"/>
        <v>10417.380000000001</v>
      </c>
      <c r="I95" s="103">
        <f t="shared" si="2"/>
        <v>77753.78</v>
      </c>
      <c r="J95" s="103">
        <f t="shared" si="2"/>
        <v>19231</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0575E-2766-4D63-8068-237B3DD890F5}">
  <sheetPr>
    <tabColor rgb="FF92D050"/>
    <pageSetUpPr fitToPage="1"/>
  </sheetPr>
  <dimension ref="A1:Y113"/>
  <sheetViews>
    <sheetView showGridLines="0"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2" t="s">
        <v>147</v>
      </c>
      <c r="N1" s="222"/>
    </row>
    <row r="2" spans="1:25" ht="30" customHeight="1" x14ac:dyDescent="0.25">
      <c r="A2" s="244" t="s">
        <v>200</v>
      </c>
      <c r="B2" s="244"/>
      <c r="C2" s="244"/>
      <c r="D2" s="244"/>
      <c r="E2" s="244"/>
      <c r="F2" s="74"/>
      <c r="G2" s="266" t="s">
        <v>142</v>
      </c>
      <c r="H2" s="267"/>
      <c r="I2" s="267"/>
      <c r="J2" s="267"/>
      <c r="K2" s="162">
        <f>D95</f>
        <v>242518</v>
      </c>
      <c r="M2" s="209" t="s">
        <v>183</v>
      </c>
      <c r="N2" s="209"/>
    </row>
    <row r="3" spans="1:25" ht="30" customHeight="1" x14ac:dyDescent="0.25">
      <c r="A3" s="244"/>
      <c r="B3" s="244"/>
      <c r="C3" s="244"/>
      <c r="D3" s="244"/>
      <c r="E3" s="244"/>
      <c r="F3" s="74"/>
      <c r="G3" s="268" t="s">
        <v>184</v>
      </c>
      <c r="H3" s="269"/>
      <c r="I3" s="269"/>
      <c r="J3" s="269"/>
      <c r="K3" s="60"/>
      <c r="M3" s="239" t="s">
        <v>130</v>
      </c>
      <c r="N3" s="239"/>
    </row>
    <row r="4" spans="1:25" ht="30" customHeight="1" x14ac:dyDescent="0.25">
      <c r="A4" s="244"/>
      <c r="B4" s="244"/>
      <c r="C4" s="244"/>
      <c r="D4" s="244"/>
      <c r="E4" s="244"/>
      <c r="F4" s="74"/>
      <c r="G4" s="264" t="s">
        <v>185</v>
      </c>
      <c r="H4" s="265"/>
      <c r="I4" s="265"/>
      <c r="J4" s="265"/>
      <c r="K4" s="60">
        <v>515</v>
      </c>
      <c r="L4" s="65"/>
      <c r="M4" s="209" t="s">
        <v>188</v>
      </c>
      <c r="N4" s="209"/>
      <c r="O4" s="61"/>
      <c r="P4" s="61"/>
      <c r="Q4" s="61"/>
      <c r="R4" s="61"/>
      <c r="S4" s="61"/>
      <c r="T4" s="61"/>
      <c r="U4" s="61"/>
      <c r="V4" s="61"/>
      <c r="W4" s="61"/>
      <c r="X4" s="61"/>
      <c r="Y4" s="61"/>
    </row>
    <row r="5" spans="1:25" ht="30" customHeight="1" x14ac:dyDescent="0.25">
      <c r="A5" s="238"/>
      <c r="B5" s="238"/>
      <c r="C5" s="238"/>
      <c r="D5" s="238"/>
      <c r="E5" s="238"/>
      <c r="F5" s="74"/>
      <c r="G5" s="264" t="s">
        <v>187</v>
      </c>
      <c r="H5" s="265"/>
      <c r="I5" s="265"/>
      <c r="J5" s="265"/>
      <c r="K5" s="60"/>
      <c r="L5" s="59"/>
      <c r="M5" s="209" t="s">
        <v>189</v>
      </c>
      <c r="N5" s="209"/>
      <c r="O5" s="61"/>
      <c r="P5" s="61"/>
      <c r="Q5" s="61"/>
      <c r="R5" s="61"/>
      <c r="S5" s="61"/>
      <c r="T5" s="61"/>
      <c r="U5" s="61"/>
      <c r="V5" s="61"/>
      <c r="W5" s="61"/>
      <c r="X5" s="61"/>
      <c r="Y5" s="61"/>
    </row>
    <row r="6" spans="1:25" ht="43.5" customHeight="1" thickBot="1" x14ac:dyDescent="0.3">
      <c r="F6" s="74"/>
      <c r="G6" s="260" t="s">
        <v>143</v>
      </c>
      <c r="H6" s="261"/>
      <c r="I6" s="261"/>
      <c r="J6" s="261"/>
      <c r="K6" s="163">
        <f>SUM(K2:K5)</f>
        <v>243033</v>
      </c>
      <c r="L6" s="59"/>
      <c r="M6" s="209" t="s">
        <v>146</v>
      </c>
      <c r="N6" s="209"/>
      <c r="O6" s="67"/>
      <c r="P6" s="67"/>
      <c r="Q6" s="67"/>
      <c r="R6" s="67"/>
      <c r="S6" s="67"/>
      <c r="T6" s="67"/>
      <c r="U6" s="67"/>
      <c r="V6" s="67"/>
      <c r="W6" s="67"/>
      <c r="X6" s="67"/>
      <c r="Y6" s="67"/>
    </row>
    <row r="7" spans="1:25" ht="66" customHeight="1" thickBot="1" x14ac:dyDescent="0.3">
      <c r="A7" s="74"/>
      <c r="B7" s="74"/>
      <c r="D7" s="74" t="s">
        <v>235</v>
      </c>
      <c r="F7" s="74"/>
      <c r="G7" s="260" t="s">
        <v>144</v>
      </c>
      <c r="H7" s="261"/>
      <c r="I7" s="261"/>
      <c r="J7" s="261"/>
      <c r="K7" s="206">
        <v>243033</v>
      </c>
      <c r="M7" s="209" t="s">
        <v>190</v>
      </c>
      <c r="N7" s="209"/>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2"/>
      <c r="B9" s="226" t="s">
        <v>149</v>
      </c>
      <c r="C9" s="227"/>
      <c r="D9" s="232" t="s">
        <v>5</v>
      </c>
      <c r="E9" s="70" t="s">
        <v>6</v>
      </c>
      <c r="F9" s="71"/>
      <c r="G9" s="71"/>
      <c r="H9" s="71"/>
      <c r="I9" s="71"/>
      <c r="J9" s="71"/>
      <c r="K9" s="72"/>
      <c r="L9" s="73"/>
      <c r="M9" s="222" t="s">
        <v>133</v>
      </c>
      <c r="N9" s="222"/>
      <c r="O9" s="68"/>
      <c r="P9" s="68"/>
      <c r="Q9" s="68"/>
      <c r="R9" s="68"/>
      <c r="S9" s="68"/>
      <c r="T9" s="68"/>
      <c r="U9" s="68"/>
      <c r="V9" s="68"/>
      <c r="W9" s="68"/>
      <c r="X9" s="68"/>
      <c r="Y9" s="68"/>
    </row>
    <row r="10" spans="1:25" s="74" customFormat="1" ht="24.95" customHeight="1" thickBot="1" x14ac:dyDescent="0.3">
      <c r="A10" s="263"/>
      <c r="B10" s="228"/>
      <c r="C10" s="229"/>
      <c r="D10" s="233"/>
      <c r="E10" s="75" t="s">
        <v>234</v>
      </c>
      <c r="F10" s="76"/>
      <c r="G10" s="76"/>
      <c r="H10" s="76"/>
      <c r="I10" s="76"/>
      <c r="J10" s="76"/>
      <c r="K10" s="77"/>
      <c r="L10" s="73"/>
      <c r="M10" s="235" t="s">
        <v>191</v>
      </c>
      <c r="N10" s="236"/>
      <c r="O10" s="78"/>
      <c r="P10" s="78"/>
      <c r="Q10" s="78"/>
      <c r="R10" s="78"/>
      <c r="S10" s="78"/>
      <c r="T10" s="78"/>
      <c r="U10" s="78"/>
      <c r="V10" s="78"/>
      <c r="W10" s="78"/>
      <c r="X10" s="78"/>
      <c r="Y10" s="78"/>
    </row>
    <row r="11" spans="1:25" s="74" customFormat="1" ht="30.75" customHeight="1" thickBot="1" x14ac:dyDescent="0.3">
      <c r="A11" s="105" t="s">
        <v>151</v>
      </c>
      <c r="B11" s="258" t="s">
        <v>262</v>
      </c>
      <c r="C11" s="259"/>
      <c r="D11" s="183" t="s">
        <v>263</v>
      </c>
      <c r="E11" s="75" t="s">
        <v>167</v>
      </c>
      <c r="F11" s="76"/>
      <c r="G11" s="76"/>
      <c r="H11" s="76"/>
      <c r="I11" s="76"/>
      <c r="J11" s="76"/>
      <c r="K11" s="77"/>
      <c r="L11" s="79"/>
      <c r="M11" s="236"/>
      <c r="N11" s="236"/>
      <c r="O11" s="78"/>
      <c r="P11" s="78"/>
      <c r="Q11" s="78"/>
      <c r="R11" s="78"/>
      <c r="S11" s="78"/>
      <c r="T11" s="78"/>
      <c r="U11" s="78"/>
      <c r="V11" s="78"/>
      <c r="W11" s="78"/>
      <c r="X11" s="78"/>
      <c r="Y11" s="78"/>
    </row>
    <row r="12" spans="1:25" s="74" customFormat="1" ht="35.1" customHeight="1" thickBot="1" x14ac:dyDescent="0.3">
      <c r="A12" s="105" t="s">
        <v>168</v>
      </c>
      <c r="B12" s="254" t="str">
        <f>Central!B12</f>
        <v>WestMEC- Western Maricopa Education Center</v>
      </c>
      <c r="C12" s="254"/>
      <c r="D12" s="184" t="str">
        <f>Central!D12</f>
        <v>070802</v>
      </c>
      <c r="E12" s="165" t="s">
        <v>167</v>
      </c>
      <c r="F12" s="81"/>
      <c r="G12" s="81"/>
      <c r="H12" s="81"/>
      <c r="I12" s="81"/>
      <c r="J12" s="81"/>
      <c r="K12" s="82"/>
      <c r="L12" s="83"/>
      <c r="M12" s="236"/>
      <c r="N12" s="236"/>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6"/>
      <c r="N13" s="236"/>
    </row>
    <row r="14" spans="1:25" ht="35.1" customHeight="1" thickBot="1" x14ac:dyDescent="0.3">
      <c r="A14" s="153"/>
      <c r="B14" s="107"/>
      <c r="C14" s="153"/>
      <c r="D14" s="108"/>
      <c r="E14" s="215" t="s">
        <v>8</v>
      </c>
      <c r="F14" s="216"/>
      <c r="G14" s="216"/>
      <c r="H14" s="216"/>
      <c r="I14" s="216"/>
      <c r="J14" s="216"/>
      <c r="K14" s="217"/>
      <c r="M14" s="236" t="s">
        <v>192</v>
      </c>
      <c r="N14" s="236"/>
      <c r="O14" s="87"/>
      <c r="P14" s="87"/>
      <c r="Q14" s="87"/>
      <c r="R14" s="87"/>
      <c r="S14" s="87"/>
      <c r="T14" s="87"/>
      <c r="U14" s="87"/>
      <c r="V14" s="87"/>
      <c r="W14" s="87"/>
      <c r="X14" s="87"/>
      <c r="Y14" s="87"/>
    </row>
    <row r="15" spans="1:25" ht="29.25" customHeight="1" thickBot="1" x14ac:dyDescent="0.3">
      <c r="A15" s="154"/>
      <c r="B15" s="110"/>
      <c r="C15" s="154"/>
      <c r="D15" s="111"/>
      <c r="E15" s="215" t="s">
        <v>9</v>
      </c>
      <c r="F15" s="218"/>
      <c r="G15" s="218"/>
      <c r="H15" s="218"/>
      <c r="I15" s="218"/>
      <c r="J15" s="219"/>
      <c r="K15" s="220" t="s">
        <v>10</v>
      </c>
      <c r="M15" s="236"/>
      <c r="N15" s="236"/>
    </row>
    <row r="16" spans="1:25" s="88" customFormat="1" ht="120.75" customHeight="1" thickBot="1" x14ac:dyDescent="0.3">
      <c r="A16" s="112" t="s">
        <v>150</v>
      </c>
      <c r="B16" s="100" t="s">
        <v>135</v>
      </c>
      <c r="C16" s="102" t="s">
        <v>11</v>
      </c>
      <c r="D16" s="168" t="s">
        <v>12</v>
      </c>
      <c r="E16" s="35" t="s">
        <v>13</v>
      </c>
      <c r="F16" s="36" t="s">
        <v>14</v>
      </c>
      <c r="G16" s="36" t="s">
        <v>136</v>
      </c>
      <c r="H16" s="36" t="s">
        <v>137</v>
      </c>
      <c r="I16" s="36" t="s">
        <v>139</v>
      </c>
      <c r="J16" s="37" t="s">
        <v>138</v>
      </c>
      <c r="K16" s="221"/>
      <c r="M16" s="236"/>
      <c r="N16" s="236"/>
    </row>
    <row r="17" spans="1:14" s="89" customFormat="1" ht="24.95" customHeight="1" x14ac:dyDescent="0.25">
      <c r="A17" s="186" t="s">
        <v>15</v>
      </c>
      <c r="B17" s="192">
        <v>301</v>
      </c>
      <c r="C17" s="188" t="s">
        <v>221</v>
      </c>
      <c r="D17" s="155" t="str">
        <f t="shared" ref="D17:D79" si="0">IF(SUM(E17:K17)&gt;0,(SUM(E17:K17)),"")</f>
        <v/>
      </c>
      <c r="E17" s="180"/>
      <c r="F17" s="180"/>
      <c r="G17" s="180"/>
      <c r="H17" s="180"/>
      <c r="I17" s="180"/>
      <c r="J17" s="180"/>
      <c r="K17" s="180"/>
      <c r="M17" s="92"/>
      <c r="N17" s="151" t="s">
        <v>169</v>
      </c>
    </row>
    <row r="18" spans="1:14" s="89" customFormat="1" ht="24.95" customHeight="1" x14ac:dyDescent="0.25">
      <c r="A18" s="189" t="s">
        <v>16</v>
      </c>
      <c r="B18" s="193">
        <v>302</v>
      </c>
      <c r="C18" s="191" t="s">
        <v>17</v>
      </c>
      <c r="D18" s="156" t="str">
        <f t="shared" si="0"/>
        <v/>
      </c>
      <c r="E18" s="181"/>
      <c r="F18" s="181"/>
      <c r="G18" s="181"/>
      <c r="H18" s="181"/>
      <c r="I18" s="181"/>
      <c r="J18" s="181"/>
      <c r="K18" s="181"/>
      <c r="M18" s="150"/>
      <c r="N18" s="151" t="s">
        <v>170</v>
      </c>
    </row>
    <row r="19" spans="1:14" s="89" customFormat="1" ht="24.95" customHeight="1" x14ac:dyDescent="0.25">
      <c r="A19" s="189" t="s">
        <v>206</v>
      </c>
      <c r="B19" s="193">
        <v>376</v>
      </c>
      <c r="C19" s="191" t="s">
        <v>207</v>
      </c>
      <c r="D19" s="156" t="str">
        <f t="shared" si="0"/>
        <v/>
      </c>
      <c r="E19" s="181"/>
      <c r="F19" s="181"/>
      <c r="G19" s="181"/>
      <c r="H19" s="181"/>
      <c r="I19" s="181"/>
      <c r="J19" s="181"/>
      <c r="K19" s="181"/>
      <c r="M19" s="150"/>
      <c r="N19" s="151"/>
    </row>
    <row r="20" spans="1:14" s="89" customFormat="1" ht="24.95" customHeight="1" x14ac:dyDescent="0.25">
      <c r="A20" s="189" t="s">
        <v>18</v>
      </c>
      <c r="B20" s="193">
        <v>303</v>
      </c>
      <c r="C20" s="191" t="s">
        <v>19</v>
      </c>
      <c r="D20" s="156" t="str">
        <f t="shared" si="0"/>
        <v/>
      </c>
      <c r="E20" s="181"/>
      <c r="F20" s="181"/>
      <c r="G20" s="181"/>
      <c r="H20" s="181"/>
      <c r="I20" s="181"/>
      <c r="J20" s="181"/>
      <c r="K20" s="181"/>
      <c r="M20" s="92"/>
      <c r="N20" s="209" t="s">
        <v>171</v>
      </c>
    </row>
    <row r="21" spans="1:14" s="89" customFormat="1" ht="24.95" customHeight="1" x14ac:dyDescent="0.25">
      <c r="A21" s="189" t="s">
        <v>20</v>
      </c>
      <c r="B21" s="193">
        <v>304</v>
      </c>
      <c r="C21" s="191" t="s">
        <v>21</v>
      </c>
      <c r="D21" s="156" t="str">
        <f t="shared" si="0"/>
        <v/>
      </c>
      <c r="E21" s="181"/>
      <c r="F21" s="181"/>
      <c r="G21" s="181"/>
      <c r="H21" s="181"/>
      <c r="I21" s="181"/>
      <c r="J21" s="181"/>
      <c r="K21" s="181"/>
      <c r="M21" s="92"/>
      <c r="N21" s="209"/>
    </row>
    <row r="22" spans="1:14" s="89" customFormat="1" ht="24.95" customHeight="1" x14ac:dyDescent="0.25">
      <c r="A22" s="189" t="s">
        <v>22</v>
      </c>
      <c r="B22" s="193">
        <v>305</v>
      </c>
      <c r="C22" s="191" t="s">
        <v>23</v>
      </c>
      <c r="D22" s="156" t="str">
        <f t="shared" si="0"/>
        <v/>
      </c>
      <c r="E22" s="181"/>
      <c r="F22" s="181"/>
      <c r="G22" s="181"/>
      <c r="H22" s="181"/>
      <c r="I22" s="181"/>
      <c r="J22" s="181"/>
      <c r="K22" s="181"/>
      <c r="M22" s="92"/>
      <c r="N22" s="209"/>
    </row>
    <row r="23" spans="1:14" s="89" customFormat="1" ht="24.95" customHeight="1" x14ac:dyDescent="0.25">
      <c r="A23" s="189" t="s">
        <v>24</v>
      </c>
      <c r="B23" s="193">
        <v>306</v>
      </c>
      <c r="C23" s="191" t="s">
        <v>25</v>
      </c>
      <c r="D23" s="156" t="str">
        <f t="shared" si="0"/>
        <v/>
      </c>
      <c r="E23" s="181"/>
      <c r="F23" s="181"/>
      <c r="G23" s="181"/>
      <c r="H23" s="181"/>
      <c r="I23" s="181"/>
      <c r="J23" s="181"/>
      <c r="K23" s="181"/>
      <c r="M23" s="92"/>
      <c r="N23" s="209" t="s">
        <v>172</v>
      </c>
    </row>
    <row r="24" spans="1:14" s="89" customFormat="1" ht="24.95" customHeight="1" x14ac:dyDescent="0.25">
      <c r="A24" s="189" t="s">
        <v>26</v>
      </c>
      <c r="B24" s="193">
        <v>307</v>
      </c>
      <c r="C24" s="191" t="s">
        <v>27</v>
      </c>
      <c r="D24" s="156" t="str">
        <f t="shared" si="0"/>
        <v/>
      </c>
      <c r="E24" s="181"/>
      <c r="F24" s="181"/>
      <c r="G24" s="181"/>
      <c r="H24" s="181"/>
      <c r="I24" s="181"/>
      <c r="J24" s="181"/>
      <c r="K24" s="181"/>
      <c r="M24" s="92"/>
      <c r="N24" s="209"/>
    </row>
    <row r="25" spans="1:14" s="89" customFormat="1" ht="24.95" customHeight="1" x14ac:dyDescent="0.25">
      <c r="A25" s="189" t="s">
        <v>28</v>
      </c>
      <c r="B25" s="193">
        <v>309</v>
      </c>
      <c r="C25" s="191" t="s">
        <v>224</v>
      </c>
      <c r="D25" s="156" t="str">
        <f t="shared" si="0"/>
        <v/>
      </c>
      <c r="E25" s="181"/>
      <c r="F25" s="181"/>
      <c r="G25" s="181"/>
      <c r="H25" s="181"/>
      <c r="I25" s="181"/>
      <c r="J25" s="181"/>
      <c r="K25" s="181"/>
      <c r="M25" s="92"/>
      <c r="N25" s="209" t="s">
        <v>173</v>
      </c>
    </row>
    <row r="26" spans="1:14" s="89" customFormat="1" ht="24.95" customHeight="1" x14ac:dyDescent="0.25">
      <c r="A26" s="189" t="s">
        <v>30</v>
      </c>
      <c r="B26" s="193">
        <v>310</v>
      </c>
      <c r="C26" s="191" t="s">
        <v>31</v>
      </c>
      <c r="D26" s="156" t="str">
        <f t="shared" si="0"/>
        <v/>
      </c>
      <c r="E26" s="181"/>
      <c r="F26" s="181"/>
      <c r="G26" s="181"/>
      <c r="H26" s="181"/>
      <c r="I26" s="181"/>
      <c r="J26" s="181"/>
      <c r="K26" s="181"/>
      <c r="M26" s="92"/>
      <c r="N26" s="209"/>
    </row>
    <row r="27" spans="1:14" s="89" customFormat="1" ht="24.95" customHeight="1" x14ac:dyDescent="0.25">
      <c r="A27" s="189" t="s">
        <v>32</v>
      </c>
      <c r="B27" s="193">
        <v>311</v>
      </c>
      <c r="C27" s="191" t="s">
        <v>33</v>
      </c>
      <c r="D27" s="156" t="str">
        <f t="shared" si="0"/>
        <v/>
      </c>
      <c r="E27" s="181"/>
      <c r="F27" s="181"/>
      <c r="G27" s="181"/>
      <c r="H27" s="181"/>
      <c r="I27" s="181"/>
      <c r="J27" s="181"/>
      <c r="K27" s="181"/>
      <c r="M27" s="92"/>
      <c r="N27" s="209" t="s">
        <v>174</v>
      </c>
    </row>
    <row r="28" spans="1:14" s="89" customFormat="1" ht="24.95" customHeight="1" x14ac:dyDescent="0.25">
      <c r="A28" s="189" t="s">
        <v>34</v>
      </c>
      <c r="B28" s="193">
        <v>312</v>
      </c>
      <c r="C28" s="191" t="s">
        <v>35</v>
      </c>
      <c r="D28" s="156" t="str">
        <f t="shared" si="0"/>
        <v/>
      </c>
      <c r="E28" s="181"/>
      <c r="F28" s="181"/>
      <c r="G28" s="181"/>
      <c r="H28" s="181"/>
      <c r="I28" s="181"/>
      <c r="J28" s="181"/>
      <c r="K28" s="181"/>
      <c r="M28" s="92"/>
      <c r="N28" s="209"/>
    </row>
    <row r="29" spans="1:14" s="89" customFormat="1" ht="24.95" customHeight="1" x14ac:dyDescent="0.25">
      <c r="A29" s="189" t="s">
        <v>36</v>
      </c>
      <c r="B29" s="193">
        <v>313</v>
      </c>
      <c r="C29" s="191" t="s">
        <v>208</v>
      </c>
      <c r="D29" s="156">
        <f t="shared" si="0"/>
        <v>40292</v>
      </c>
      <c r="E29" s="180">
        <f>IF(SUM('[10]School 1:School 12'!E29:E29)&gt;0,SUM('[10]School 1:School 12'!E29:E29),"")</f>
        <v>22932</v>
      </c>
      <c r="F29" s="180">
        <f>IF(SUM('[10]School 1:School 12'!F29:F29)&gt;0,SUM('[10]School 1:School 12'!F29:F29),"")</f>
        <v>7959</v>
      </c>
      <c r="G29" s="180">
        <f>IF(SUM('[10]School 1:School 12'!G29:G29)&gt;0,SUM('[10]School 1:School 12'!G29:G29),"")</f>
        <v>2348</v>
      </c>
      <c r="H29" s="180">
        <f>IF(SUM('[10]School 1:School 12'!H29:H29)&gt;0,SUM('[10]School 1:School 12'!H29:H29),"")</f>
        <v>6406</v>
      </c>
      <c r="I29" s="180" t="str">
        <f>IF(SUM('[10]School 1:School 12'!I29:I29)&gt;0,SUM('[10]School 1:School 12'!I29:I29),"")</f>
        <v/>
      </c>
      <c r="J29" s="180">
        <f>IF(SUM('[10]School 1:School 12'!J29:J29)&gt;0,SUM('[10]School 1:School 12'!J29:J29),"")</f>
        <v>347</v>
      </c>
      <c r="K29" s="180">
        <f>IF(SUM('[10]School 1:School 12'!K29:K29)&gt;0,SUM('[10]School 1:School 12'!K29:K29),"")</f>
        <v>300</v>
      </c>
      <c r="M29" s="92"/>
      <c r="N29" s="209"/>
    </row>
    <row r="30" spans="1:14" s="89" customFormat="1" ht="24.95" customHeight="1" x14ac:dyDescent="0.25">
      <c r="A30" s="189" t="s">
        <v>37</v>
      </c>
      <c r="B30" s="193">
        <v>314</v>
      </c>
      <c r="C30" s="191" t="s">
        <v>209</v>
      </c>
      <c r="D30" s="156" t="str">
        <f t="shared" si="0"/>
        <v/>
      </c>
      <c r="E30" s="180" t="str">
        <f>IF(SUM('[10]School 1:School 12'!E30:E30)&gt;0,SUM('[10]School 1:School 12'!E30:E30),"")</f>
        <v/>
      </c>
      <c r="F30" s="180" t="str">
        <f>IF(SUM('[10]School 1:School 12'!F30:F30)&gt;0,SUM('[10]School 1:School 12'!F30:F30),"")</f>
        <v/>
      </c>
      <c r="G30" s="180" t="str">
        <f>IF(SUM('[10]School 1:School 12'!G30:G30)&gt;0,SUM('[10]School 1:School 12'!G30:G30),"")</f>
        <v/>
      </c>
      <c r="H30" s="180" t="str">
        <f>IF(SUM('[10]School 1:School 12'!H30:H30)&gt;0,SUM('[10]School 1:School 12'!H30:H30),"")</f>
        <v/>
      </c>
      <c r="I30" s="180" t="str">
        <f>IF(SUM('[10]School 1:School 12'!I30:I30)&gt;0,SUM('[10]School 1:School 12'!I30:I30),"")</f>
        <v/>
      </c>
      <c r="J30" s="180" t="str">
        <f>IF(SUM('[10]School 1:School 12'!J30:J30)&gt;0,SUM('[10]School 1:School 12'!J30:J30),"")</f>
        <v/>
      </c>
      <c r="K30" s="180" t="str">
        <f>IF(SUM('[10]School 1:School 12'!K30:K30)&gt;0,SUM('[10]School 1:School 12'!K30:K30),"")</f>
        <v/>
      </c>
      <c r="M30" s="209" t="s">
        <v>186</v>
      </c>
      <c r="N30" s="209"/>
    </row>
    <row r="31" spans="1:14" s="89" customFormat="1" ht="24.95" customHeight="1" x14ac:dyDescent="0.25">
      <c r="A31" s="189" t="s">
        <v>38</v>
      </c>
      <c r="B31" s="193">
        <v>315</v>
      </c>
      <c r="C31" s="191" t="s">
        <v>39</v>
      </c>
      <c r="D31" s="156" t="str">
        <f t="shared" si="0"/>
        <v/>
      </c>
      <c r="E31" s="180" t="str">
        <f>IF(SUM('[10]School 1:School 12'!E31:E31)&gt;0,SUM('[10]School 1:School 12'!E31:E31),"")</f>
        <v/>
      </c>
      <c r="F31" s="180" t="str">
        <f>IF(SUM('[10]School 1:School 12'!F31:F31)&gt;0,SUM('[10]School 1:School 12'!F31:F31),"")</f>
        <v/>
      </c>
      <c r="G31" s="180" t="str">
        <f>IF(SUM('[10]School 1:School 12'!G31:G31)&gt;0,SUM('[10]School 1:School 12'!G31:G31),"")</f>
        <v/>
      </c>
      <c r="H31" s="180" t="str">
        <f>IF(SUM('[10]School 1:School 12'!H31:H31)&gt;0,SUM('[10]School 1:School 12'!H31:H31),"")</f>
        <v/>
      </c>
      <c r="I31" s="180" t="str">
        <f>IF(SUM('[10]School 1:School 12'!I31:I31)&gt;0,SUM('[10]School 1:School 12'!I31:I31),"")</f>
        <v/>
      </c>
      <c r="J31" s="180" t="str">
        <f>IF(SUM('[10]School 1:School 12'!J31:J31)&gt;0,SUM('[10]School 1:School 12'!J31:J31),"")</f>
        <v/>
      </c>
      <c r="K31" s="180" t="str">
        <f>IF(SUM('[10]School 1:School 12'!K31:K31)&gt;0,SUM('[10]School 1:School 12'!K31:K31),"")</f>
        <v/>
      </c>
      <c r="M31" s="209"/>
      <c r="N31" s="209"/>
    </row>
    <row r="32" spans="1:14" s="89" customFormat="1" ht="24.95" customHeight="1" x14ac:dyDescent="0.25">
      <c r="A32" s="189" t="s">
        <v>40</v>
      </c>
      <c r="B32" s="193">
        <v>316</v>
      </c>
      <c r="C32" s="191" t="s">
        <v>41</v>
      </c>
      <c r="D32" s="156" t="str">
        <f t="shared" si="0"/>
        <v/>
      </c>
      <c r="E32" s="180" t="str">
        <f>IF(SUM('[10]School 1:School 12'!E32:E32)&gt;0,SUM('[10]School 1:School 12'!E32:E32),"")</f>
        <v/>
      </c>
      <c r="F32" s="180" t="str">
        <f>IF(SUM('[10]School 1:School 12'!F32:F32)&gt;0,SUM('[10]School 1:School 12'!F32:F32),"")</f>
        <v/>
      </c>
      <c r="G32" s="180" t="str">
        <f>IF(SUM('[10]School 1:School 12'!G32:G32)&gt;0,SUM('[10]School 1:School 12'!G32:G32),"")</f>
        <v/>
      </c>
      <c r="H32" s="180" t="str">
        <f>IF(SUM('[10]School 1:School 12'!H32:H32)&gt;0,SUM('[10]School 1:School 12'!H32:H32),"")</f>
        <v/>
      </c>
      <c r="I32" s="180" t="str">
        <f>IF(SUM('[10]School 1:School 12'!I32:I32)&gt;0,SUM('[10]School 1:School 12'!I32:I32),"")</f>
        <v/>
      </c>
      <c r="J32" s="180" t="str">
        <f>IF(SUM('[10]School 1:School 12'!J32:J32)&gt;0,SUM('[10]School 1:School 12'!J32:J32),"")</f>
        <v/>
      </c>
      <c r="K32" s="180" t="str">
        <f>IF(SUM('[10]School 1:School 12'!K32:K32)&gt;0,SUM('[10]School 1:School 12'!K32:K32),"")</f>
        <v/>
      </c>
      <c r="M32" s="209"/>
      <c r="N32" s="209"/>
    </row>
    <row r="33" spans="1:23" s="89" customFormat="1" ht="24.95" customHeight="1" x14ac:dyDescent="0.25">
      <c r="A33" s="189" t="s">
        <v>42</v>
      </c>
      <c r="B33" s="193">
        <v>317</v>
      </c>
      <c r="C33" s="191" t="s">
        <v>43</v>
      </c>
      <c r="D33" s="156" t="str">
        <f t="shared" si="0"/>
        <v/>
      </c>
      <c r="E33" s="180" t="str">
        <f>IF(SUM('[10]School 1:School 12'!E33:E33)&gt;0,SUM('[10]School 1:School 12'!E33:E33),"")</f>
        <v/>
      </c>
      <c r="F33" s="180" t="str">
        <f>IF(SUM('[10]School 1:School 12'!F33:F33)&gt;0,SUM('[10]School 1:School 12'!F33:F33),"")</f>
        <v/>
      </c>
      <c r="G33" s="180" t="str">
        <f>IF(SUM('[10]School 1:School 12'!G33:G33)&gt;0,SUM('[10]School 1:School 12'!G33:G33),"")</f>
        <v/>
      </c>
      <c r="H33" s="180" t="str">
        <f>IF(SUM('[10]School 1:School 12'!H33:H33)&gt;0,SUM('[10]School 1:School 12'!H33:H33),"")</f>
        <v/>
      </c>
      <c r="I33" s="180" t="str">
        <f>IF(SUM('[10]School 1:School 12'!I33:I33)&gt;0,SUM('[10]School 1:School 12'!I33:I33),"")</f>
        <v/>
      </c>
      <c r="J33" s="180" t="str">
        <f>IF(SUM('[10]School 1:School 12'!J33:J33)&gt;0,SUM('[10]School 1:School 12'!J33:J33),"")</f>
        <v/>
      </c>
      <c r="K33" s="180" t="str">
        <f>IF(SUM('[10]School 1:School 12'!K33:K33)&gt;0,SUM('[10]School 1:School 12'!K33:K33),"")</f>
        <v/>
      </c>
      <c r="M33" s="209"/>
      <c r="N33" s="209"/>
    </row>
    <row r="34" spans="1:23" s="89" customFormat="1" ht="24.95" customHeight="1" x14ac:dyDescent="0.25">
      <c r="A34" s="189" t="s">
        <v>44</v>
      </c>
      <c r="B34" s="193">
        <v>318</v>
      </c>
      <c r="C34" s="191" t="s">
        <v>45</v>
      </c>
      <c r="D34" s="156">
        <f t="shared" si="0"/>
        <v>40731</v>
      </c>
      <c r="E34" s="180">
        <f>IF(SUM('[10]School 1:School 12'!E34:E34)&gt;0,SUM('[10]School 1:School 12'!E34:E34),"")</f>
        <v>25946</v>
      </c>
      <c r="F34" s="180">
        <f>IF(SUM('[10]School 1:School 12'!F34:F34)&gt;0,SUM('[10]School 1:School 12'!F34:F34),"")</f>
        <v>5275</v>
      </c>
      <c r="G34" s="180">
        <f>IF(SUM('[10]School 1:School 12'!G34:G34)&gt;0,SUM('[10]School 1:School 12'!G34:G34),"")</f>
        <v>1273</v>
      </c>
      <c r="H34" s="180">
        <f>IF(SUM('[10]School 1:School 12'!H34:H34)&gt;0,SUM('[10]School 1:School 12'!H34:H34),"")</f>
        <v>7685</v>
      </c>
      <c r="I34" s="180" t="str">
        <f>IF(SUM('[10]School 1:School 12'!I34:I34)&gt;0,SUM('[10]School 1:School 12'!I34:I34),"")</f>
        <v/>
      </c>
      <c r="J34" s="180">
        <f>IF(SUM('[10]School 1:School 12'!J34:J34)&gt;0,SUM('[10]School 1:School 12'!J34:J34),"")</f>
        <v>237</v>
      </c>
      <c r="K34" s="180">
        <f>IF(SUM('[10]School 1:School 12'!K34:K34)&gt;0,SUM('[10]School 1:School 12'!K34:K34),"")</f>
        <v>315</v>
      </c>
      <c r="M34" s="209"/>
      <c r="N34" s="209"/>
    </row>
    <row r="35" spans="1:23" s="89" customFormat="1" ht="24.95" customHeight="1" x14ac:dyDescent="0.25">
      <c r="A35" s="189" t="s">
        <v>46</v>
      </c>
      <c r="B35" s="193">
        <v>319</v>
      </c>
      <c r="C35" s="191" t="s">
        <v>223</v>
      </c>
      <c r="D35" s="156" t="str">
        <f t="shared" si="0"/>
        <v/>
      </c>
      <c r="E35" s="180" t="str">
        <f>IF(SUM('[10]School 1:School 12'!E35:E35)&gt;0,SUM('[10]School 1:School 12'!E35:E35),"")</f>
        <v/>
      </c>
      <c r="F35" s="180" t="str">
        <f>IF(SUM('[10]School 1:School 12'!F35:F35)&gt;0,SUM('[10]School 1:School 12'!F35:F35),"")</f>
        <v/>
      </c>
      <c r="G35" s="180" t="str">
        <f>IF(SUM('[10]School 1:School 12'!G35:G35)&gt;0,SUM('[10]School 1:School 12'!G35:G35),"")</f>
        <v/>
      </c>
      <c r="H35" s="180" t="str">
        <f>IF(SUM('[10]School 1:School 12'!H35:H35)&gt;0,SUM('[10]School 1:School 12'!H35:H35),"")</f>
        <v/>
      </c>
      <c r="I35" s="180" t="str">
        <f>IF(SUM('[10]School 1:School 12'!I35:I35)&gt;0,SUM('[10]School 1:School 12'!I35:I35),"")</f>
        <v/>
      </c>
      <c r="J35" s="180" t="str">
        <f>IF(SUM('[10]School 1:School 12'!J35:J35)&gt;0,SUM('[10]School 1:School 12'!J35:J35),"")</f>
        <v/>
      </c>
      <c r="K35" s="180" t="str">
        <f>IF(SUM('[10]School 1:School 12'!K35:K35)&gt;0,SUM('[10]School 1:School 12'!K35:K35),"")</f>
        <v/>
      </c>
      <c r="M35" s="209"/>
      <c r="N35" s="209"/>
    </row>
    <row r="36" spans="1:23" s="89" customFormat="1" ht="24.95" customHeight="1" x14ac:dyDescent="0.25">
      <c r="A36" s="189" t="s">
        <v>47</v>
      </c>
      <c r="B36" s="193">
        <v>320</v>
      </c>
      <c r="C36" s="191" t="s">
        <v>48</v>
      </c>
      <c r="D36" s="156">
        <f t="shared" si="0"/>
        <v>72624</v>
      </c>
      <c r="E36" s="180">
        <f>IF(SUM('[10]School 1:School 12'!E36:E36)&gt;0,SUM('[10]School 1:School 12'!E36:E36),"")</f>
        <v>50582</v>
      </c>
      <c r="F36" s="180">
        <f>IF(SUM('[10]School 1:School 12'!F36:F36)&gt;0,SUM('[10]School 1:School 12'!F36:F36),"")</f>
        <v>11634</v>
      </c>
      <c r="G36" s="180">
        <f>IF(SUM('[10]School 1:School 12'!G36:G36)&gt;0,SUM('[10]School 1:School 12'!G36:G36),"")</f>
        <v>1651</v>
      </c>
      <c r="H36" s="180">
        <f>IF(SUM('[10]School 1:School 12'!H36:H36)&gt;0,SUM('[10]School 1:School 12'!H36:H36),"")</f>
        <v>7952</v>
      </c>
      <c r="I36" s="180" t="str">
        <f>IF(SUM('[10]School 1:School 12'!I36:I36)&gt;0,SUM('[10]School 1:School 12'!I36:I36),"")</f>
        <v/>
      </c>
      <c r="J36" s="180">
        <f>IF(SUM('[10]School 1:School 12'!J36:J36)&gt;0,SUM('[10]School 1:School 12'!J36:J36),"")</f>
        <v>240</v>
      </c>
      <c r="K36" s="180">
        <f>IF(SUM('[10]School 1:School 12'!K36:K36)&gt;0,SUM('[10]School 1:School 12'!K36:K36),"")</f>
        <v>565</v>
      </c>
      <c r="M36" s="209"/>
      <c r="N36" s="209"/>
      <c r="O36" s="87"/>
      <c r="P36" s="87"/>
      <c r="Q36" s="87"/>
      <c r="R36" s="87"/>
      <c r="S36" s="87"/>
      <c r="T36" s="87"/>
      <c r="U36" s="87"/>
      <c r="V36" s="87"/>
      <c r="W36" s="87"/>
    </row>
    <row r="37" spans="1:23" s="89" customFormat="1" ht="24.95" customHeight="1" x14ac:dyDescent="0.25">
      <c r="A37" s="189" t="s">
        <v>49</v>
      </c>
      <c r="B37" s="193">
        <v>321</v>
      </c>
      <c r="C37" s="191" t="s">
        <v>50</v>
      </c>
      <c r="D37" s="156" t="str">
        <f t="shared" si="0"/>
        <v/>
      </c>
      <c r="E37" s="180" t="str">
        <f>IF(SUM('[10]School 1:School 12'!E37:E37)&gt;0,SUM('[10]School 1:School 12'!E37:E37),"")</f>
        <v/>
      </c>
      <c r="F37" s="180" t="str">
        <f>IF(SUM('[10]School 1:School 12'!F37:F37)&gt;0,SUM('[10]School 1:School 12'!F37:F37),"")</f>
        <v/>
      </c>
      <c r="G37" s="180" t="str">
        <f>IF(SUM('[10]School 1:School 12'!G37:G37)&gt;0,SUM('[10]School 1:School 12'!G37:G37),"")</f>
        <v/>
      </c>
      <c r="H37" s="180" t="str">
        <f>IF(SUM('[10]School 1:School 12'!H37:H37)&gt;0,SUM('[10]School 1:School 12'!H37:H37),"")</f>
        <v/>
      </c>
      <c r="I37" s="180" t="str">
        <f>IF(SUM('[10]School 1:School 12'!I37:I37)&gt;0,SUM('[10]School 1:School 12'!I37:I37),"")</f>
        <v/>
      </c>
      <c r="J37" s="180" t="str">
        <f>IF(SUM('[10]School 1:School 12'!J37:J37)&gt;0,SUM('[10]School 1:School 12'!J37:J37),"")</f>
        <v/>
      </c>
      <c r="K37" s="180" t="str">
        <f>IF(SUM('[10]School 1:School 12'!K37:K37)&gt;0,SUM('[10]School 1:School 12'!K37:K37),"")</f>
        <v/>
      </c>
      <c r="M37" s="209"/>
      <c r="N37" s="209"/>
    </row>
    <row r="38" spans="1:23" s="89" customFormat="1" ht="24.95" customHeight="1" x14ac:dyDescent="0.25">
      <c r="A38" s="189" t="s">
        <v>51</v>
      </c>
      <c r="B38" s="193">
        <v>322</v>
      </c>
      <c r="C38" s="191" t="s">
        <v>52</v>
      </c>
      <c r="D38" s="156" t="str">
        <f t="shared" si="0"/>
        <v/>
      </c>
      <c r="E38" s="180" t="str">
        <f>IF(SUM('[10]School 1:School 12'!E38:E38)&gt;0,SUM('[10]School 1:School 12'!E38:E38),"")</f>
        <v/>
      </c>
      <c r="F38" s="180" t="str">
        <f>IF(SUM('[10]School 1:School 12'!F38:F38)&gt;0,SUM('[10]School 1:School 12'!F38:F38),"")</f>
        <v/>
      </c>
      <c r="G38" s="180" t="str">
        <f>IF(SUM('[10]School 1:School 12'!G38:G38)&gt;0,SUM('[10]School 1:School 12'!G38:G38),"")</f>
        <v/>
      </c>
      <c r="H38" s="180" t="str">
        <f>IF(SUM('[10]School 1:School 12'!H38:H38)&gt;0,SUM('[10]School 1:School 12'!H38:H38),"")</f>
        <v/>
      </c>
      <c r="I38" s="180" t="str">
        <f>IF(SUM('[10]School 1:School 12'!I38:I38)&gt;0,SUM('[10]School 1:School 12'!I38:I38),"")</f>
        <v/>
      </c>
      <c r="J38" s="180" t="str">
        <f>IF(SUM('[10]School 1:School 12'!J38:J38)&gt;0,SUM('[10]School 1:School 12'!J38:J38),"")</f>
        <v/>
      </c>
      <c r="K38" s="180" t="str">
        <f>IF(SUM('[10]School 1:School 12'!K38:K38)&gt;0,SUM('[10]School 1:School 12'!K38:K38),"")</f>
        <v/>
      </c>
      <c r="M38" s="209"/>
      <c r="N38" s="209"/>
    </row>
    <row r="39" spans="1:23" s="89" customFormat="1" ht="24.95" customHeight="1" x14ac:dyDescent="0.25">
      <c r="A39" s="189" t="s">
        <v>53</v>
      </c>
      <c r="B39" s="193">
        <v>345</v>
      </c>
      <c r="C39" s="191" t="s">
        <v>54</v>
      </c>
      <c r="D39" s="156" t="str">
        <f t="shared" si="0"/>
        <v/>
      </c>
      <c r="E39" s="180" t="str">
        <f>IF(SUM('[10]School 1:School 12'!E39:E39)&gt;0,SUM('[10]School 1:School 12'!E39:E39),"")</f>
        <v/>
      </c>
      <c r="F39" s="180" t="str">
        <f>IF(SUM('[10]School 1:School 12'!F39:F39)&gt;0,SUM('[10]School 1:School 12'!F39:F39),"")</f>
        <v/>
      </c>
      <c r="G39" s="180" t="str">
        <f>IF(SUM('[10]School 1:School 12'!G39:G39)&gt;0,SUM('[10]School 1:School 12'!G39:G39),"")</f>
        <v/>
      </c>
      <c r="H39" s="180" t="str">
        <f>IF(SUM('[10]School 1:School 12'!H39:H39)&gt;0,SUM('[10]School 1:School 12'!H39:H39),"")</f>
        <v/>
      </c>
      <c r="I39" s="180" t="str">
        <f>IF(SUM('[10]School 1:School 12'!I39:I39)&gt;0,SUM('[10]School 1:School 12'!I39:I39),"")</f>
        <v/>
      </c>
      <c r="J39" s="180" t="str">
        <f>IF(SUM('[10]School 1:School 12'!J39:J39)&gt;0,SUM('[10]School 1:School 12'!J39:J39),"")</f>
        <v/>
      </c>
      <c r="K39" s="180" t="str">
        <f>IF(SUM('[10]School 1:School 12'!K39:K39)&gt;0,SUM('[10]School 1:School 12'!K39:K39),"")</f>
        <v/>
      </c>
      <c r="M39" s="93"/>
      <c r="N39" s="93"/>
    </row>
    <row r="40" spans="1:23" s="89" customFormat="1" ht="24.95" customHeight="1" x14ac:dyDescent="0.25">
      <c r="A40" s="189" t="s">
        <v>55</v>
      </c>
      <c r="B40" s="193">
        <v>323</v>
      </c>
      <c r="C40" s="191" t="s">
        <v>56</v>
      </c>
      <c r="D40" s="156" t="str">
        <f t="shared" si="0"/>
        <v/>
      </c>
      <c r="E40" s="180" t="str">
        <f>IF(SUM('[10]School 1:School 12'!E40:E40)&gt;0,SUM('[10]School 1:School 12'!E40:E40),"")</f>
        <v/>
      </c>
      <c r="F40" s="180" t="str">
        <f>IF(SUM('[10]School 1:School 12'!F40:F40)&gt;0,SUM('[10]School 1:School 12'!F40:F40),"")</f>
        <v/>
      </c>
      <c r="G40" s="180" t="str">
        <f>IF(SUM('[10]School 1:School 12'!G40:G40)&gt;0,SUM('[10]School 1:School 12'!G40:G40),"")</f>
        <v/>
      </c>
      <c r="H40" s="180" t="str">
        <f>IF(SUM('[10]School 1:School 12'!H40:H40)&gt;0,SUM('[10]School 1:School 12'!H40:H40),"")</f>
        <v/>
      </c>
      <c r="I40" s="180" t="str">
        <f>IF(SUM('[10]School 1:School 12'!I40:I40)&gt;0,SUM('[10]School 1:School 12'!I40:I40),"")</f>
        <v/>
      </c>
      <c r="J40" s="180" t="str">
        <f>IF(SUM('[10]School 1:School 12'!J40:J40)&gt;0,SUM('[10]School 1:School 12'!J40:J40),"")</f>
        <v/>
      </c>
      <c r="K40" s="180" t="str">
        <f>IF(SUM('[10]School 1:School 12'!K40:K40)&gt;0,SUM('[10]School 1:School 12'!K40:K40),"")</f>
        <v/>
      </c>
      <c r="M40" s="92"/>
      <c r="N40" s="209" t="s">
        <v>176</v>
      </c>
    </row>
    <row r="41" spans="1:23" s="89" customFormat="1" ht="24.95" customHeight="1" x14ac:dyDescent="0.25">
      <c r="A41" s="189" t="s">
        <v>57</v>
      </c>
      <c r="B41" s="193">
        <v>324</v>
      </c>
      <c r="C41" s="191" t="s">
        <v>58</v>
      </c>
      <c r="D41" s="156" t="str">
        <f t="shared" si="0"/>
        <v/>
      </c>
      <c r="E41" s="180" t="str">
        <f>IF(SUM('[10]School 1:School 12'!E41:E41)&gt;0,SUM('[10]School 1:School 12'!E41:E41),"")</f>
        <v/>
      </c>
      <c r="F41" s="180" t="str">
        <f>IF(SUM('[10]School 1:School 12'!F41:F41)&gt;0,SUM('[10]School 1:School 12'!F41:F41),"")</f>
        <v/>
      </c>
      <c r="G41" s="180" t="str">
        <f>IF(SUM('[10]School 1:School 12'!G41:G41)&gt;0,SUM('[10]School 1:School 12'!G41:G41),"")</f>
        <v/>
      </c>
      <c r="H41" s="180" t="str">
        <f>IF(SUM('[10]School 1:School 12'!H41:H41)&gt;0,SUM('[10]School 1:School 12'!H41:H41),"")</f>
        <v/>
      </c>
      <c r="I41" s="180" t="str">
        <f>IF(SUM('[10]School 1:School 12'!I41:I41)&gt;0,SUM('[10]School 1:School 12'!I41:I41),"")</f>
        <v/>
      </c>
      <c r="J41" s="180" t="str">
        <f>IF(SUM('[10]School 1:School 12'!J41:J41)&gt;0,SUM('[10]School 1:School 12'!J41:J41),"")</f>
        <v/>
      </c>
      <c r="K41" s="180" t="str">
        <f>IF(SUM('[10]School 1:School 12'!K41:K41)&gt;0,SUM('[10]School 1:School 12'!K41:K41),"")</f>
        <v/>
      </c>
      <c r="M41" s="92"/>
      <c r="N41" s="209"/>
    </row>
    <row r="42" spans="1:23" s="89" customFormat="1" ht="24.95" customHeight="1" x14ac:dyDescent="0.25">
      <c r="A42" s="189" t="s">
        <v>59</v>
      </c>
      <c r="B42" s="193">
        <v>325</v>
      </c>
      <c r="C42" s="191" t="s">
        <v>60</v>
      </c>
      <c r="D42" s="156" t="str">
        <f t="shared" si="0"/>
        <v/>
      </c>
      <c r="E42" s="180" t="str">
        <f>IF(SUM('[10]School 1:School 12'!E42:E42)&gt;0,SUM('[10]School 1:School 12'!E42:E42),"")</f>
        <v/>
      </c>
      <c r="F42" s="180" t="str">
        <f>IF(SUM('[10]School 1:School 12'!F42:F42)&gt;0,SUM('[10]School 1:School 12'!F42:F42),"")</f>
        <v/>
      </c>
      <c r="G42" s="180" t="str">
        <f>IF(SUM('[10]School 1:School 12'!G42:G42)&gt;0,SUM('[10]School 1:School 12'!G42:G42),"")</f>
        <v/>
      </c>
      <c r="H42" s="180" t="str">
        <f>IF(SUM('[10]School 1:School 12'!H42:H42)&gt;0,SUM('[10]School 1:School 12'!H42:H42),"")</f>
        <v/>
      </c>
      <c r="I42" s="180" t="str">
        <f>IF(SUM('[10]School 1:School 12'!I42:I42)&gt;0,SUM('[10]School 1:School 12'!I42:I42),"")</f>
        <v/>
      </c>
      <c r="J42" s="180" t="str">
        <f>IF(SUM('[10]School 1:School 12'!J42:J42)&gt;0,SUM('[10]School 1:School 12'!J42:J42),"")</f>
        <v/>
      </c>
      <c r="K42" s="180" t="str">
        <f>IF(SUM('[10]School 1:School 12'!K42:K42)&gt;0,SUM('[10]School 1:School 12'!K42:K42),"")</f>
        <v/>
      </c>
      <c r="M42" s="92"/>
      <c r="N42" s="209" t="s">
        <v>177</v>
      </c>
    </row>
    <row r="43" spans="1:23" s="89" customFormat="1" ht="24.95" customHeight="1" x14ac:dyDescent="0.25">
      <c r="A43" s="189" t="s">
        <v>61</v>
      </c>
      <c r="B43" s="193">
        <v>326</v>
      </c>
      <c r="C43" s="191" t="s">
        <v>62</v>
      </c>
      <c r="D43" s="156" t="str">
        <f t="shared" si="0"/>
        <v/>
      </c>
      <c r="E43" s="180" t="str">
        <f>IF(SUM('[10]School 1:School 12'!E43:E43)&gt;0,SUM('[10]School 1:School 12'!E43:E43),"")</f>
        <v/>
      </c>
      <c r="F43" s="180" t="str">
        <f>IF(SUM('[10]School 1:School 12'!F43:F43)&gt;0,SUM('[10]School 1:School 12'!F43:F43),"")</f>
        <v/>
      </c>
      <c r="G43" s="180" t="str">
        <f>IF(SUM('[10]School 1:School 12'!G43:G43)&gt;0,SUM('[10]School 1:School 12'!G43:G43),"")</f>
        <v/>
      </c>
      <c r="H43" s="180" t="str">
        <f>IF(SUM('[10]School 1:School 12'!H43:H43)&gt;0,SUM('[10]School 1:School 12'!H43:H43),"")</f>
        <v/>
      </c>
      <c r="I43" s="180" t="str">
        <f>IF(SUM('[10]School 1:School 12'!I43:I43)&gt;0,SUM('[10]School 1:School 12'!I43:I43),"")</f>
        <v/>
      </c>
      <c r="J43" s="180" t="str">
        <f>IF(SUM('[10]School 1:School 12'!J43:J43)&gt;0,SUM('[10]School 1:School 12'!J43:J43),"")</f>
        <v/>
      </c>
      <c r="K43" s="180" t="str">
        <f>IF(SUM('[10]School 1:School 12'!K43:K43)&gt;0,SUM('[10]School 1:School 12'!K43:K43),"")</f>
        <v/>
      </c>
      <c r="M43" s="92"/>
      <c r="N43" s="209"/>
    </row>
    <row r="44" spans="1:23" s="89" customFormat="1" ht="33" customHeight="1" x14ac:dyDescent="0.25">
      <c r="A44" s="189" t="s">
        <v>116</v>
      </c>
      <c r="B44" s="193">
        <v>359</v>
      </c>
      <c r="C44" s="191" t="s">
        <v>241</v>
      </c>
      <c r="D44" s="156" t="str">
        <f t="shared" si="0"/>
        <v/>
      </c>
      <c r="E44" s="180" t="str">
        <f>IF(SUM('[10]School 1:School 12'!E44:E44)&gt;0,SUM('[10]School 1:School 12'!E44:E44),"")</f>
        <v/>
      </c>
      <c r="F44" s="180" t="str">
        <f>IF(SUM('[10]School 1:School 12'!F44:F44)&gt;0,SUM('[10]School 1:School 12'!F44:F44),"")</f>
        <v/>
      </c>
      <c r="G44" s="180" t="str">
        <f>IF(SUM('[10]School 1:School 12'!G44:G44)&gt;0,SUM('[10]School 1:School 12'!G44:G44),"")</f>
        <v/>
      </c>
      <c r="H44" s="180" t="str">
        <f>IF(SUM('[10]School 1:School 12'!H44:H44)&gt;0,SUM('[10]School 1:School 12'!H44:H44),"")</f>
        <v/>
      </c>
      <c r="I44" s="180" t="str">
        <f>IF(SUM('[10]School 1:School 12'!I44:I44)&gt;0,SUM('[10]School 1:School 12'!I44:I44),"")</f>
        <v/>
      </c>
      <c r="J44" s="180" t="str">
        <f>IF(SUM('[10]School 1:School 12'!J44:J44)&gt;0,SUM('[10]School 1:School 12'!J44:J44),"")</f>
        <v/>
      </c>
      <c r="K44" s="180" t="str">
        <f>IF(SUM('[10]School 1:School 12'!K44:K44)&gt;0,SUM('[10]School 1:School 12'!K44:K44),"")</f>
        <v/>
      </c>
      <c r="M44" s="92"/>
      <c r="N44" s="209" t="s">
        <v>178</v>
      </c>
    </row>
    <row r="45" spans="1:23" s="89" customFormat="1" ht="24.95" customHeight="1" x14ac:dyDescent="0.25">
      <c r="A45" s="189" t="s">
        <v>63</v>
      </c>
      <c r="B45" s="193">
        <v>327</v>
      </c>
      <c r="C45" s="191" t="s">
        <v>64</v>
      </c>
      <c r="D45" s="156" t="str">
        <f t="shared" si="0"/>
        <v/>
      </c>
      <c r="E45" s="180" t="str">
        <f>IF(SUM('[10]School 1:School 12'!E45:E45)&gt;0,SUM('[10]School 1:School 12'!E45:E45),"")</f>
        <v/>
      </c>
      <c r="F45" s="180" t="str">
        <f>IF(SUM('[10]School 1:School 12'!F45:F45)&gt;0,SUM('[10]School 1:School 12'!F45:F45),"")</f>
        <v/>
      </c>
      <c r="G45" s="180" t="str">
        <f>IF(SUM('[10]School 1:School 12'!G45:G45)&gt;0,SUM('[10]School 1:School 12'!G45:G45),"")</f>
        <v/>
      </c>
      <c r="H45" s="180" t="str">
        <f>IF(SUM('[10]School 1:School 12'!H45:H45)&gt;0,SUM('[10]School 1:School 12'!H45:H45),"")</f>
        <v/>
      </c>
      <c r="I45" s="180" t="str">
        <f>IF(SUM('[10]School 1:School 12'!I45:I45)&gt;0,SUM('[10]School 1:School 12'!I45:I45),"")</f>
        <v/>
      </c>
      <c r="J45" s="180" t="str">
        <f>IF(SUM('[10]School 1:School 12'!J45:J45)&gt;0,SUM('[10]School 1:School 12'!J45:J45),"")</f>
        <v/>
      </c>
      <c r="K45" s="180" t="str">
        <f>IF(SUM('[10]School 1:School 12'!K45:K45)&gt;0,SUM('[10]School 1:School 12'!K45:K45),"")</f>
        <v/>
      </c>
      <c r="M45" s="92"/>
      <c r="N45" s="209"/>
    </row>
    <row r="46" spans="1:23" s="89" customFormat="1" ht="24.95" customHeight="1" x14ac:dyDescent="0.25">
      <c r="A46" s="189" t="s">
        <v>65</v>
      </c>
      <c r="B46" s="193">
        <v>328</v>
      </c>
      <c r="C46" s="191" t="s">
        <v>66</v>
      </c>
      <c r="D46" s="156" t="str">
        <f t="shared" si="0"/>
        <v/>
      </c>
      <c r="E46" s="180" t="str">
        <f>IF(SUM('[10]School 1:School 12'!E46:E46)&gt;0,SUM('[10]School 1:School 12'!E46:E46),"")</f>
        <v/>
      </c>
      <c r="F46" s="180" t="str">
        <f>IF(SUM('[10]School 1:School 12'!F46:F46)&gt;0,SUM('[10]School 1:School 12'!F46:F46),"")</f>
        <v/>
      </c>
      <c r="G46" s="180" t="str">
        <f>IF(SUM('[10]School 1:School 12'!G46:G46)&gt;0,SUM('[10]School 1:School 12'!G46:G46),"")</f>
        <v/>
      </c>
      <c r="H46" s="180" t="str">
        <f>IF(SUM('[10]School 1:School 12'!H46:H46)&gt;0,SUM('[10]School 1:School 12'!H46:H46),"")</f>
        <v/>
      </c>
      <c r="I46" s="180" t="str">
        <f>IF(SUM('[10]School 1:School 12'!I46:I46)&gt;0,SUM('[10]School 1:School 12'!I46:I46),"")</f>
        <v/>
      </c>
      <c r="J46" s="180" t="str">
        <f>IF(SUM('[10]School 1:School 12'!J46:J46)&gt;0,SUM('[10]School 1:School 12'!J46:J46),"")</f>
        <v/>
      </c>
      <c r="K46" s="180" t="str">
        <f>IF(SUM('[10]School 1:School 12'!K46:K46)&gt;0,SUM('[10]School 1:School 12'!K46:K46),"")</f>
        <v/>
      </c>
      <c r="M46" s="92"/>
      <c r="N46" s="209" t="s">
        <v>179</v>
      </c>
    </row>
    <row r="47" spans="1:23" s="89" customFormat="1" ht="24.95" customHeight="1" x14ac:dyDescent="0.25">
      <c r="A47" s="189" t="s">
        <v>67</v>
      </c>
      <c r="B47" s="193">
        <v>329</v>
      </c>
      <c r="C47" s="191" t="s">
        <v>68</v>
      </c>
      <c r="D47" s="156" t="str">
        <f t="shared" si="0"/>
        <v/>
      </c>
      <c r="E47" s="180" t="str">
        <f>IF(SUM('[10]School 1:School 12'!E47:E47)&gt;0,SUM('[10]School 1:School 12'!E47:E47),"")</f>
        <v/>
      </c>
      <c r="F47" s="180" t="str">
        <f>IF(SUM('[10]School 1:School 12'!F47:F47)&gt;0,SUM('[10]School 1:School 12'!F47:F47),"")</f>
        <v/>
      </c>
      <c r="G47" s="180" t="str">
        <f>IF(SUM('[10]School 1:School 12'!G47:G47)&gt;0,SUM('[10]School 1:School 12'!G47:G47),"")</f>
        <v/>
      </c>
      <c r="H47" s="180" t="str">
        <f>IF(SUM('[10]School 1:School 12'!H47:H47)&gt;0,SUM('[10]School 1:School 12'!H47:H47),"")</f>
        <v/>
      </c>
      <c r="I47" s="180" t="str">
        <f>IF(SUM('[10]School 1:School 12'!I47:I47)&gt;0,SUM('[10]School 1:School 12'!I47:I47),"")</f>
        <v/>
      </c>
      <c r="J47" s="180" t="str">
        <f>IF(SUM('[10]School 1:School 12'!J47:J47)&gt;0,SUM('[10]School 1:School 12'!J47:J47),"")</f>
        <v/>
      </c>
      <c r="K47" s="180" t="str">
        <f>IF(SUM('[10]School 1:School 12'!K47:K47)&gt;0,SUM('[10]School 1:School 12'!K47:K47),"")</f>
        <v/>
      </c>
      <c r="M47" s="92"/>
      <c r="N47" s="209"/>
    </row>
    <row r="48" spans="1:23" s="89" customFormat="1" ht="24.95" customHeight="1" x14ac:dyDescent="0.25">
      <c r="A48" s="189" t="s">
        <v>69</v>
      </c>
      <c r="B48" s="193">
        <v>330</v>
      </c>
      <c r="C48" s="191" t="s">
        <v>225</v>
      </c>
      <c r="D48" s="156">
        <f t="shared" si="0"/>
        <v>52433</v>
      </c>
      <c r="E48" s="180">
        <f>IF(SUM('[10]School 1:School 12'!E48:E48)&gt;0,SUM('[10]School 1:School 12'!E48:E48),"")</f>
        <v>27746</v>
      </c>
      <c r="F48" s="180">
        <f>IF(SUM('[10]School 1:School 12'!F48:F48)&gt;0,SUM('[10]School 1:School 12'!F48:F48),"")</f>
        <v>5640</v>
      </c>
      <c r="G48" s="180">
        <f>IF(SUM('[10]School 1:School 12'!G48:G48)&gt;0,SUM('[10]School 1:School 12'!G48:G48),"")</f>
        <v>904</v>
      </c>
      <c r="H48" s="180">
        <f>IF(SUM('[10]School 1:School 12'!H48:H48)&gt;0,SUM('[10]School 1:School 12'!H48:H48),"")</f>
        <v>14172</v>
      </c>
      <c r="I48" s="180">
        <f>IF(SUM('[10]School 1:School 12'!I48:I48)&gt;0,SUM('[10]School 1:School 12'!I48:I48),"")</f>
        <v>3571</v>
      </c>
      <c r="J48" s="180" t="str">
        <f>IF(SUM('[10]School 1:School 12'!J48:J48)&gt;0,SUM('[10]School 1:School 12'!J48:J48),"")</f>
        <v/>
      </c>
      <c r="K48" s="180">
        <f>IF(SUM('[10]School 1:School 12'!K48:K48)&gt;0,SUM('[10]School 1:School 12'!K48:K48),"")</f>
        <v>400</v>
      </c>
      <c r="M48" s="92"/>
      <c r="N48" s="150"/>
    </row>
    <row r="49" spans="1:14" s="89" customFormat="1" ht="24.95" customHeight="1" x14ac:dyDescent="0.25">
      <c r="A49" s="189" t="s">
        <v>72</v>
      </c>
      <c r="B49" s="193">
        <v>333</v>
      </c>
      <c r="C49" s="191" t="s">
        <v>73</v>
      </c>
      <c r="D49" s="156" t="str">
        <f t="shared" si="0"/>
        <v/>
      </c>
      <c r="E49" s="180" t="str">
        <f>IF(SUM('[10]School 1:School 12'!E49:E49)&gt;0,SUM('[10]School 1:School 12'!E49:E49),"")</f>
        <v/>
      </c>
      <c r="F49" s="180" t="str">
        <f>IF(SUM('[10]School 1:School 12'!F49:F49)&gt;0,SUM('[10]School 1:School 12'!F49:F49),"")</f>
        <v/>
      </c>
      <c r="G49" s="180" t="str">
        <f>IF(SUM('[10]School 1:School 12'!G49:G49)&gt;0,SUM('[10]School 1:School 12'!G49:G49),"")</f>
        <v/>
      </c>
      <c r="H49" s="180" t="str">
        <f>IF(SUM('[10]School 1:School 12'!H49:H49)&gt;0,SUM('[10]School 1:School 12'!H49:H49),"")</f>
        <v/>
      </c>
      <c r="I49" s="180" t="str">
        <f>IF(SUM('[10]School 1:School 12'!I49:I49)&gt;0,SUM('[10]School 1:School 12'!I49:I49),"")</f>
        <v/>
      </c>
      <c r="J49" s="180" t="str">
        <f>IF(SUM('[10]School 1:School 12'!J49:J49)&gt;0,SUM('[10]School 1:School 12'!J49:J49),"")</f>
        <v/>
      </c>
      <c r="K49" s="180" t="str">
        <f>IF(SUM('[10]School 1:School 12'!K49:K49)&gt;0,SUM('[10]School 1:School 12'!K49:K49),"")</f>
        <v/>
      </c>
      <c r="M49" s="92"/>
      <c r="N49" s="151" t="s">
        <v>134</v>
      </c>
    </row>
    <row r="50" spans="1:14" s="89" customFormat="1" ht="24.95" customHeight="1" x14ac:dyDescent="0.25">
      <c r="A50" s="189" t="s">
        <v>74</v>
      </c>
      <c r="B50" s="193">
        <v>334</v>
      </c>
      <c r="C50" s="191" t="s">
        <v>222</v>
      </c>
      <c r="D50" s="156">
        <f t="shared" si="0"/>
        <v>6086</v>
      </c>
      <c r="E50" s="180" t="str">
        <f>IF(SUM('[10]School 1:School 12'!E50:E50)&gt;0,SUM('[10]School 1:School 12'!E50:E50),"")</f>
        <v/>
      </c>
      <c r="F50" s="180" t="str">
        <f>IF(SUM('[10]School 1:School 12'!F50:F50)&gt;0,SUM('[10]School 1:School 12'!F50:F50),"")</f>
        <v/>
      </c>
      <c r="G50" s="180">
        <f>IF(SUM('[10]School 1:School 12'!G50:G50)&gt;0,SUM('[10]School 1:School 12'!G50:G50),"")</f>
        <v>399</v>
      </c>
      <c r="H50" s="180">
        <f>IF(SUM('[10]School 1:School 12'!H50:H50)&gt;0,SUM('[10]School 1:School 12'!H50:H50),"")</f>
        <v>3494</v>
      </c>
      <c r="I50" s="180">
        <f>IF(SUM('[10]School 1:School 12'!I50:I50)&gt;0,SUM('[10]School 1:School 12'!I50:I50),"")</f>
        <v>1843</v>
      </c>
      <c r="J50" s="180">
        <f>IF(SUM('[10]School 1:School 12'!J50:J50)&gt;0,SUM('[10]School 1:School 12'!J50:J50),"")</f>
        <v>300</v>
      </c>
      <c r="K50" s="180">
        <f>IF(SUM('[10]School 1:School 12'!K50:K50)&gt;0,SUM('[10]School 1:School 12'!K50:K50),"")</f>
        <v>50</v>
      </c>
      <c r="M50" s="92"/>
      <c r="N50" s="150"/>
    </row>
    <row r="51" spans="1:14" s="89" customFormat="1" ht="24.95" customHeight="1" x14ac:dyDescent="0.25">
      <c r="A51" s="189" t="s">
        <v>75</v>
      </c>
      <c r="B51" s="193">
        <v>335</v>
      </c>
      <c r="C51" s="191" t="s">
        <v>210</v>
      </c>
      <c r="D51" s="156" t="str">
        <f t="shared" si="0"/>
        <v/>
      </c>
      <c r="E51" s="180" t="str">
        <f>IF(SUM('[10]School 1:School 12'!E51:E51)&gt;0,SUM('[10]School 1:School 12'!E51:E51),"")</f>
        <v/>
      </c>
      <c r="F51" s="180" t="str">
        <f>IF(SUM('[10]School 1:School 12'!F51:F51)&gt;0,SUM('[10]School 1:School 12'!F51:F51),"")</f>
        <v/>
      </c>
      <c r="G51" s="180" t="str">
        <f>IF(SUM('[10]School 1:School 12'!G51:G51)&gt;0,SUM('[10]School 1:School 12'!G51:G51),"")</f>
        <v/>
      </c>
      <c r="H51" s="180" t="str">
        <f>IF(SUM('[10]School 1:School 12'!H51:H51)&gt;0,SUM('[10]School 1:School 12'!H51:H51),"")</f>
        <v/>
      </c>
      <c r="I51" s="180" t="str">
        <f>IF(SUM('[10]School 1:School 12'!I51:I51)&gt;0,SUM('[10]School 1:School 12'!I51:I51),"")</f>
        <v/>
      </c>
      <c r="J51" s="180" t="str">
        <f>IF(SUM('[10]School 1:School 12'!J51:J51)&gt;0,SUM('[10]School 1:School 12'!J51:J51),"")</f>
        <v/>
      </c>
      <c r="K51" s="180" t="str">
        <f>IF(SUM('[10]School 1:School 12'!K51:K51)&gt;0,SUM('[10]School 1:School 12'!K51:K51),"")</f>
        <v/>
      </c>
      <c r="M51" s="151" t="s">
        <v>78</v>
      </c>
      <c r="N51" s="92"/>
    </row>
    <row r="52" spans="1:14" s="89" customFormat="1" ht="24.95" customHeight="1" x14ac:dyDescent="0.25">
      <c r="A52" s="189" t="s">
        <v>76</v>
      </c>
      <c r="B52" s="193">
        <v>336</v>
      </c>
      <c r="C52" s="191" t="s">
        <v>77</v>
      </c>
      <c r="D52" s="156" t="str">
        <f t="shared" si="0"/>
        <v/>
      </c>
      <c r="E52" s="180" t="str">
        <f>IF(SUM('[10]School 1:School 12'!E52:E52)&gt;0,SUM('[10]School 1:School 12'!E52:E52),"")</f>
        <v/>
      </c>
      <c r="F52" s="180" t="str">
        <f>IF(SUM('[10]School 1:School 12'!F52:F52)&gt;0,SUM('[10]School 1:School 12'!F52:F52),"")</f>
        <v/>
      </c>
      <c r="G52" s="180" t="str">
        <f>IF(SUM('[10]School 1:School 12'!G52:G52)&gt;0,SUM('[10]School 1:School 12'!G52:G52),"")</f>
        <v/>
      </c>
      <c r="H52" s="180" t="str">
        <f>IF(SUM('[10]School 1:School 12'!H52:H52)&gt;0,SUM('[10]School 1:School 12'!H52:H52),"")</f>
        <v/>
      </c>
      <c r="I52" s="180" t="str">
        <f>IF(SUM('[10]School 1:School 12'!I52:I52)&gt;0,SUM('[10]School 1:School 12'!I52:I52),"")</f>
        <v/>
      </c>
      <c r="J52" s="180" t="str">
        <f>IF(SUM('[10]School 1:School 12'!J52:J52)&gt;0,SUM('[10]School 1:School 12'!J52:J52),"")</f>
        <v/>
      </c>
      <c r="K52" s="180" t="str">
        <f>IF(SUM('[10]School 1:School 12'!K52:K52)&gt;0,SUM('[10]School 1:School 12'!K52:K52),"")</f>
        <v/>
      </c>
      <c r="M52" s="151"/>
      <c r="N52" s="92"/>
    </row>
    <row r="53" spans="1:14" s="89" customFormat="1" ht="24.95" customHeight="1" x14ac:dyDescent="0.25">
      <c r="A53" s="189" t="s">
        <v>79</v>
      </c>
      <c r="B53" s="193">
        <v>337</v>
      </c>
      <c r="C53" s="191" t="s">
        <v>226</v>
      </c>
      <c r="D53" s="156">
        <f t="shared" si="0"/>
        <v>29341</v>
      </c>
      <c r="E53" s="180">
        <f>IF(SUM('[10]School 1:School 12'!E53:E53)&gt;0,SUM('[10]School 1:School 12'!E53:E53),"")</f>
        <v>21132</v>
      </c>
      <c r="F53" s="180">
        <f>IF(SUM('[10]School 1:School 12'!F53:F53)&gt;0,SUM('[10]School 1:School 12'!F53:F53),"")</f>
        <v>7595</v>
      </c>
      <c r="G53" s="180">
        <f>IF(SUM('[10]School 1:School 12'!G53:G53)&gt;0,SUM('[10]School 1:School 12'!G53:G53),"")</f>
        <v>399</v>
      </c>
      <c r="H53" s="180" t="str">
        <f>IF(SUM('[10]School 1:School 12'!H53:H53)&gt;0,SUM('[10]School 1:School 12'!H53:H53),"")</f>
        <v/>
      </c>
      <c r="I53" s="180" t="str">
        <f>IF(SUM('[10]School 1:School 12'!I53:I53)&gt;0,SUM('[10]School 1:School 12'!I53:I53),"")</f>
        <v/>
      </c>
      <c r="J53" s="180" t="str">
        <f>IF(SUM('[10]School 1:School 12'!J53:J53)&gt;0,SUM('[10]School 1:School 12'!J53:J53),"")</f>
        <v/>
      </c>
      <c r="K53" s="180">
        <f>IF(SUM('[10]School 1:School 12'!K53:K53)&gt;0,SUM('[10]School 1:School 12'!K53:K53),"")</f>
        <v>215</v>
      </c>
      <c r="M53" s="92"/>
      <c r="N53" s="92"/>
    </row>
    <row r="54" spans="1:14" s="89" customFormat="1" ht="24.95" customHeight="1" x14ac:dyDescent="0.25">
      <c r="A54" s="189" t="s">
        <v>81</v>
      </c>
      <c r="B54" s="193">
        <v>339</v>
      </c>
      <c r="C54" s="191" t="s">
        <v>82</v>
      </c>
      <c r="D54" s="156" t="str">
        <f t="shared" si="0"/>
        <v/>
      </c>
      <c r="E54" s="180" t="str">
        <f>IF(SUM('[10]School 1:School 12'!E54:E54)&gt;0,SUM('[10]School 1:School 12'!E54:E54),"")</f>
        <v/>
      </c>
      <c r="F54" s="180" t="str">
        <f>IF(SUM('[10]School 1:School 12'!F54:F54)&gt;0,SUM('[10]School 1:School 12'!F54:F54),"")</f>
        <v/>
      </c>
      <c r="G54" s="180" t="str">
        <f>IF(SUM('[10]School 1:School 12'!G54:G54)&gt;0,SUM('[10]School 1:School 12'!G54:G54),"")</f>
        <v/>
      </c>
      <c r="H54" s="180" t="str">
        <f>IF(SUM('[10]School 1:School 12'!H54:H54)&gt;0,SUM('[10]School 1:School 12'!H54:H54),"")</f>
        <v/>
      </c>
      <c r="I54" s="180" t="str">
        <f>IF(SUM('[10]School 1:School 12'!I54:I54)&gt;0,SUM('[10]School 1:School 12'!I54:I54),"")</f>
        <v/>
      </c>
      <c r="J54" s="180" t="str">
        <f>IF(SUM('[10]School 1:School 12'!J54:J54)&gt;0,SUM('[10]School 1:School 12'!J54:J54),"")</f>
        <v/>
      </c>
      <c r="K54" s="180" t="str">
        <f>IF(SUM('[10]School 1:School 12'!K54:K54)&gt;0,SUM('[10]School 1:School 12'!K54:K54),"")</f>
        <v/>
      </c>
      <c r="M54" s="92"/>
      <c r="N54" s="92"/>
    </row>
    <row r="55" spans="1:14" s="89" customFormat="1" ht="24.95" customHeight="1" x14ac:dyDescent="0.25">
      <c r="A55" s="189" t="s">
        <v>83</v>
      </c>
      <c r="B55" s="193">
        <v>340</v>
      </c>
      <c r="C55" s="191" t="s">
        <v>84</v>
      </c>
      <c r="D55" s="156" t="str">
        <f t="shared" si="0"/>
        <v/>
      </c>
      <c r="E55" s="180" t="str">
        <f>IF(SUM('[10]School 1:School 12'!E55:E55)&gt;0,SUM('[10]School 1:School 12'!E55:E55),"")</f>
        <v/>
      </c>
      <c r="F55" s="180" t="str">
        <f>IF(SUM('[10]School 1:School 12'!F55:F55)&gt;0,SUM('[10]School 1:School 12'!F55:F55),"")</f>
        <v/>
      </c>
      <c r="G55" s="180" t="str">
        <f>IF(SUM('[10]School 1:School 12'!G55:G55)&gt;0,SUM('[10]School 1:School 12'!G55:G55),"")</f>
        <v/>
      </c>
      <c r="H55" s="180" t="str">
        <f>IF(SUM('[10]School 1:School 12'!H55:H55)&gt;0,SUM('[10]School 1:School 12'!H55:H55),"")</f>
        <v/>
      </c>
      <c r="I55" s="180" t="str">
        <f>IF(SUM('[10]School 1:School 12'!I55:I55)&gt;0,SUM('[10]School 1:School 12'!I55:I55),"")</f>
        <v/>
      </c>
      <c r="J55" s="180" t="str">
        <f>IF(SUM('[10]School 1:School 12'!J55:J55)&gt;0,SUM('[10]School 1:School 12'!J55:J55),"")</f>
        <v/>
      </c>
      <c r="K55" s="180" t="str">
        <f>IF(SUM('[10]School 1:School 12'!K55:K55)&gt;0,SUM('[10]School 1:School 12'!K55:K55),"")</f>
        <v/>
      </c>
      <c r="M55" s="92"/>
      <c r="N55" s="92"/>
    </row>
    <row r="56" spans="1:14" s="89" customFormat="1" ht="24.95" customHeight="1" x14ac:dyDescent="0.25">
      <c r="A56" s="189" t="s">
        <v>212</v>
      </c>
      <c r="B56" s="193">
        <v>373</v>
      </c>
      <c r="C56" s="191" t="s">
        <v>214</v>
      </c>
      <c r="D56" s="156" t="str">
        <f t="shared" si="0"/>
        <v/>
      </c>
      <c r="E56" s="180" t="str">
        <f>IF(SUM('[10]School 1:School 12'!E56:E56)&gt;0,SUM('[10]School 1:School 12'!E56:E56),"")</f>
        <v/>
      </c>
      <c r="F56" s="180" t="str">
        <f>IF(SUM('[10]School 1:School 12'!F56:F56)&gt;0,SUM('[10]School 1:School 12'!F56:F56),"")</f>
        <v/>
      </c>
      <c r="G56" s="180" t="str">
        <f>IF(SUM('[10]School 1:School 12'!G56:G56)&gt;0,SUM('[10]School 1:School 12'!G56:G56),"")</f>
        <v/>
      </c>
      <c r="H56" s="180" t="str">
        <f>IF(SUM('[10]School 1:School 12'!H56:H56)&gt;0,SUM('[10]School 1:School 12'!H56:H56),"")</f>
        <v/>
      </c>
      <c r="I56" s="180" t="str">
        <f>IF(SUM('[10]School 1:School 12'!I56:I56)&gt;0,SUM('[10]School 1:School 12'!I56:I56),"")</f>
        <v/>
      </c>
      <c r="J56" s="180" t="str">
        <f>IF(SUM('[10]School 1:School 12'!J56:J56)&gt;0,SUM('[10]School 1:School 12'!J56:J56),"")</f>
        <v/>
      </c>
      <c r="K56" s="180" t="str">
        <f>IF(SUM('[10]School 1:School 12'!K56:K56)&gt;0,SUM('[10]School 1:School 12'!K56:K56),"")</f>
        <v/>
      </c>
      <c r="M56" s="92"/>
      <c r="N56" s="92"/>
    </row>
    <row r="57" spans="1:14" s="89" customFormat="1" ht="24.95" customHeight="1" x14ac:dyDescent="0.25">
      <c r="A57" s="189" t="s">
        <v>87</v>
      </c>
      <c r="B57" s="193">
        <v>342</v>
      </c>
      <c r="C57" s="191" t="s">
        <v>88</v>
      </c>
      <c r="D57" s="156" t="str">
        <f t="shared" si="0"/>
        <v/>
      </c>
      <c r="E57" s="180" t="str">
        <f>IF(SUM('[10]School 1:School 12'!E57:E57)&gt;0,SUM('[10]School 1:School 12'!E57:E57),"")</f>
        <v/>
      </c>
      <c r="F57" s="180" t="str">
        <f>IF(SUM('[10]School 1:School 12'!F57:F57)&gt;0,SUM('[10]School 1:School 12'!F57:F57),"")</f>
        <v/>
      </c>
      <c r="G57" s="180" t="str">
        <f>IF(SUM('[10]School 1:School 12'!G57:G57)&gt;0,SUM('[10]School 1:School 12'!G57:G57),"")</f>
        <v/>
      </c>
      <c r="H57" s="180" t="str">
        <f>IF(SUM('[10]School 1:School 12'!H57:H57)&gt;0,SUM('[10]School 1:School 12'!H57:H57),"")</f>
        <v/>
      </c>
      <c r="I57" s="180" t="str">
        <f>IF(SUM('[10]School 1:School 12'!I57:I57)&gt;0,SUM('[10]School 1:School 12'!I57:I57),"")</f>
        <v/>
      </c>
      <c r="J57" s="180" t="str">
        <f>IF(SUM('[10]School 1:School 12'!J57:J57)&gt;0,SUM('[10]School 1:School 12'!J57:J57),"")</f>
        <v/>
      </c>
      <c r="K57" s="180" t="str">
        <f>IF(SUM('[10]School 1:School 12'!K57:K57)&gt;0,SUM('[10]School 1:School 12'!K57:K57),"")</f>
        <v/>
      </c>
      <c r="M57" s="92"/>
      <c r="N57" s="92"/>
    </row>
    <row r="58" spans="1:14" s="89" customFormat="1" ht="24.95" customHeight="1" x14ac:dyDescent="0.25">
      <c r="A58" s="189" t="s">
        <v>89</v>
      </c>
      <c r="B58" s="193">
        <v>343</v>
      </c>
      <c r="C58" s="191" t="s">
        <v>90</v>
      </c>
      <c r="D58" s="156" t="str">
        <f t="shared" si="0"/>
        <v/>
      </c>
      <c r="E58" s="180" t="str">
        <f>IF(SUM('[10]School 1:School 12'!E58:E58)&gt;0,SUM('[10]School 1:School 12'!E58:E58),"")</f>
        <v/>
      </c>
      <c r="F58" s="180" t="str">
        <f>IF(SUM('[10]School 1:School 12'!F58:F58)&gt;0,SUM('[10]School 1:School 12'!F58:F58),"")</f>
        <v/>
      </c>
      <c r="G58" s="180" t="str">
        <f>IF(SUM('[10]School 1:School 12'!G58:G58)&gt;0,SUM('[10]School 1:School 12'!G58:G58),"")</f>
        <v/>
      </c>
      <c r="H58" s="180" t="str">
        <f>IF(SUM('[10]School 1:School 12'!H58:H58)&gt;0,SUM('[10]School 1:School 12'!H58:H58),"")</f>
        <v/>
      </c>
      <c r="I58" s="180" t="str">
        <f>IF(SUM('[10]School 1:School 12'!I58:I58)&gt;0,SUM('[10]School 1:School 12'!I58:I58),"")</f>
        <v/>
      </c>
      <c r="J58" s="180" t="str">
        <f>IF(SUM('[10]School 1:School 12'!J58:J58)&gt;0,SUM('[10]School 1:School 12'!J58:J58),"")</f>
        <v/>
      </c>
      <c r="K58" s="180" t="str">
        <f>IF(SUM('[10]School 1:School 12'!K58:K58)&gt;0,SUM('[10]School 1:School 12'!K58:K58),"")</f>
        <v/>
      </c>
      <c r="M58" s="92"/>
      <c r="N58" s="92"/>
    </row>
    <row r="59" spans="1:14" s="89" customFormat="1" ht="24.95" customHeight="1" x14ac:dyDescent="0.25">
      <c r="A59" s="189" t="s">
        <v>91</v>
      </c>
      <c r="B59" s="193">
        <v>344</v>
      </c>
      <c r="C59" s="191" t="s">
        <v>92</v>
      </c>
      <c r="D59" s="156" t="str">
        <f t="shared" si="0"/>
        <v/>
      </c>
      <c r="E59" s="180" t="str">
        <f>IF(SUM('[10]School 1:School 12'!E59:E59)&gt;0,SUM('[10]School 1:School 12'!E59:E59),"")</f>
        <v/>
      </c>
      <c r="F59" s="180" t="str">
        <f>IF(SUM('[10]School 1:School 12'!F59:F59)&gt;0,SUM('[10]School 1:School 12'!F59:F59),"")</f>
        <v/>
      </c>
      <c r="G59" s="180" t="str">
        <f>IF(SUM('[10]School 1:School 12'!G59:G59)&gt;0,SUM('[10]School 1:School 12'!G59:G59),"")</f>
        <v/>
      </c>
      <c r="H59" s="180" t="str">
        <f>IF(SUM('[10]School 1:School 12'!H59:H59)&gt;0,SUM('[10]School 1:School 12'!H59:H59),"")</f>
        <v/>
      </c>
      <c r="I59" s="180" t="str">
        <f>IF(SUM('[10]School 1:School 12'!I59:I59)&gt;0,SUM('[10]School 1:School 12'!I59:I59),"")</f>
        <v/>
      </c>
      <c r="J59" s="180" t="str">
        <f>IF(SUM('[10]School 1:School 12'!J59:J59)&gt;0,SUM('[10]School 1:School 12'!J59:J59),"")</f>
        <v/>
      </c>
      <c r="K59" s="180" t="str">
        <f>IF(SUM('[10]School 1:School 12'!K59:K59)&gt;0,SUM('[10]School 1:School 12'!K59:K59),"")</f>
        <v/>
      </c>
      <c r="M59" s="92"/>
      <c r="N59" s="92"/>
    </row>
    <row r="60" spans="1:14" s="88" customFormat="1" ht="24.95" customHeight="1" x14ac:dyDescent="0.25">
      <c r="A60" s="189" t="s">
        <v>93</v>
      </c>
      <c r="B60" s="193">
        <v>346</v>
      </c>
      <c r="C60" s="191" t="s">
        <v>94</v>
      </c>
      <c r="D60" s="156" t="str">
        <f t="shared" si="0"/>
        <v/>
      </c>
      <c r="E60" s="180" t="str">
        <f>IF(SUM('[10]School 1:School 12'!E60:E60)&gt;0,SUM('[10]School 1:School 12'!E60:E60),"")</f>
        <v/>
      </c>
      <c r="F60" s="180" t="str">
        <f>IF(SUM('[10]School 1:School 12'!F60:F60)&gt;0,SUM('[10]School 1:School 12'!F60:F60),"")</f>
        <v/>
      </c>
      <c r="G60" s="180" t="str">
        <f>IF(SUM('[10]School 1:School 12'!G60:G60)&gt;0,SUM('[10]School 1:School 12'!G60:G60),"")</f>
        <v/>
      </c>
      <c r="H60" s="180" t="str">
        <f>IF(SUM('[10]School 1:School 12'!H60:H60)&gt;0,SUM('[10]School 1:School 12'!H60:H60),"")</f>
        <v/>
      </c>
      <c r="I60" s="180" t="str">
        <f>IF(SUM('[10]School 1:School 12'!I60:I60)&gt;0,SUM('[10]School 1:School 12'!I60:I60),"")</f>
        <v/>
      </c>
      <c r="J60" s="180" t="str">
        <f>IF(SUM('[10]School 1:School 12'!J60:J60)&gt;0,SUM('[10]School 1:School 12'!J60:J60),"")</f>
        <v/>
      </c>
      <c r="K60" s="180" t="str">
        <f>IF(SUM('[10]School 1:School 12'!K60:K60)&gt;0,SUM('[10]School 1:School 12'!K60:K60),"")</f>
        <v/>
      </c>
      <c r="M60" s="92"/>
      <c r="N60" s="38"/>
    </row>
    <row r="61" spans="1:14" ht="24.95" customHeight="1" x14ac:dyDescent="0.25">
      <c r="A61" s="189" t="s">
        <v>95</v>
      </c>
      <c r="B61" s="193">
        <v>347</v>
      </c>
      <c r="C61" s="191" t="s">
        <v>227</v>
      </c>
      <c r="D61" s="156" t="str">
        <f t="shared" si="0"/>
        <v/>
      </c>
      <c r="E61" s="180" t="str">
        <f>IF(SUM('[10]School 1:School 12'!E61:E61)&gt;0,SUM('[10]School 1:School 12'!E61:E61),"")</f>
        <v/>
      </c>
      <c r="F61" s="180" t="str">
        <f>IF(SUM('[10]School 1:School 12'!F61:F61)&gt;0,SUM('[10]School 1:School 12'!F61:F61),"")</f>
        <v/>
      </c>
      <c r="G61" s="180" t="str">
        <f>IF(SUM('[10]School 1:School 12'!G61:G61)&gt;0,SUM('[10]School 1:School 12'!G61:G61),"")</f>
        <v/>
      </c>
      <c r="H61" s="180" t="str">
        <f>IF(SUM('[10]School 1:School 12'!H61:H61)&gt;0,SUM('[10]School 1:School 12'!H61:H61),"")</f>
        <v/>
      </c>
      <c r="I61" s="180" t="str">
        <f>IF(SUM('[10]School 1:School 12'!I61:I61)&gt;0,SUM('[10]School 1:School 12'!I61:I61),"")</f>
        <v/>
      </c>
      <c r="J61" s="180" t="str">
        <f>IF(SUM('[10]School 1:School 12'!J61:J61)&gt;0,SUM('[10]School 1:School 12'!J61:J61),"")</f>
        <v/>
      </c>
      <c r="K61" s="180" t="str">
        <f>IF(SUM('[10]School 1:School 12'!K61:K61)&gt;0,SUM('[10]School 1:School 12'!K61:K61),"")</f>
        <v/>
      </c>
      <c r="L61" s="62"/>
      <c r="M61" s="38"/>
    </row>
    <row r="62" spans="1:14" ht="24.95" customHeight="1" x14ac:dyDescent="0.25">
      <c r="A62" s="189" t="s">
        <v>115</v>
      </c>
      <c r="B62" s="193">
        <v>358</v>
      </c>
      <c r="C62" s="191" t="s">
        <v>216</v>
      </c>
      <c r="D62" s="156" t="str">
        <f t="shared" si="0"/>
        <v/>
      </c>
      <c r="E62" s="180" t="str">
        <f>IF(SUM('[10]School 1:School 12'!E62:E62)&gt;0,SUM('[10]School 1:School 12'!E62:E62),"")</f>
        <v/>
      </c>
      <c r="F62" s="180" t="str">
        <f>IF(SUM('[10]School 1:School 12'!F62:F62)&gt;0,SUM('[10]School 1:School 12'!F62:F62),"")</f>
        <v/>
      </c>
      <c r="G62" s="180" t="str">
        <f>IF(SUM('[10]School 1:School 12'!G62:G62)&gt;0,SUM('[10]School 1:School 12'!G62:G62),"")</f>
        <v/>
      </c>
      <c r="H62" s="180" t="str">
        <f>IF(SUM('[10]School 1:School 12'!H62:H62)&gt;0,SUM('[10]School 1:School 12'!H62:H62),"")</f>
        <v/>
      </c>
      <c r="I62" s="180" t="str">
        <f>IF(SUM('[10]School 1:School 12'!I62:I62)&gt;0,SUM('[10]School 1:School 12'!I62:I62),"")</f>
        <v/>
      </c>
      <c r="J62" s="180" t="str">
        <f>IF(SUM('[10]School 1:School 12'!J62:J62)&gt;0,SUM('[10]School 1:School 12'!J62:J62),"")</f>
        <v/>
      </c>
      <c r="K62" s="180" t="str">
        <f>IF(SUM('[10]School 1:School 12'!K62:K62)&gt;0,SUM('[10]School 1:School 12'!K62:K62),"")</f>
        <v/>
      </c>
      <c r="L62" s="62"/>
    </row>
    <row r="63" spans="1:14" ht="24.95" customHeight="1" x14ac:dyDescent="0.25">
      <c r="A63" s="189" t="s">
        <v>96</v>
      </c>
      <c r="B63" s="193">
        <v>348</v>
      </c>
      <c r="C63" s="191" t="s">
        <v>97</v>
      </c>
      <c r="D63" s="156" t="str">
        <f t="shared" si="0"/>
        <v/>
      </c>
      <c r="E63" s="180" t="str">
        <f>IF(SUM('[10]School 1:School 12'!E63:E63)&gt;0,SUM('[10]School 1:School 12'!E63:E63),"")</f>
        <v/>
      </c>
      <c r="F63" s="180" t="str">
        <f>IF(SUM('[10]School 1:School 12'!F63:F63)&gt;0,SUM('[10]School 1:School 12'!F63:F63),"")</f>
        <v/>
      </c>
      <c r="G63" s="180" t="str">
        <f>IF(SUM('[10]School 1:School 12'!G63:G63)&gt;0,SUM('[10]School 1:School 12'!G63:G63),"")</f>
        <v/>
      </c>
      <c r="H63" s="180" t="str">
        <f>IF(SUM('[10]School 1:School 12'!H63:H63)&gt;0,SUM('[10]School 1:School 12'!H63:H63),"")</f>
        <v/>
      </c>
      <c r="I63" s="180" t="str">
        <f>IF(SUM('[10]School 1:School 12'!I63:I63)&gt;0,SUM('[10]School 1:School 12'!I63:I63),"")</f>
        <v/>
      </c>
      <c r="J63" s="180" t="str">
        <f>IF(SUM('[10]School 1:School 12'!J63:J63)&gt;0,SUM('[10]School 1:School 12'!J63:J63),"")</f>
        <v/>
      </c>
      <c r="K63" s="180" t="str">
        <f>IF(SUM('[10]School 1:School 12'!K63:K63)&gt;0,SUM('[10]School 1:School 12'!K63:K63),"")</f>
        <v/>
      </c>
      <c r="L63" s="62"/>
    </row>
    <row r="64" spans="1:14" ht="24.95" customHeight="1" x14ac:dyDescent="0.25">
      <c r="A64" s="189" t="s">
        <v>98</v>
      </c>
      <c r="B64" s="193">
        <v>349</v>
      </c>
      <c r="C64" s="191" t="s">
        <v>99</v>
      </c>
      <c r="D64" s="156" t="str">
        <f t="shared" si="0"/>
        <v/>
      </c>
      <c r="E64" s="180" t="str">
        <f>IF(SUM('[10]School 1:School 12'!E64:E64)&gt;0,SUM('[10]School 1:School 12'!E64:E64),"")</f>
        <v/>
      </c>
      <c r="F64" s="180" t="str">
        <f>IF(SUM('[10]School 1:School 12'!F64:F64)&gt;0,SUM('[10]School 1:School 12'!F64:F64),"")</f>
        <v/>
      </c>
      <c r="G64" s="180" t="str">
        <f>IF(SUM('[10]School 1:School 12'!G64:G64)&gt;0,SUM('[10]School 1:School 12'!G64:G64),"")</f>
        <v/>
      </c>
      <c r="H64" s="180" t="str">
        <f>IF(SUM('[10]School 1:School 12'!H64:H64)&gt;0,SUM('[10]School 1:School 12'!H64:H64),"")</f>
        <v/>
      </c>
      <c r="I64" s="180" t="str">
        <f>IF(SUM('[10]School 1:School 12'!I64:I64)&gt;0,SUM('[10]School 1:School 12'!I64:I64),"")</f>
        <v/>
      </c>
      <c r="J64" s="180" t="str">
        <f>IF(SUM('[10]School 1:School 12'!J64:J64)&gt;0,SUM('[10]School 1:School 12'!J64:J64),"")</f>
        <v/>
      </c>
      <c r="K64" s="180" t="str">
        <f>IF(SUM('[10]School 1:School 12'!K64:K64)&gt;0,SUM('[10]School 1:School 12'!K64:K64),"")</f>
        <v/>
      </c>
      <c r="L64" s="62"/>
    </row>
    <row r="65" spans="1:12" ht="24.95" customHeight="1" x14ac:dyDescent="0.25">
      <c r="A65" s="189" t="s">
        <v>80</v>
      </c>
      <c r="B65" s="193">
        <v>338</v>
      </c>
      <c r="C65" s="191" t="s">
        <v>217</v>
      </c>
      <c r="D65" s="156" t="str">
        <f t="shared" si="0"/>
        <v/>
      </c>
      <c r="E65" s="180" t="str">
        <f>IF(SUM('[10]School 1:School 12'!E65:E65)&gt;0,SUM('[10]School 1:School 12'!E65:E65),"")</f>
        <v/>
      </c>
      <c r="F65" s="180" t="str">
        <f>IF(SUM('[10]School 1:School 12'!F65:F65)&gt;0,SUM('[10]School 1:School 12'!F65:F65),"")</f>
        <v/>
      </c>
      <c r="G65" s="180" t="str">
        <f>IF(SUM('[10]School 1:School 12'!G65:G65)&gt;0,SUM('[10]School 1:School 12'!G65:G65),"")</f>
        <v/>
      </c>
      <c r="H65" s="180" t="str">
        <f>IF(SUM('[10]School 1:School 12'!H65:H65)&gt;0,SUM('[10]School 1:School 12'!H65:H65),"")</f>
        <v/>
      </c>
      <c r="I65" s="180" t="str">
        <f>IF(SUM('[10]School 1:School 12'!I65:I65)&gt;0,SUM('[10]School 1:School 12'!I65:I65),"")</f>
        <v/>
      </c>
      <c r="J65" s="180" t="str">
        <f>IF(SUM('[10]School 1:School 12'!J65:J65)&gt;0,SUM('[10]School 1:School 12'!J65:J65),"")</f>
        <v/>
      </c>
      <c r="K65" s="180" t="str">
        <f>IF(SUM('[10]School 1:School 12'!K65:K65)&gt;0,SUM('[10]School 1:School 12'!K65:K65),"")</f>
        <v/>
      </c>
      <c r="L65" s="62"/>
    </row>
    <row r="66" spans="1:12" ht="24.95" customHeight="1" x14ac:dyDescent="0.25">
      <c r="A66" s="189" t="s">
        <v>102</v>
      </c>
      <c r="B66" s="193">
        <v>351</v>
      </c>
      <c r="C66" s="191" t="s">
        <v>218</v>
      </c>
      <c r="D66" s="156" t="str">
        <f t="shared" si="0"/>
        <v/>
      </c>
      <c r="E66" s="180" t="str">
        <f>IF(SUM('[10]School 1:School 12'!E66:E66)&gt;0,SUM('[10]School 1:School 12'!E66:E66),"")</f>
        <v/>
      </c>
      <c r="F66" s="180" t="str">
        <f>IF(SUM('[10]School 1:School 12'!F66:F66)&gt;0,SUM('[10]School 1:School 12'!F66:F66),"")</f>
        <v/>
      </c>
      <c r="G66" s="180" t="str">
        <f>IF(SUM('[10]School 1:School 12'!G66:G66)&gt;0,SUM('[10]School 1:School 12'!G66:G66),"")</f>
        <v/>
      </c>
      <c r="H66" s="180" t="str">
        <f>IF(SUM('[10]School 1:School 12'!H66:H66)&gt;0,SUM('[10]School 1:School 12'!H66:H66),"")</f>
        <v/>
      </c>
      <c r="I66" s="180" t="str">
        <f>IF(SUM('[10]School 1:School 12'!I66:I66)&gt;0,SUM('[10]School 1:School 12'!I66:I66),"")</f>
        <v/>
      </c>
      <c r="J66" s="180" t="str">
        <f>IF(SUM('[10]School 1:School 12'!J66:J66)&gt;0,SUM('[10]School 1:School 12'!J66:J66),"")</f>
        <v/>
      </c>
      <c r="K66" s="180" t="str">
        <f>IF(SUM('[10]School 1:School 12'!K66:K66)&gt;0,SUM('[10]School 1:School 12'!K66:K66),"")</f>
        <v/>
      </c>
      <c r="L66" s="62"/>
    </row>
    <row r="67" spans="1:12" ht="24.95" customHeight="1" x14ac:dyDescent="0.25">
      <c r="A67" s="189" t="s">
        <v>103</v>
      </c>
      <c r="B67" s="193">
        <v>352</v>
      </c>
      <c r="C67" s="191" t="s">
        <v>104</v>
      </c>
      <c r="D67" s="156" t="str">
        <f t="shared" si="0"/>
        <v/>
      </c>
      <c r="E67" s="180" t="str">
        <f>IF(SUM('[10]School 1:School 12'!E67:E67)&gt;0,SUM('[10]School 1:School 12'!E67:E67),"")</f>
        <v/>
      </c>
      <c r="F67" s="180" t="str">
        <f>IF(SUM('[10]School 1:School 12'!F67:F67)&gt;0,SUM('[10]School 1:School 12'!F67:F67),"")</f>
        <v/>
      </c>
      <c r="G67" s="180" t="str">
        <f>IF(SUM('[10]School 1:School 12'!G67:G67)&gt;0,SUM('[10]School 1:School 12'!G67:G67),"")</f>
        <v/>
      </c>
      <c r="H67" s="180" t="str">
        <f>IF(SUM('[10]School 1:School 12'!H67:H67)&gt;0,SUM('[10]School 1:School 12'!H67:H67),"")</f>
        <v/>
      </c>
      <c r="I67" s="180" t="str">
        <f>IF(SUM('[10]School 1:School 12'!I67:I67)&gt;0,SUM('[10]School 1:School 12'!I67:I67),"")</f>
        <v/>
      </c>
      <c r="J67" s="180" t="str">
        <f>IF(SUM('[10]School 1:School 12'!J67:J67)&gt;0,SUM('[10]School 1:School 12'!J67:J67),"")</f>
        <v/>
      </c>
      <c r="K67" s="180" t="str">
        <f>IF(SUM('[10]School 1:School 12'!K67:K67)&gt;0,SUM('[10]School 1:School 12'!K67:K67),"")</f>
        <v/>
      </c>
      <c r="L67" s="62"/>
    </row>
    <row r="68" spans="1:12" ht="24.95" customHeight="1" x14ac:dyDescent="0.25">
      <c r="A68" s="189" t="s">
        <v>105</v>
      </c>
      <c r="B68" s="193">
        <v>353</v>
      </c>
      <c r="C68" s="191" t="s">
        <v>228</v>
      </c>
      <c r="D68" s="156" t="str">
        <f t="shared" si="0"/>
        <v/>
      </c>
      <c r="E68" s="180" t="str">
        <f>IF(SUM('[10]School 1:School 12'!E68:E68)&gt;0,SUM('[10]School 1:School 12'!E68:E68),"")</f>
        <v/>
      </c>
      <c r="F68" s="180" t="str">
        <f>IF(SUM('[10]School 1:School 12'!F68:F68)&gt;0,SUM('[10]School 1:School 12'!F68:F68),"")</f>
        <v/>
      </c>
      <c r="G68" s="180" t="str">
        <f>IF(SUM('[10]School 1:School 12'!G68:G68)&gt;0,SUM('[10]School 1:School 12'!G68:G68),"")</f>
        <v/>
      </c>
      <c r="H68" s="180" t="str">
        <f>IF(SUM('[10]School 1:School 12'!H68:H68)&gt;0,SUM('[10]School 1:School 12'!H68:H68),"")</f>
        <v/>
      </c>
      <c r="I68" s="180" t="str">
        <f>IF(SUM('[10]School 1:School 12'!I68:I68)&gt;0,SUM('[10]School 1:School 12'!I68:I68),"")</f>
        <v/>
      </c>
      <c r="J68" s="180" t="str">
        <f>IF(SUM('[10]School 1:School 12'!J68:J68)&gt;0,SUM('[10]School 1:School 12'!J68:J68),"")</f>
        <v/>
      </c>
      <c r="K68" s="180" t="str">
        <f>IF(SUM('[10]School 1:School 12'!K68:K68)&gt;0,SUM('[10]School 1:School 12'!K68:K68),"")</f>
        <v/>
      </c>
      <c r="L68" s="62"/>
    </row>
    <row r="69" spans="1:12" ht="24.95" customHeight="1" x14ac:dyDescent="0.25">
      <c r="A69" s="189" t="s">
        <v>107</v>
      </c>
      <c r="B69" s="193">
        <v>354</v>
      </c>
      <c r="C69" s="191" t="s">
        <v>108</v>
      </c>
      <c r="D69" s="156" t="str">
        <f t="shared" si="0"/>
        <v/>
      </c>
      <c r="E69" s="180" t="str">
        <f>IF(SUM('[10]School 1:School 12'!E69:E69)&gt;0,SUM('[10]School 1:School 12'!E69:E69),"")</f>
        <v/>
      </c>
      <c r="F69" s="180" t="str">
        <f>IF(SUM('[10]School 1:School 12'!F69:F69)&gt;0,SUM('[10]School 1:School 12'!F69:F69),"")</f>
        <v/>
      </c>
      <c r="G69" s="180" t="str">
        <f>IF(SUM('[10]School 1:School 12'!G69:G69)&gt;0,SUM('[10]School 1:School 12'!G69:G69),"")</f>
        <v/>
      </c>
      <c r="H69" s="180" t="str">
        <f>IF(SUM('[10]School 1:School 12'!H69:H69)&gt;0,SUM('[10]School 1:School 12'!H69:H69),"")</f>
        <v/>
      </c>
      <c r="I69" s="180" t="str">
        <f>IF(SUM('[10]School 1:School 12'!I69:I69)&gt;0,SUM('[10]School 1:School 12'!I69:I69),"")</f>
        <v/>
      </c>
      <c r="J69" s="180" t="str">
        <f>IF(SUM('[10]School 1:School 12'!J69:J69)&gt;0,SUM('[10]School 1:School 12'!J69:J69),"")</f>
        <v/>
      </c>
      <c r="K69" s="180" t="str">
        <f>IF(SUM('[10]School 1:School 12'!K69:K69)&gt;0,SUM('[10]School 1:School 12'!K69:K69),"")</f>
        <v/>
      </c>
      <c r="L69" s="62"/>
    </row>
    <row r="70" spans="1:12" ht="24.95" customHeight="1" x14ac:dyDescent="0.25">
      <c r="A70" s="189" t="s">
        <v>109</v>
      </c>
      <c r="B70" s="193">
        <v>355</v>
      </c>
      <c r="C70" s="191" t="s">
        <v>110</v>
      </c>
      <c r="D70" s="156" t="str">
        <f t="shared" si="0"/>
        <v/>
      </c>
      <c r="E70" s="180" t="str">
        <f>IF(SUM('[10]School 1:School 12'!E70:E70)&gt;0,SUM('[10]School 1:School 12'!E70:E70),"")</f>
        <v/>
      </c>
      <c r="F70" s="180" t="str">
        <f>IF(SUM('[10]School 1:School 12'!F70:F70)&gt;0,SUM('[10]School 1:School 12'!F70:F70),"")</f>
        <v/>
      </c>
      <c r="G70" s="180" t="str">
        <f>IF(SUM('[10]School 1:School 12'!G70:G70)&gt;0,SUM('[10]School 1:School 12'!G70:G70),"")</f>
        <v/>
      </c>
      <c r="H70" s="180" t="str">
        <f>IF(SUM('[10]School 1:School 12'!H70:H70)&gt;0,SUM('[10]School 1:School 12'!H70:H70),"")</f>
        <v/>
      </c>
      <c r="I70" s="180" t="str">
        <f>IF(SUM('[10]School 1:School 12'!I70:I70)&gt;0,SUM('[10]School 1:School 12'!I70:I70),"")</f>
        <v/>
      </c>
      <c r="J70" s="180" t="str">
        <f>IF(SUM('[10]School 1:School 12'!J70:J70)&gt;0,SUM('[10]School 1:School 12'!J70:J70),"")</f>
        <v/>
      </c>
      <c r="K70" s="180" t="str">
        <f>IF(SUM('[10]School 1:School 12'!K70:K70)&gt;0,SUM('[10]School 1:School 12'!K70:K70),"")</f>
        <v/>
      </c>
      <c r="L70" s="62"/>
    </row>
    <row r="71" spans="1:12" ht="24.95" customHeight="1" x14ac:dyDescent="0.25">
      <c r="A71" s="189" t="s">
        <v>111</v>
      </c>
      <c r="B71" s="193">
        <v>356</v>
      </c>
      <c r="C71" s="191" t="s">
        <v>112</v>
      </c>
      <c r="D71" s="156" t="str">
        <f t="shared" si="0"/>
        <v/>
      </c>
      <c r="E71" s="180" t="str">
        <f>IF(SUM('[10]School 1:School 12'!E71:E71)&gt;0,SUM('[10]School 1:School 12'!E71:E71),"")</f>
        <v/>
      </c>
      <c r="F71" s="180" t="str">
        <f>IF(SUM('[10]School 1:School 12'!F71:F71)&gt;0,SUM('[10]School 1:School 12'!F71:F71),"")</f>
        <v/>
      </c>
      <c r="G71" s="180" t="str">
        <f>IF(SUM('[10]School 1:School 12'!G71:G71)&gt;0,SUM('[10]School 1:School 12'!G71:G71),"")</f>
        <v/>
      </c>
      <c r="H71" s="180" t="str">
        <f>IF(SUM('[10]School 1:School 12'!H71:H71)&gt;0,SUM('[10]School 1:School 12'!H71:H71),"")</f>
        <v/>
      </c>
      <c r="I71" s="180" t="str">
        <f>IF(SUM('[10]School 1:School 12'!I71:I71)&gt;0,SUM('[10]School 1:School 12'!I71:I71),"")</f>
        <v/>
      </c>
      <c r="J71" s="180" t="str">
        <f>IF(SUM('[10]School 1:School 12'!J71:J71)&gt;0,SUM('[10]School 1:School 12'!J71:J71),"")</f>
        <v/>
      </c>
      <c r="K71" s="180" t="str">
        <f>IF(SUM('[10]School 1:School 12'!K71:K71)&gt;0,SUM('[10]School 1:School 12'!K71:K71),"")</f>
        <v/>
      </c>
      <c r="L71" s="62"/>
    </row>
    <row r="72" spans="1:12" ht="24.95" customHeight="1" x14ac:dyDescent="0.25">
      <c r="A72" s="189" t="s">
        <v>229</v>
      </c>
      <c r="B72" s="193">
        <v>374</v>
      </c>
      <c r="C72" s="191" t="s">
        <v>230</v>
      </c>
      <c r="D72" s="156" t="str">
        <f t="shared" si="0"/>
        <v/>
      </c>
      <c r="E72" s="180" t="str">
        <f>IF(SUM('[10]School 1:School 12'!E72:E72)&gt;0,SUM('[10]School 1:School 12'!E72:E72),"")</f>
        <v/>
      </c>
      <c r="F72" s="180" t="str">
        <f>IF(SUM('[10]School 1:School 12'!F72:F72)&gt;0,SUM('[10]School 1:School 12'!F72:F72),"")</f>
        <v/>
      </c>
      <c r="G72" s="180" t="str">
        <f>IF(SUM('[10]School 1:School 12'!G72:G72)&gt;0,SUM('[10]School 1:School 12'!G72:G72),"")</f>
        <v/>
      </c>
      <c r="H72" s="180" t="str">
        <f>IF(SUM('[10]School 1:School 12'!H72:H72)&gt;0,SUM('[10]School 1:School 12'!H72:H72),"")</f>
        <v/>
      </c>
      <c r="I72" s="180" t="str">
        <f>IF(SUM('[10]School 1:School 12'!I72:I72)&gt;0,SUM('[10]School 1:School 12'!I72:I72),"")</f>
        <v/>
      </c>
      <c r="J72" s="180" t="str">
        <f>IF(SUM('[10]School 1:School 12'!J72:J72)&gt;0,SUM('[10]School 1:School 12'!J72:J72),"")</f>
        <v/>
      </c>
      <c r="K72" s="180" t="str">
        <f>IF(SUM('[10]School 1:School 12'!K72:K72)&gt;0,SUM('[10]School 1:School 12'!K72:K72),"")</f>
        <v/>
      </c>
      <c r="L72" s="62"/>
    </row>
    <row r="73" spans="1:12" ht="24.95" customHeight="1" x14ac:dyDescent="0.25">
      <c r="A73" s="189" t="s">
        <v>113</v>
      </c>
      <c r="B73" s="193">
        <v>357</v>
      </c>
      <c r="C73" s="191" t="s">
        <v>114</v>
      </c>
      <c r="D73" s="156" t="str">
        <f t="shared" si="0"/>
        <v/>
      </c>
      <c r="E73" s="180" t="str">
        <f>IF(SUM('[10]School 1:School 12'!E73:E73)&gt;0,SUM('[10]School 1:School 12'!E73:E73),"")</f>
        <v/>
      </c>
      <c r="F73" s="180" t="str">
        <f>IF(SUM('[10]School 1:School 12'!F73:F73)&gt;0,SUM('[10]School 1:School 12'!F73:F73),"")</f>
        <v/>
      </c>
      <c r="G73" s="180" t="str">
        <f>IF(SUM('[10]School 1:School 12'!G73:G73)&gt;0,SUM('[10]School 1:School 12'!G73:G73),"")</f>
        <v/>
      </c>
      <c r="H73" s="180" t="str">
        <f>IF(SUM('[10]School 1:School 12'!H73:H73)&gt;0,SUM('[10]School 1:School 12'!H73:H73),"")</f>
        <v/>
      </c>
      <c r="I73" s="180" t="str">
        <f>IF(SUM('[10]School 1:School 12'!I73:I73)&gt;0,SUM('[10]School 1:School 12'!I73:I73),"")</f>
        <v/>
      </c>
      <c r="J73" s="180" t="str">
        <f>IF(SUM('[10]School 1:School 12'!J73:J73)&gt;0,SUM('[10]School 1:School 12'!J73:J73),"")</f>
        <v/>
      </c>
      <c r="K73" s="180" t="str">
        <f>IF(SUM('[10]School 1:School 12'!K73:K73)&gt;0,SUM('[10]School 1:School 12'!K73:K73),"")</f>
        <v/>
      </c>
      <c r="L73" s="62"/>
    </row>
    <row r="74" spans="1:12" ht="24.95" customHeight="1" x14ac:dyDescent="0.25">
      <c r="A74" s="189" t="s">
        <v>120</v>
      </c>
      <c r="B74" s="193">
        <v>361</v>
      </c>
      <c r="C74" s="191" t="s">
        <v>219</v>
      </c>
      <c r="D74" s="156" t="str">
        <f t="shared" si="0"/>
        <v/>
      </c>
      <c r="E74" s="180" t="str">
        <f>IF(SUM('[10]School 1:School 12'!E74:E74)&gt;0,SUM('[10]School 1:School 12'!E74:E74),"")</f>
        <v/>
      </c>
      <c r="F74" s="180" t="str">
        <f>IF(SUM('[10]School 1:School 12'!F74:F74)&gt;0,SUM('[10]School 1:School 12'!F74:F74),"")</f>
        <v/>
      </c>
      <c r="G74" s="180" t="str">
        <f>IF(SUM('[10]School 1:School 12'!G74:G74)&gt;0,SUM('[10]School 1:School 12'!G74:G74),"")</f>
        <v/>
      </c>
      <c r="H74" s="180" t="str">
        <f>IF(SUM('[10]School 1:School 12'!H74:H74)&gt;0,SUM('[10]School 1:School 12'!H74:H74),"")</f>
        <v/>
      </c>
      <c r="I74" s="180" t="str">
        <f>IF(SUM('[10]School 1:School 12'!I74:I74)&gt;0,SUM('[10]School 1:School 12'!I74:I74),"")</f>
        <v/>
      </c>
      <c r="J74" s="180" t="str">
        <f>IF(SUM('[10]School 1:School 12'!J74:J74)&gt;0,SUM('[10]School 1:School 12'!J74:J74),"")</f>
        <v/>
      </c>
      <c r="K74" s="180" t="str">
        <f>IF(SUM('[10]School 1:School 12'!K74:K74)&gt;0,SUM('[10]School 1:School 12'!K74:K74),"")</f>
        <v/>
      </c>
      <c r="L74" s="62"/>
    </row>
    <row r="75" spans="1:12" ht="24.95" customHeight="1" x14ac:dyDescent="0.25">
      <c r="A75" s="189" t="s">
        <v>121</v>
      </c>
      <c r="B75" s="193">
        <v>362</v>
      </c>
      <c r="C75" s="191" t="s">
        <v>231</v>
      </c>
      <c r="D75" s="156">
        <f t="shared" si="0"/>
        <v>493</v>
      </c>
      <c r="E75" s="180" t="str">
        <f>IF(SUM('[10]School 1:School 12'!E75:E75)&gt;0,SUM('[10]School 1:School 12'!E75:E75),"")</f>
        <v/>
      </c>
      <c r="F75" s="180" t="str">
        <f>IF(SUM('[10]School 1:School 12'!F75:F75)&gt;0,SUM('[10]School 1:School 12'!F75:F75),"")</f>
        <v/>
      </c>
      <c r="G75" s="180">
        <f>IF(SUM('[10]School 1:School 12'!G75:G75)&gt;0,SUM('[10]School 1:School 12'!G75:G75),"")</f>
        <v>474</v>
      </c>
      <c r="H75" s="180" t="str">
        <f>IF(SUM('[10]School 1:School 12'!H75:H75)&gt;0,SUM('[10]School 1:School 12'!H75:H75),"")</f>
        <v/>
      </c>
      <c r="I75" s="180" t="str">
        <f>IF(SUM('[10]School 1:School 12'!I75:I75)&gt;0,SUM('[10]School 1:School 12'!I75:I75),"")</f>
        <v/>
      </c>
      <c r="J75" s="180" t="str">
        <f>IF(SUM('[10]School 1:School 12'!J75:J75)&gt;0,SUM('[10]School 1:School 12'!J75:J75),"")</f>
        <v/>
      </c>
      <c r="K75" s="180">
        <f>IF(SUM('[10]School 1:School 12'!K75:K75)&gt;0,SUM('[10]School 1:School 12'!K75:K75),"")</f>
        <v>19</v>
      </c>
      <c r="L75" s="62"/>
    </row>
    <row r="76" spans="1:12" ht="24.95" customHeight="1" x14ac:dyDescent="0.25">
      <c r="A76" s="189" t="s">
        <v>123</v>
      </c>
      <c r="B76" s="193">
        <v>364</v>
      </c>
      <c r="C76" s="191" t="s">
        <v>220</v>
      </c>
      <c r="D76" s="156">
        <f t="shared" si="0"/>
        <v>518</v>
      </c>
      <c r="E76" s="180" t="str">
        <f>IF(SUM('[10]School 1:School 12'!E76:E76)&gt;0,SUM('[10]School 1:School 12'!E76:E76),"")</f>
        <v/>
      </c>
      <c r="F76" s="180" t="str">
        <f>IF(SUM('[10]School 1:School 12'!F76:F76)&gt;0,SUM('[10]School 1:School 12'!F76:F76),"")</f>
        <v/>
      </c>
      <c r="G76" s="180">
        <f>IF(SUM('[10]School 1:School 12'!G76:G76)&gt;0,SUM('[10]School 1:School 12'!G76:G76),"")</f>
        <v>499</v>
      </c>
      <c r="H76" s="180" t="str">
        <f>IF(SUM('[10]School 1:School 12'!H76:H76)&gt;0,SUM('[10]School 1:School 12'!H76:H76),"")</f>
        <v/>
      </c>
      <c r="I76" s="180" t="str">
        <f>IF(SUM('[10]School 1:School 12'!I76:I76)&gt;0,SUM('[10]School 1:School 12'!I76:I76),"")</f>
        <v/>
      </c>
      <c r="J76" s="180" t="str">
        <f>IF(SUM('[10]School 1:School 12'!J76:J76)&gt;0,SUM('[10]School 1:School 12'!J76:J76),"")</f>
        <v/>
      </c>
      <c r="K76" s="180">
        <f>IF(SUM('[10]School 1:School 12'!K76:K76)&gt;0,SUM('[10]School 1:School 12'!K76:K76),"")</f>
        <v>19</v>
      </c>
      <c r="L76" s="62"/>
    </row>
    <row r="77" spans="1:12" ht="24.95" customHeight="1" x14ac:dyDescent="0.25">
      <c r="A77" s="189" t="s">
        <v>124</v>
      </c>
      <c r="B77" s="193">
        <v>365</v>
      </c>
      <c r="C77" s="191" t="s">
        <v>125</v>
      </c>
      <c r="D77" s="156" t="str">
        <f t="shared" si="0"/>
        <v/>
      </c>
      <c r="E77" s="181"/>
      <c r="F77" s="181"/>
      <c r="G77" s="181"/>
      <c r="H77" s="181"/>
      <c r="I77" s="181"/>
      <c r="J77" s="181"/>
      <c r="K77" s="181"/>
      <c r="L77" s="62"/>
    </row>
    <row r="78" spans="1:12" ht="24.95" customHeight="1" x14ac:dyDescent="0.25">
      <c r="A78" s="189" t="s">
        <v>126</v>
      </c>
      <c r="B78" s="193">
        <v>366</v>
      </c>
      <c r="C78" s="191" t="s">
        <v>232</v>
      </c>
      <c r="D78" s="156" t="str">
        <f t="shared" si="0"/>
        <v/>
      </c>
      <c r="E78" s="181"/>
      <c r="F78" s="181"/>
      <c r="G78" s="181"/>
      <c r="H78" s="181"/>
      <c r="I78" s="181"/>
      <c r="J78" s="181"/>
      <c r="K78" s="181"/>
      <c r="L78" s="62"/>
    </row>
    <row r="79" spans="1:12" ht="24.95" customHeight="1" x14ac:dyDescent="0.25">
      <c r="A79" s="189" t="s">
        <v>127</v>
      </c>
      <c r="B79" s="193">
        <v>368</v>
      </c>
      <c r="C79" s="191" t="s">
        <v>128</v>
      </c>
      <c r="D79" s="156" t="str">
        <f t="shared" si="0"/>
        <v/>
      </c>
      <c r="E79" s="181"/>
      <c r="F79" s="181"/>
      <c r="G79" s="181"/>
      <c r="H79" s="181"/>
      <c r="I79" s="181"/>
      <c r="J79" s="181"/>
      <c r="K79" s="181"/>
      <c r="L79" s="62"/>
    </row>
    <row r="80" spans="1:12" ht="41.25" customHeight="1" x14ac:dyDescent="0.25">
      <c r="A80" s="213" t="s">
        <v>180</v>
      </c>
      <c r="B80" s="214"/>
      <c r="C80" s="214"/>
      <c r="D80" s="156"/>
      <c r="E80" s="181"/>
      <c r="F80" s="181"/>
      <c r="G80" s="181"/>
      <c r="H80" s="181"/>
      <c r="I80" s="181"/>
      <c r="J80" s="181"/>
      <c r="K80" s="181"/>
      <c r="L80" s="62"/>
    </row>
    <row r="81" spans="1:12" ht="24.95" customHeight="1" x14ac:dyDescent="0.25">
      <c r="A81" s="172"/>
      <c r="B81" s="175"/>
      <c r="C81" s="174"/>
      <c r="D81" s="156" t="str">
        <f t="shared" ref="D81:D94" si="1">IF(SUM(E81:K81)&gt;0,(SUM(E81:K81)),"")</f>
        <v/>
      </c>
      <c r="E81" s="181"/>
      <c r="F81" s="181"/>
      <c r="G81" s="181"/>
      <c r="H81" s="181"/>
      <c r="I81" s="181"/>
      <c r="J81" s="181"/>
      <c r="K81" s="181"/>
      <c r="L81" s="62"/>
    </row>
    <row r="82" spans="1:12" ht="24.95" customHeight="1" x14ac:dyDescent="0.25">
      <c r="A82" s="172"/>
      <c r="B82" s="175"/>
      <c r="C82" s="174"/>
      <c r="D82" s="156" t="str">
        <f t="shared" si="1"/>
        <v/>
      </c>
      <c r="E82" s="181"/>
      <c r="F82" s="181"/>
      <c r="G82" s="181"/>
      <c r="H82" s="181"/>
      <c r="I82" s="181"/>
      <c r="J82" s="181"/>
      <c r="K82" s="181"/>
      <c r="L82" s="62"/>
    </row>
    <row r="83" spans="1:12" ht="24.95" customHeight="1" x14ac:dyDescent="0.25">
      <c r="A83" s="172"/>
      <c r="B83" s="175"/>
      <c r="C83" s="174"/>
      <c r="D83" s="156" t="str">
        <f t="shared" si="1"/>
        <v/>
      </c>
      <c r="E83" s="181"/>
      <c r="F83" s="181"/>
      <c r="G83" s="181"/>
      <c r="H83" s="181"/>
      <c r="I83" s="181"/>
      <c r="J83" s="181"/>
      <c r="K83" s="181"/>
      <c r="L83" s="62"/>
    </row>
    <row r="84" spans="1:12" ht="24.95" customHeight="1" x14ac:dyDescent="0.25">
      <c r="A84" s="172"/>
      <c r="B84" s="175"/>
      <c r="C84" s="174"/>
      <c r="D84" s="156" t="str">
        <f t="shared" si="1"/>
        <v/>
      </c>
      <c r="E84" s="181"/>
      <c r="F84" s="181"/>
      <c r="G84" s="181"/>
      <c r="H84" s="181"/>
      <c r="I84" s="181"/>
      <c r="J84" s="181"/>
      <c r="K84" s="181"/>
      <c r="L84" s="62"/>
    </row>
    <row r="85" spans="1:12" ht="46.5" customHeight="1" x14ac:dyDescent="0.25">
      <c r="A85" s="172"/>
      <c r="B85" s="175"/>
      <c r="C85" s="174"/>
      <c r="D85" s="156" t="str">
        <f t="shared" si="1"/>
        <v/>
      </c>
      <c r="E85" s="181"/>
      <c r="F85" s="181"/>
      <c r="G85" s="181"/>
      <c r="H85" s="181"/>
      <c r="I85" s="181"/>
      <c r="J85" s="181"/>
      <c r="K85" s="181"/>
      <c r="L85" s="62"/>
    </row>
    <row r="86" spans="1:12" ht="24.95" customHeight="1" x14ac:dyDescent="0.25">
      <c r="A86" s="172"/>
      <c r="B86" s="175"/>
      <c r="C86" s="174"/>
      <c r="D86" s="156" t="str">
        <f t="shared" si="1"/>
        <v/>
      </c>
      <c r="E86" s="181"/>
      <c r="F86" s="181"/>
      <c r="G86" s="181"/>
      <c r="H86" s="181"/>
      <c r="I86" s="181"/>
      <c r="J86" s="181"/>
      <c r="K86" s="181"/>
      <c r="L86" s="62"/>
    </row>
    <row r="87" spans="1:12" ht="24.95" customHeight="1" x14ac:dyDescent="0.25">
      <c r="A87" s="172"/>
      <c r="B87" s="175"/>
      <c r="C87" s="174"/>
      <c r="D87" s="156" t="str">
        <f t="shared" si="1"/>
        <v/>
      </c>
      <c r="E87" s="181"/>
      <c r="F87" s="181"/>
      <c r="G87" s="181"/>
      <c r="H87" s="181"/>
      <c r="I87" s="181"/>
      <c r="J87" s="181"/>
      <c r="K87" s="181"/>
      <c r="L87" s="62"/>
    </row>
    <row r="88" spans="1:12" ht="24.95" customHeight="1" x14ac:dyDescent="0.25">
      <c r="A88" s="172"/>
      <c r="B88" s="175"/>
      <c r="C88" s="174"/>
      <c r="D88" s="156" t="str">
        <f t="shared" si="1"/>
        <v/>
      </c>
      <c r="E88" s="181"/>
      <c r="F88" s="181"/>
      <c r="G88" s="181"/>
      <c r="H88" s="181"/>
      <c r="I88" s="181"/>
      <c r="J88" s="181"/>
      <c r="K88" s="181"/>
      <c r="L88" s="62"/>
    </row>
    <row r="89" spans="1:12" ht="24.95" customHeight="1" x14ac:dyDescent="0.25">
      <c r="A89" s="172"/>
      <c r="B89" s="175"/>
      <c r="C89" s="174"/>
      <c r="D89" s="156" t="str">
        <f t="shared" si="1"/>
        <v/>
      </c>
      <c r="E89" s="181"/>
      <c r="F89" s="181"/>
      <c r="G89" s="181"/>
      <c r="H89" s="181"/>
      <c r="I89" s="181"/>
      <c r="J89" s="181"/>
      <c r="K89" s="181"/>
      <c r="L89" s="62"/>
    </row>
    <row r="90" spans="1:12" ht="24.95" customHeight="1" x14ac:dyDescent="0.25">
      <c r="A90" s="172"/>
      <c r="B90" s="175"/>
      <c r="C90" s="174"/>
      <c r="D90" s="156" t="str">
        <f t="shared" si="1"/>
        <v/>
      </c>
      <c r="E90" s="181"/>
      <c r="F90" s="181"/>
      <c r="G90" s="181"/>
      <c r="H90" s="181"/>
      <c r="I90" s="181"/>
      <c r="J90" s="181"/>
      <c r="K90" s="181"/>
      <c r="L90" s="62"/>
    </row>
    <row r="91" spans="1:12" ht="24.95" customHeight="1" x14ac:dyDescent="0.25">
      <c r="A91" s="172"/>
      <c r="B91" s="175"/>
      <c r="C91" s="174"/>
      <c r="D91" s="156" t="str">
        <f t="shared" si="1"/>
        <v/>
      </c>
      <c r="E91" s="181"/>
      <c r="F91" s="181"/>
      <c r="G91" s="181"/>
      <c r="H91" s="181"/>
      <c r="I91" s="181"/>
      <c r="J91" s="181"/>
      <c r="K91" s="181"/>
      <c r="L91" s="62"/>
    </row>
    <row r="92" spans="1:12" ht="24.95" customHeight="1" x14ac:dyDescent="0.25">
      <c r="A92" s="172"/>
      <c r="B92" s="175"/>
      <c r="C92" s="174"/>
      <c r="D92" s="156" t="str">
        <f t="shared" si="1"/>
        <v/>
      </c>
      <c r="E92" s="181"/>
      <c r="F92" s="181"/>
      <c r="G92" s="181"/>
      <c r="H92" s="181"/>
      <c r="I92" s="181"/>
      <c r="J92" s="181"/>
      <c r="K92" s="181"/>
      <c r="L92" s="62"/>
    </row>
    <row r="93" spans="1:12" ht="24.95" customHeight="1" x14ac:dyDescent="0.25">
      <c r="A93" s="172"/>
      <c r="B93" s="175"/>
      <c r="C93" s="174"/>
      <c r="D93" s="156" t="str">
        <f t="shared" si="1"/>
        <v/>
      </c>
      <c r="E93" s="181"/>
      <c r="F93" s="181"/>
      <c r="G93" s="181"/>
      <c r="H93" s="181"/>
      <c r="I93" s="181"/>
      <c r="J93" s="181"/>
      <c r="K93" s="181"/>
      <c r="L93" s="62"/>
    </row>
    <row r="94" spans="1:12" ht="24.95" customHeight="1" thickBot="1" x14ac:dyDescent="0.3">
      <c r="A94" s="176"/>
      <c r="B94" s="177"/>
      <c r="C94" s="178"/>
      <c r="D94" s="157" t="str">
        <f t="shared" si="1"/>
        <v/>
      </c>
      <c r="E94" s="182"/>
      <c r="F94" s="182"/>
      <c r="G94" s="182"/>
      <c r="H94" s="182"/>
      <c r="I94" s="182"/>
      <c r="J94" s="182"/>
      <c r="K94" s="182"/>
      <c r="L94" s="62"/>
    </row>
    <row r="95" spans="1:12" ht="24.95" customHeight="1" thickBot="1" x14ac:dyDescent="0.3">
      <c r="A95" s="256" t="s">
        <v>233</v>
      </c>
      <c r="B95" s="257"/>
      <c r="C95" s="257"/>
      <c r="D95" s="158">
        <f>SUM(D17:D94)</f>
        <v>242518</v>
      </c>
      <c r="E95" s="158">
        <f t="shared" ref="E95:K95" si="2">SUM(E17:E94)</f>
        <v>148338</v>
      </c>
      <c r="F95" s="158">
        <f t="shared" si="2"/>
        <v>38103</v>
      </c>
      <c r="G95" s="158">
        <f t="shared" si="2"/>
        <v>7947</v>
      </c>
      <c r="H95" s="158">
        <f t="shared" si="2"/>
        <v>39709</v>
      </c>
      <c r="I95" s="158">
        <f t="shared" si="2"/>
        <v>5414</v>
      </c>
      <c r="J95" s="158">
        <f t="shared" si="2"/>
        <v>1124</v>
      </c>
      <c r="K95" s="158">
        <f t="shared" si="2"/>
        <v>1883</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C9ED-6D9A-441F-A18A-878C87F3B622}">
  <sheetPr>
    <tabColor rgb="FF92D050"/>
    <pageSetUpPr fitToPage="1"/>
  </sheetPr>
  <dimension ref="A1:Y113"/>
  <sheetViews>
    <sheetView showGridLines="0" zoomScale="65" zoomScaleNormal="65" zoomScaleSheetLayoutView="100" workbookViewId="0">
      <selection activeCell="B12" sqref="B12:C12"/>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2" t="s">
        <v>147</v>
      </c>
      <c r="N1" s="222"/>
    </row>
    <row r="2" spans="1:25" ht="30" customHeight="1" x14ac:dyDescent="0.25">
      <c r="A2" s="244" t="s">
        <v>200</v>
      </c>
      <c r="B2" s="244"/>
      <c r="C2" s="244"/>
      <c r="D2" s="244"/>
      <c r="E2" s="244"/>
      <c r="F2" s="74"/>
      <c r="G2" s="266" t="s">
        <v>142</v>
      </c>
      <c r="H2" s="267"/>
      <c r="I2" s="267"/>
      <c r="J2" s="267"/>
      <c r="K2" s="162">
        <f>D95</f>
        <v>0</v>
      </c>
      <c r="M2" s="209" t="s">
        <v>183</v>
      </c>
      <c r="N2" s="209"/>
    </row>
    <row r="3" spans="1:25" ht="30" customHeight="1" x14ac:dyDescent="0.25">
      <c r="A3" s="244"/>
      <c r="B3" s="244"/>
      <c r="C3" s="244"/>
      <c r="D3" s="244"/>
      <c r="E3" s="244"/>
      <c r="F3" s="74"/>
      <c r="G3" s="268" t="s">
        <v>184</v>
      </c>
      <c r="H3" s="269"/>
      <c r="I3" s="269"/>
      <c r="J3" s="269"/>
      <c r="K3" s="60"/>
      <c r="M3" s="239" t="s">
        <v>130</v>
      </c>
      <c r="N3" s="239"/>
    </row>
    <row r="4" spans="1:25" ht="30" customHeight="1" x14ac:dyDescent="0.25">
      <c r="A4" s="244"/>
      <c r="B4" s="244"/>
      <c r="C4" s="244"/>
      <c r="D4" s="244"/>
      <c r="E4" s="244"/>
      <c r="F4" s="74"/>
      <c r="G4" s="264" t="s">
        <v>185</v>
      </c>
      <c r="H4" s="265"/>
      <c r="I4" s="265"/>
      <c r="J4" s="265"/>
      <c r="K4" s="60"/>
      <c r="L4" s="65"/>
      <c r="M4" s="209" t="s">
        <v>188</v>
      </c>
      <c r="N4" s="209"/>
      <c r="O4" s="61"/>
      <c r="P4" s="61"/>
      <c r="Q4" s="61"/>
      <c r="R4" s="61"/>
      <c r="S4" s="61"/>
      <c r="T4" s="61"/>
      <c r="U4" s="61"/>
      <c r="V4" s="61"/>
      <c r="W4" s="61"/>
      <c r="X4" s="61"/>
      <c r="Y4" s="61"/>
    </row>
    <row r="5" spans="1:25" ht="30" customHeight="1" x14ac:dyDescent="0.25">
      <c r="A5" s="238"/>
      <c r="B5" s="238"/>
      <c r="C5" s="238"/>
      <c r="D5" s="238"/>
      <c r="E5" s="238"/>
      <c r="F5" s="74"/>
      <c r="G5" s="264" t="s">
        <v>187</v>
      </c>
      <c r="H5" s="265"/>
      <c r="I5" s="265"/>
      <c r="J5" s="265"/>
      <c r="K5" s="60"/>
      <c r="L5" s="59"/>
      <c r="M5" s="209" t="s">
        <v>189</v>
      </c>
      <c r="N5" s="209"/>
      <c r="O5" s="61"/>
      <c r="P5" s="61"/>
      <c r="Q5" s="61"/>
      <c r="R5" s="61"/>
      <c r="S5" s="61"/>
      <c r="T5" s="61"/>
      <c r="U5" s="61"/>
      <c r="V5" s="61"/>
      <c r="W5" s="61"/>
      <c r="X5" s="61"/>
      <c r="Y5" s="61"/>
    </row>
    <row r="6" spans="1:25" ht="43.5" customHeight="1" thickBot="1" x14ac:dyDescent="0.3">
      <c r="F6" s="74"/>
      <c r="G6" s="260" t="s">
        <v>143</v>
      </c>
      <c r="H6" s="261"/>
      <c r="I6" s="261"/>
      <c r="J6" s="261"/>
      <c r="K6" s="163">
        <f>SUM(K2:K5)</f>
        <v>0</v>
      </c>
      <c r="L6" s="59"/>
      <c r="M6" s="209" t="s">
        <v>146</v>
      </c>
      <c r="N6" s="209"/>
      <c r="O6" s="67"/>
      <c r="P6" s="67"/>
      <c r="Q6" s="67"/>
      <c r="R6" s="67"/>
      <c r="S6" s="67"/>
      <c r="T6" s="67"/>
      <c r="U6" s="67"/>
      <c r="V6" s="67"/>
      <c r="W6" s="67"/>
      <c r="X6" s="67"/>
      <c r="Y6" s="67"/>
    </row>
    <row r="7" spans="1:25" ht="66" customHeight="1" thickBot="1" x14ac:dyDescent="0.3">
      <c r="A7" s="74"/>
      <c r="B7" s="74"/>
      <c r="D7" s="74" t="s">
        <v>235</v>
      </c>
      <c r="F7" s="74"/>
      <c r="G7" s="260" t="s">
        <v>144</v>
      </c>
      <c r="H7" s="261"/>
      <c r="I7" s="261"/>
      <c r="J7" s="261"/>
      <c r="K7" s="164"/>
      <c r="M7" s="209" t="s">
        <v>190</v>
      </c>
      <c r="N7" s="209"/>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2"/>
      <c r="B9" s="226" t="s">
        <v>149</v>
      </c>
      <c r="C9" s="227"/>
      <c r="D9" s="232" t="s">
        <v>5</v>
      </c>
      <c r="E9" s="70" t="s">
        <v>6</v>
      </c>
      <c r="F9" s="71"/>
      <c r="G9" s="71"/>
      <c r="H9" s="71"/>
      <c r="I9" s="71"/>
      <c r="J9" s="71"/>
      <c r="K9" s="72"/>
      <c r="L9" s="73"/>
      <c r="M9" s="222" t="s">
        <v>133</v>
      </c>
      <c r="N9" s="222"/>
      <c r="O9" s="68"/>
      <c r="P9" s="68"/>
      <c r="Q9" s="68"/>
      <c r="R9" s="68"/>
      <c r="S9" s="68"/>
      <c r="T9" s="68"/>
      <c r="U9" s="68"/>
      <c r="V9" s="68"/>
      <c r="W9" s="68"/>
      <c r="X9" s="68"/>
      <c r="Y9" s="68"/>
    </row>
    <row r="10" spans="1:25" s="74" customFormat="1" ht="24.95" customHeight="1" thickBot="1" x14ac:dyDescent="0.3">
      <c r="A10" s="263"/>
      <c r="B10" s="228"/>
      <c r="C10" s="229"/>
      <c r="D10" s="233"/>
      <c r="E10" s="75" t="s">
        <v>234</v>
      </c>
      <c r="F10" s="76"/>
      <c r="G10" s="76"/>
      <c r="H10" s="76"/>
      <c r="I10" s="76"/>
      <c r="J10" s="76"/>
      <c r="K10" s="77"/>
      <c r="L10" s="73"/>
      <c r="M10" s="235" t="s">
        <v>191</v>
      </c>
      <c r="N10" s="236"/>
      <c r="O10" s="78"/>
      <c r="P10" s="78"/>
      <c r="Q10" s="78"/>
      <c r="R10" s="78"/>
      <c r="S10" s="78"/>
      <c r="T10" s="78"/>
      <c r="U10" s="78"/>
      <c r="V10" s="78"/>
      <c r="W10" s="78"/>
      <c r="X10" s="78"/>
      <c r="Y10" s="78"/>
    </row>
    <row r="11" spans="1:25" s="74" customFormat="1" ht="30.75" customHeight="1" thickBot="1" x14ac:dyDescent="0.3">
      <c r="A11" s="105" t="s">
        <v>151</v>
      </c>
      <c r="B11" s="258"/>
      <c r="C11" s="259"/>
      <c r="D11" s="113"/>
      <c r="E11" s="75" t="s">
        <v>167</v>
      </c>
      <c r="F11" s="76"/>
      <c r="G11" s="76"/>
      <c r="H11" s="76"/>
      <c r="I11" s="76"/>
      <c r="J11" s="76"/>
      <c r="K11" s="77"/>
      <c r="L11" s="79"/>
      <c r="M11" s="236"/>
      <c r="N11" s="236"/>
      <c r="O11" s="78"/>
      <c r="P11" s="78"/>
      <c r="Q11" s="78"/>
      <c r="R11" s="78"/>
      <c r="S11" s="78"/>
      <c r="T11" s="78"/>
      <c r="U11" s="78"/>
      <c r="V11" s="78"/>
      <c r="W11" s="78"/>
      <c r="X11" s="78"/>
      <c r="Y11" s="78"/>
    </row>
    <row r="12" spans="1:25" s="74" customFormat="1" ht="35.1" customHeight="1" thickBot="1" x14ac:dyDescent="0.3">
      <c r="A12" s="105" t="s">
        <v>168</v>
      </c>
      <c r="B12" s="254" t="str">
        <f>Central!B12</f>
        <v>WestMEC- Western Maricopa Education Center</v>
      </c>
      <c r="C12" s="254"/>
      <c r="D12" s="184" t="str">
        <f>Central!D12</f>
        <v>070802</v>
      </c>
      <c r="E12" s="80" t="s">
        <v>145</v>
      </c>
      <c r="F12" s="81"/>
      <c r="G12" s="81"/>
      <c r="H12" s="81"/>
      <c r="I12" s="81"/>
      <c r="J12" s="81"/>
      <c r="K12" s="82"/>
      <c r="L12" s="83"/>
      <c r="M12" s="236"/>
      <c r="N12" s="236"/>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6"/>
      <c r="N13" s="236"/>
    </row>
    <row r="14" spans="1:25" ht="35.1" customHeight="1" thickBot="1" x14ac:dyDescent="0.3">
      <c r="A14" s="153"/>
      <c r="B14" s="107"/>
      <c r="C14" s="153"/>
      <c r="D14" s="108"/>
      <c r="E14" s="215" t="s">
        <v>8</v>
      </c>
      <c r="F14" s="216"/>
      <c r="G14" s="216"/>
      <c r="H14" s="216"/>
      <c r="I14" s="216"/>
      <c r="J14" s="216"/>
      <c r="K14" s="217"/>
      <c r="M14" s="236" t="s">
        <v>192</v>
      </c>
      <c r="N14" s="236"/>
      <c r="O14" s="87"/>
      <c r="P14" s="87"/>
      <c r="Q14" s="87"/>
      <c r="R14" s="87"/>
      <c r="S14" s="87"/>
      <c r="T14" s="87"/>
      <c r="U14" s="87"/>
      <c r="V14" s="87"/>
      <c r="W14" s="87"/>
      <c r="X14" s="87"/>
      <c r="Y14" s="87"/>
    </row>
    <row r="15" spans="1:25" ht="29.25" customHeight="1" thickBot="1" x14ac:dyDescent="0.3">
      <c r="A15" s="154"/>
      <c r="B15" s="110"/>
      <c r="C15" s="154"/>
      <c r="D15" s="111"/>
      <c r="E15" s="215" t="s">
        <v>9</v>
      </c>
      <c r="F15" s="218"/>
      <c r="G15" s="218"/>
      <c r="H15" s="218"/>
      <c r="I15" s="218"/>
      <c r="J15" s="219"/>
      <c r="K15" s="220" t="s">
        <v>10</v>
      </c>
      <c r="M15" s="236"/>
      <c r="N15" s="236"/>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21"/>
      <c r="M16" s="236"/>
      <c r="N16" s="236"/>
    </row>
    <row r="17" spans="1:14" s="89" customFormat="1" ht="24.95" customHeight="1" x14ac:dyDescent="0.25">
      <c r="A17" s="186" t="s">
        <v>15</v>
      </c>
      <c r="B17" s="192">
        <v>301</v>
      </c>
      <c r="C17" s="188" t="s">
        <v>221</v>
      </c>
      <c r="D17" s="155" t="str">
        <f t="shared" ref="D17:D79" si="0">IF(SUM(E17:K17)&gt;0,(SUM(E17:K17)),"")</f>
        <v/>
      </c>
      <c r="E17" s="180"/>
      <c r="F17" s="180"/>
      <c r="G17" s="180"/>
      <c r="H17" s="180"/>
      <c r="I17" s="180"/>
      <c r="J17" s="180"/>
      <c r="K17" s="180"/>
      <c r="M17" s="92"/>
      <c r="N17" s="151" t="s">
        <v>169</v>
      </c>
    </row>
    <row r="18" spans="1:14" s="89" customFormat="1" ht="24.95" customHeight="1" x14ac:dyDescent="0.25">
      <c r="A18" s="189" t="s">
        <v>16</v>
      </c>
      <c r="B18" s="193">
        <v>302</v>
      </c>
      <c r="C18" s="191" t="s">
        <v>17</v>
      </c>
      <c r="D18" s="156" t="str">
        <f t="shared" si="0"/>
        <v/>
      </c>
      <c r="E18" s="181"/>
      <c r="F18" s="181"/>
      <c r="G18" s="181"/>
      <c r="H18" s="181"/>
      <c r="I18" s="181"/>
      <c r="J18" s="181"/>
      <c r="K18" s="181"/>
      <c r="M18" s="150"/>
      <c r="N18" s="151" t="s">
        <v>170</v>
      </c>
    </row>
    <row r="19" spans="1:14" s="89" customFormat="1" ht="24.95" customHeight="1" x14ac:dyDescent="0.25">
      <c r="A19" s="189" t="s">
        <v>206</v>
      </c>
      <c r="B19" s="193">
        <v>376</v>
      </c>
      <c r="C19" s="191" t="s">
        <v>207</v>
      </c>
      <c r="D19" s="156" t="str">
        <f t="shared" si="0"/>
        <v/>
      </c>
      <c r="E19" s="181"/>
      <c r="F19" s="181"/>
      <c r="G19" s="181"/>
      <c r="H19" s="181"/>
      <c r="I19" s="181"/>
      <c r="J19" s="181"/>
      <c r="K19" s="181"/>
      <c r="M19" s="150"/>
      <c r="N19" s="151"/>
    </row>
    <row r="20" spans="1:14" s="89" customFormat="1" ht="24.95" customHeight="1" x14ac:dyDescent="0.25">
      <c r="A20" s="189" t="s">
        <v>18</v>
      </c>
      <c r="B20" s="193">
        <v>303</v>
      </c>
      <c r="C20" s="191" t="s">
        <v>19</v>
      </c>
      <c r="D20" s="156" t="str">
        <f t="shared" si="0"/>
        <v/>
      </c>
      <c r="E20" s="181"/>
      <c r="F20" s="181"/>
      <c r="G20" s="181"/>
      <c r="H20" s="181"/>
      <c r="I20" s="181"/>
      <c r="J20" s="181"/>
      <c r="K20" s="181"/>
      <c r="M20" s="92"/>
      <c r="N20" s="209" t="s">
        <v>171</v>
      </c>
    </row>
    <row r="21" spans="1:14" s="89" customFormat="1" ht="24.95" customHeight="1" x14ac:dyDescent="0.25">
      <c r="A21" s="189" t="s">
        <v>20</v>
      </c>
      <c r="B21" s="193">
        <v>304</v>
      </c>
      <c r="C21" s="191" t="s">
        <v>21</v>
      </c>
      <c r="D21" s="156" t="str">
        <f t="shared" si="0"/>
        <v/>
      </c>
      <c r="E21" s="181"/>
      <c r="F21" s="181"/>
      <c r="G21" s="181"/>
      <c r="H21" s="181"/>
      <c r="I21" s="181"/>
      <c r="J21" s="181"/>
      <c r="K21" s="181"/>
      <c r="M21" s="92"/>
      <c r="N21" s="209"/>
    </row>
    <row r="22" spans="1:14" s="89" customFormat="1" ht="24.95" customHeight="1" x14ac:dyDescent="0.25">
      <c r="A22" s="189" t="s">
        <v>22</v>
      </c>
      <c r="B22" s="193">
        <v>305</v>
      </c>
      <c r="C22" s="191" t="s">
        <v>23</v>
      </c>
      <c r="D22" s="156" t="str">
        <f t="shared" si="0"/>
        <v/>
      </c>
      <c r="E22" s="181"/>
      <c r="F22" s="181"/>
      <c r="G22" s="181"/>
      <c r="H22" s="181"/>
      <c r="I22" s="181"/>
      <c r="J22" s="181"/>
      <c r="K22" s="181"/>
      <c r="M22" s="92"/>
      <c r="N22" s="209"/>
    </row>
    <row r="23" spans="1:14" s="89" customFormat="1" ht="24.95" customHeight="1" x14ac:dyDescent="0.25">
      <c r="A23" s="189" t="s">
        <v>24</v>
      </c>
      <c r="B23" s="193">
        <v>306</v>
      </c>
      <c r="C23" s="191" t="s">
        <v>25</v>
      </c>
      <c r="D23" s="156" t="str">
        <f t="shared" si="0"/>
        <v/>
      </c>
      <c r="E23" s="181"/>
      <c r="F23" s="181"/>
      <c r="G23" s="181"/>
      <c r="H23" s="181"/>
      <c r="I23" s="181"/>
      <c r="J23" s="181"/>
      <c r="K23" s="181"/>
      <c r="M23" s="92"/>
      <c r="N23" s="209" t="s">
        <v>172</v>
      </c>
    </row>
    <row r="24" spans="1:14" s="89" customFormat="1" ht="24.95" customHeight="1" x14ac:dyDescent="0.25">
      <c r="A24" s="189" t="s">
        <v>26</v>
      </c>
      <c r="B24" s="193">
        <v>307</v>
      </c>
      <c r="C24" s="191" t="s">
        <v>27</v>
      </c>
      <c r="D24" s="156" t="str">
        <f t="shared" si="0"/>
        <v/>
      </c>
      <c r="E24" s="181"/>
      <c r="F24" s="181"/>
      <c r="G24" s="181"/>
      <c r="H24" s="181"/>
      <c r="I24" s="181"/>
      <c r="J24" s="181"/>
      <c r="K24" s="181"/>
      <c r="M24" s="92"/>
      <c r="N24" s="209"/>
    </row>
    <row r="25" spans="1:14" s="89" customFormat="1" ht="24.95" customHeight="1" x14ac:dyDescent="0.25">
      <c r="A25" s="189" t="s">
        <v>28</v>
      </c>
      <c r="B25" s="193">
        <v>309</v>
      </c>
      <c r="C25" s="191" t="s">
        <v>224</v>
      </c>
      <c r="D25" s="156" t="str">
        <f t="shared" si="0"/>
        <v/>
      </c>
      <c r="E25" s="181"/>
      <c r="F25" s="181"/>
      <c r="G25" s="181"/>
      <c r="H25" s="181"/>
      <c r="I25" s="181"/>
      <c r="J25" s="181"/>
      <c r="K25" s="181"/>
      <c r="M25" s="92"/>
      <c r="N25" s="209" t="s">
        <v>173</v>
      </c>
    </row>
    <row r="26" spans="1:14" s="89" customFormat="1" ht="24.95" customHeight="1" x14ac:dyDescent="0.25">
      <c r="A26" s="189" t="s">
        <v>30</v>
      </c>
      <c r="B26" s="193">
        <v>310</v>
      </c>
      <c r="C26" s="191" t="s">
        <v>31</v>
      </c>
      <c r="D26" s="156" t="str">
        <f t="shared" si="0"/>
        <v/>
      </c>
      <c r="E26" s="181"/>
      <c r="F26" s="181"/>
      <c r="G26" s="181"/>
      <c r="H26" s="181"/>
      <c r="I26" s="181"/>
      <c r="J26" s="181"/>
      <c r="K26" s="181"/>
      <c r="M26" s="92"/>
      <c r="N26" s="209"/>
    </row>
    <row r="27" spans="1:14" s="89" customFormat="1" ht="24.95" customHeight="1" x14ac:dyDescent="0.25">
      <c r="A27" s="189" t="s">
        <v>32</v>
      </c>
      <c r="B27" s="193">
        <v>311</v>
      </c>
      <c r="C27" s="191" t="s">
        <v>33</v>
      </c>
      <c r="D27" s="156" t="str">
        <f t="shared" si="0"/>
        <v/>
      </c>
      <c r="E27" s="181"/>
      <c r="F27" s="181"/>
      <c r="G27" s="181"/>
      <c r="H27" s="181"/>
      <c r="I27" s="181"/>
      <c r="J27" s="181"/>
      <c r="K27" s="181"/>
      <c r="M27" s="92"/>
      <c r="N27" s="209" t="s">
        <v>174</v>
      </c>
    </row>
    <row r="28" spans="1:14" s="89" customFormat="1" ht="24.95" customHeight="1" x14ac:dyDescent="0.25">
      <c r="A28" s="189" t="s">
        <v>34</v>
      </c>
      <c r="B28" s="193">
        <v>312</v>
      </c>
      <c r="C28" s="191" t="s">
        <v>35</v>
      </c>
      <c r="D28" s="156" t="str">
        <f t="shared" si="0"/>
        <v/>
      </c>
      <c r="E28" s="181"/>
      <c r="F28" s="181"/>
      <c r="G28" s="181"/>
      <c r="H28" s="181"/>
      <c r="I28" s="181"/>
      <c r="J28" s="181"/>
      <c r="K28" s="181"/>
      <c r="M28" s="92"/>
      <c r="N28" s="209"/>
    </row>
    <row r="29" spans="1:14" s="89" customFormat="1" ht="24.95" customHeight="1" x14ac:dyDescent="0.25">
      <c r="A29" s="189" t="s">
        <v>36</v>
      </c>
      <c r="B29" s="193">
        <v>313</v>
      </c>
      <c r="C29" s="191" t="s">
        <v>208</v>
      </c>
      <c r="D29" s="156" t="str">
        <f t="shared" si="0"/>
        <v/>
      </c>
      <c r="E29" s="181"/>
      <c r="F29" s="181"/>
      <c r="G29" s="181"/>
      <c r="H29" s="181"/>
      <c r="I29" s="181"/>
      <c r="J29" s="181"/>
      <c r="K29" s="181"/>
      <c r="M29" s="92"/>
      <c r="N29" s="209"/>
    </row>
    <row r="30" spans="1:14" s="89" customFormat="1" ht="24.95" customHeight="1" x14ac:dyDescent="0.25">
      <c r="A30" s="189" t="s">
        <v>37</v>
      </c>
      <c r="B30" s="193">
        <v>314</v>
      </c>
      <c r="C30" s="191" t="s">
        <v>209</v>
      </c>
      <c r="D30" s="156" t="str">
        <f t="shared" si="0"/>
        <v/>
      </c>
      <c r="E30" s="181"/>
      <c r="F30" s="181"/>
      <c r="G30" s="181"/>
      <c r="H30" s="181"/>
      <c r="I30" s="181"/>
      <c r="J30" s="181"/>
      <c r="K30" s="181"/>
      <c r="M30" s="209" t="s">
        <v>186</v>
      </c>
      <c r="N30" s="209"/>
    </row>
    <row r="31" spans="1:14" s="89" customFormat="1" ht="24.95" customHeight="1" x14ac:dyDescent="0.25">
      <c r="A31" s="189" t="s">
        <v>38</v>
      </c>
      <c r="B31" s="193">
        <v>315</v>
      </c>
      <c r="C31" s="191" t="s">
        <v>39</v>
      </c>
      <c r="D31" s="156" t="str">
        <f t="shared" si="0"/>
        <v/>
      </c>
      <c r="E31" s="181"/>
      <c r="F31" s="181"/>
      <c r="G31" s="181"/>
      <c r="H31" s="181"/>
      <c r="I31" s="181"/>
      <c r="J31" s="181"/>
      <c r="K31" s="181"/>
      <c r="M31" s="209"/>
      <c r="N31" s="209"/>
    </row>
    <row r="32" spans="1:14" s="89" customFormat="1" ht="24.95" customHeight="1" x14ac:dyDescent="0.25">
      <c r="A32" s="189" t="s">
        <v>40</v>
      </c>
      <c r="B32" s="193">
        <v>316</v>
      </c>
      <c r="C32" s="191" t="s">
        <v>41</v>
      </c>
      <c r="D32" s="156" t="str">
        <f t="shared" si="0"/>
        <v/>
      </c>
      <c r="E32" s="181"/>
      <c r="F32" s="181"/>
      <c r="G32" s="181"/>
      <c r="H32" s="181"/>
      <c r="I32" s="181"/>
      <c r="J32" s="181"/>
      <c r="K32" s="181"/>
      <c r="M32" s="209"/>
      <c r="N32" s="209"/>
    </row>
    <row r="33" spans="1:23" s="89" customFormat="1" ht="24.95" customHeight="1" x14ac:dyDescent="0.25">
      <c r="A33" s="189" t="s">
        <v>42</v>
      </c>
      <c r="B33" s="193">
        <v>317</v>
      </c>
      <c r="C33" s="191" t="s">
        <v>43</v>
      </c>
      <c r="D33" s="156" t="str">
        <f t="shared" si="0"/>
        <v/>
      </c>
      <c r="E33" s="181"/>
      <c r="F33" s="181"/>
      <c r="G33" s="181"/>
      <c r="H33" s="181"/>
      <c r="I33" s="181"/>
      <c r="J33" s="181"/>
      <c r="K33" s="181"/>
      <c r="M33" s="209"/>
      <c r="N33" s="209"/>
    </row>
    <row r="34" spans="1:23" s="89" customFormat="1" ht="24.95" customHeight="1" x14ac:dyDescent="0.25">
      <c r="A34" s="189" t="s">
        <v>44</v>
      </c>
      <c r="B34" s="193">
        <v>318</v>
      </c>
      <c r="C34" s="191" t="s">
        <v>45</v>
      </c>
      <c r="D34" s="156" t="str">
        <f t="shared" si="0"/>
        <v/>
      </c>
      <c r="E34" s="181"/>
      <c r="F34" s="181"/>
      <c r="G34" s="181"/>
      <c r="H34" s="181"/>
      <c r="I34" s="181"/>
      <c r="J34" s="181"/>
      <c r="K34" s="181"/>
      <c r="M34" s="209"/>
      <c r="N34" s="209"/>
    </row>
    <row r="35" spans="1:23" s="89" customFormat="1" ht="24.95" customHeight="1" x14ac:dyDescent="0.25">
      <c r="A35" s="189" t="s">
        <v>46</v>
      </c>
      <c r="B35" s="193">
        <v>319</v>
      </c>
      <c r="C35" s="191" t="s">
        <v>223</v>
      </c>
      <c r="D35" s="156" t="str">
        <f t="shared" si="0"/>
        <v/>
      </c>
      <c r="E35" s="181"/>
      <c r="F35" s="181"/>
      <c r="G35" s="181"/>
      <c r="H35" s="181"/>
      <c r="I35" s="181"/>
      <c r="J35" s="181"/>
      <c r="K35" s="181"/>
      <c r="M35" s="209"/>
      <c r="N35" s="209"/>
    </row>
    <row r="36" spans="1:23" s="89" customFormat="1" ht="24.95" customHeight="1" x14ac:dyDescent="0.25">
      <c r="A36" s="189" t="s">
        <v>47</v>
      </c>
      <c r="B36" s="193">
        <v>320</v>
      </c>
      <c r="C36" s="191" t="s">
        <v>48</v>
      </c>
      <c r="D36" s="156" t="str">
        <f t="shared" si="0"/>
        <v/>
      </c>
      <c r="E36" s="181"/>
      <c r="F36" s="181"/>
      <c r="G36" s="181"/>
      <c r="H36" s="181"/>
      <c r="I36" s="181"/>
      <c r="J36" s="181"/>
      <c r="K36" s="181"/>
      <c r="M36" s="209"/>
      <c r="N36" s="209"/>
      <c r="O36" s="87"/>
      <c r="P36" s="87"/>
      <c r="Q36" s="87"/>
      <c r="R36" s="87"/>
      <c r="S36" s="87"/>
      <c r="T36" s="87"/>
      <c r="U36" s="87"/>
      <c r="V36" s="87"/>
      <c r="W36" s="87"/>
    </row>
    <row r="37" spans="1:23" s="89" customFormat="1" ht="24.95" customHeight="1" x14ac:dyDescent="0.25">
      <c r="A37" s="189" t="s">
        <v>49</v>
      </c>
      <c r="B37" s="193">
        <v>321</v>
      </c>
      <c r="C37" s="191" t="s">
        <v>50</v>
      </c>
      <c r="D37" s="156" t="str">
        <f t="shared" si="0"/>
        <v/>
      </c>
      <c r="E37" s="181"/>
      <c r="F37" s="181"/>
      <c r="G37" s="181"/>
      <c r="H37" s="181"/>
      <c r="I37" s="181"/>
      <c r="J37" s="181"/>
      <c r="K37" s="181"/>
      <c r="M37" s="209"/>
      <c r="N37" s="209"/>
    </row>
    <row r="38" spans="1:23" s="89" customFormat="1" ht="24.95" customHeight="1" x14ac:dyDescent="0.25">
      <c r="A38" s="189" t="s">
        <v>51</v>
      </c>
      <c r="B38" s="193">
        <v>322</v>
      </c>
      <c r="C38" s="191" t="s">
        <v>52</v>
      </c>
      <c r="D38" s="156" t="str">
        <f t="shared" si="0"/>
        <v/>
      </c>
      <c r="E38" s="181"/>
      <c r="F38" s="181"/>
      <c r="G38" s="181"/>
      <c r="H38" s="181"/>
      <c r="I38" s="181"/>
      <c r="J38" s="181"/>
      <c r="K38" s="181"/>
      <c r="M38" s="209"/>
      <c r="N38" s="209"/>
    </row>
    <row r="39" spans="1:23" s="89" customFormat="1" ht="24.95" customHeight="1" x14ac:dyDescent="0.25">
      <c r="A39" s="189" t="s">
        <v>53</v>
      </c>
      <c r="B39" s="193">
        <v>345</v>
      </c>
      <c r="C39" s="191" t="s">
        <v>54</v>
      </c>
      <c r="D39" s="156" t="str">
        <f t="shared" si="0"/>
        <v/>
      </c>
      <c r="E39" s="181"/>
      <c r="F39" s="181"/>
      <c r="G39" s="181"/>
      <c r="H39" s="181"/>
      <c r="I39" s="181"/>
      <c r="J39" s="181"/>
      <c r="K39" s="181"/>
      <c r="M39" s="93"/>
      <c r="N39" s="93"/>
    </row>
    <row r="40" spans="1:23" s="89" customFormat="1" ht="24.95" customHeight="1" x14ac:dyDescent="0.25">
      <c r="A40" s="189" t="s">
        <v>55</v>
      </c>
      <c r="B40" s="193">
        <v>323</v>
      </c>
      <c r="C40" s="191" t="s">
        <v>56</v>
      </c>
      <c r="D40" s="156" t="str">
        <f t="shared" si="0"/>
        <v/>
      </c>
      <c r="E40" s="181"/>
      <c r="F40" s="181"/>
      <c r="G40" s="181"/>
      <c r="H40" s="181"/>
      <c r="I40" s="181"/>
      <c r="J40" s="181"/>
      <c r="K40" s="181"/>
      <c r="M40" s="92"/>
      <c r="N40" s="209" t="s">
        <v>176</v>
      </c>
    </row>
    <row r="41" spans="1:23" s="89" customFormat="1" ht="24.95" customHeight="1" x14ac:dyDescent="0.25">
      <c r="A41" s="189" t="s">
        <v>57</v>
      </c>
      <c r="B41" s="193">
        <v>324</v>
      </c>
      <c r="C41" s="191" t="s">
        <v>58</v>
      </c>
      <c r="D41" s="156" t="str">
        <f t="shared" si="0"/>
        <v/>
      </c>
      <c r="E41" s="181"/>
      <c r="F41" s="181"/>
      <c r="G41" s="181"/>
      <c r="H41" s="181"/>
      <c r="I41" s="181"/>
      <c r="J41" s="181"/>
      <c r="K41" s="181"/>
      <c r="M41" s="92"/>
      <c r="N41" s="209"/>
    </row>
    <row r="42" spans="1:23" s="89" customFormat="1" ht="24.95" customHeight="1" x14ac:dyDescent="0.25">
      <c r="A42" s="189" t="s">
        <v>59</v>
      </c>
      <c r="B42" s="193">
        <v>325</v>
      </c>
      <c r="C42" s="191" t="s">
        <v>60</v>
      </c>
      <c r="D42" s="156" t="str">
        <f t="shared" si="0"/>
        <v/>
      </c>
      <c r="E42" s="181"/>
      <c r="F42" s="181"/>
      <c r="G42" s="181"/>
      <c r="H42" s="181"/>
      <c r="I42" s="181"/>
      <c r="J42" s="181"/>
      <c r="K42" s="181"/>
      <c r="M42" s="92"/>
      <c r="N42" s="209" t="s">
        <v>177</v>
      </c>
    </row>
    <row r="43" spans="1:23" s="89" customFormat="1" ht="24.95" customHeight="1" x14ac:dyDescent="0.25">
      <c r="A43" s="189" t="s">
        <v>61</v>
      </c>
      <c r="B43" s="193">
        <v>326</v>
      </c>
      <c r="C43" s="191" t="s">
        <v>62</v>
      </c>
      <c r="D43" s="156" t="str">
        <f t="shared" si="0"/>
        <v/>
      </c>
      <c r="E43" s="181"/>
      <c r="F43" s="181"/>
      <c r="G43" s="181"/>
      <c r="H43" s="181"/>
      <c r="I43" s="181"/>
      <c r="J43" s="181"/>
      <c r="K43" s="181"/>
      <c r="M43" s="92"/>
      <c r="N43" s="209"/>
    </row>
    <row r="44" spans="1:23" s="89" customFormat="1" ht="33" customHeight="1" x14ac:dyDescent="0.25">
      <c r="A44" s="189" t="s">
        <v>116</v>
      </c>
      <c r="B44" s="193">
        <v>359</v>
      </c>
      <c r="C44" s="191" t="s">
        <v>241</v>
      </c>
      <c r="D44" s="156" t="str">
        <f t="shared" si="0"/>
        <v/>
      </c>
      <c r="E44" s="181"/>
      <c r="F44" s="181"/>
      <c r="G44" s="181"/>
      <c r="H44" s="181"/>
      <c r="I44" s="181"/>
      <c r="J44" s="181"/>
      <c r="K44" s="181"/>
      <c r="M44" s="92"/>
      <c r="N44" s="209" t="s">
        <v>178</v>
      </c>
    </row>
    <row r="45" spans="1:23" s="89" customFormat="1" ht="24.95" customHeight="1" x14ac:dyDescent="0.25">
      <c r="A45" s="189" t="s">
        <v>63</v>
      </c>
      <c r="B45" s="193">
        <v>327</v>
      </c>
      <c r="C45" s="191" t="s">
        <v>64</v>
      </c>
      <c r="D45" s="156" t="str">
        <f t="shared" si="0"/>
        <v/>
      </c>
      <c r="E45" s="181"/>
      <c r="F45" s="181"/>
      <c r="G45" s="181"/>
      <c r="H45" s="181"/>
      <c r="I45" s="181"/>
      <c r="J45" s="181"/>
      <c r="K45" s="181"/>
      <c r="M45" s="92"/>
      <c r="N45" s="209"/>
    </row>
    <row r="46" spans="1:23" s="89" customFormat="1" ht="24.95" customHeight="1" x14ac:dyDescent="0.25">
      <c r="A46" s="189" t="s">
        <v>65</v>
      </c>
      <c r="B46" s="193">
        <v>328</v>
      </c>
      <c r="C46" s="191" t="s">
        <v>66</v>
      </c>
      <c r="D46" s="156" t="str">
        <f t="shared" si="0"/>
        <v/>
      </c>
      <c r="E46" s="181"/>
      <c r="F46" s="181"/>
      <c r="G46" s="181"/>
      <c r="H46" s="181"/>
      <c r="I46" s="181"/>
      <c r="J46" s="181"/>
      <c r="K46" s="181"/>
      <c r="M46" s="92"/>
      <c r="N46" s="209" t="s">
        <v>179</v>
      </c>
    </row>
    <row r="47" spans="1:23" s="89" customFormat="1" ht="24.95" customHeight="1" x14ac:dyDescent="0.25">
      <c r="A47" s="189" t="s">
        <v>67</v>
      </c>
      <c r="B47" s="193">
        <v>329</v>
      </c>
      <c r="C47" s="191" t="s">
        <v>68</v>
      </c>
      <c r="D47" s="156" t="str">
        <f t="shared" si="0"/>
        <v/>
      </c>
      <c r="E47" s="181"/>
      <c r="F47" s="181"/>
      <c r="G47" s="181"/>
      <c r="H47" s="181"/>
      <c r="I47" s="181"/>
      <c r="J47" s="181"/>
      <c r="K47" s="181"/>
      <c r="M47" s="92"/>
      <c r="N47" s="209"/>
    </row>
    <row r="48" spans="1:23" s="89" customFormat="1" ht="24.95" customHeight="1" x14ac:dyDescent="0.25">
      <c r="A48" s="189" t="s">
        <v>69</v>
      </c>
      <c r="B48" s="193">
        <v>330</v>
      </c>
      <c r="C48" s="191" t="s">
        <v>225</v>
      </c>
      <c r="D48" s="156" t="str">
        <f t="shared" si="0"/>
        <v/>
      </c>
      <c r="E48" s="181"/>
      <c r="F48" s="181"/>
      <c r="G48" s="181"/>
      <c r="H48" s="181"/>
      <c r="I48" s="181"/>
      <c r="J48" s="181"/>
      <c r="K48" s="181"/>
      <c r="M48" s="92"/>
      <c r="N48" s="150"/>
    </row>
    <row r="49" spans="1:14" s="89" customFormat="1" ht="24.95" customHeight="1" x14ac:dyDescent="0.25">
      <c r="A49" s="189" t="s">
        <v>72</v>
      </c>
      <c r="B49" s="193">
        <v>333</v>
      </c>
      <c r="C49" s="191" t="s">
        <v>73</v>
      </c>
      <c r="D49" s="156" t="str">
        <f t="shared" si="0"/>
        <v/>
      </c>
      <c r="E49" s="181"/>
      <c r="F49" s="181"/>
      <c r="G49" s="181"/>
      <c r="H49" s="181"/>
      <c r="I49" s="181"/>
      <c r="J49" s="181"/>
      <c r="K49" s="181"/>
      <c r="M49" s="92"/>
      <c r="N49" s="151" t="s">
        <v>134</v>
      </c>
    </row>
    <row r="50" spans="1:14" s="89" customFormat="1" ht="24.95" customHeight="1" x14ac:dyDescent="0.25">
      <c r="A50" s="189" t="s">
        <v>74</v>
      </c>
      <c r="B50" s="193">
        <v>334</v>
      </c>
      <c r="C50" s="191" t="s">
        <v>222</v>
      </c>
      <c r="D50" s="156" t="str">
        <f t="shared" si="0"/>
        <v/>
      </c>
      <c r="E50" s="181"/>
      <c r="F50" s="181"/>
      <c r="G50" s="181"/>
      <c r="H50" s="181"/>
      <c r="I50" s="181"/>
      <c r="J50" s="181"/>
      <c r="K50" s="181"/>
      <c r="M50" s="92"/>
      <c r="N50" s="150"/>
    </row>
    <row r="51" spans="1:14" s="89" customFormat="1" ht="24.95" customHeight="1" x14ac:dyDescent="0.25">
      <c r="A51" s="189" t="s">
        <v>75</v>
      </c>
      <c r="B51" s="193">
        <v>335</v>
      </c>
      <c r="C51" s="191" t="s">
        <v>210</v>
      </c>
      <c r="D51" s="156" t="str">
        <f t="shared" si="0"/>
        <v/>
      </c>
      <c r="E51" s="181"/>
      <c r="F51" s="181"/>
      <c r="G51" s="181"/>
      <c r="H51" s="181"/>
      <c r="I51" s="181"/>
      <c r="J51" s="181"/>
      <c r="K51" s="181"/>
      <c r="M51" s="151" t="s">
        <v>78</v>
      </c>
      <c r="N51" s="92"/>
    </row>
    <row r="52" spans="1:14" s="89" customFormat="1" ht="24.95" customHeight="1" x14ac:dyDescent="0.25">
      <c r="A52" s="189" t="s">
        <v>76</v>
      </c>
      <c r="B52" s="193">
        <v>336</v>
      </c>
      <c r="C52" s="191" t="s">
        <v>77</v>
      </c>
      <c r="D52" s="156" t="str">
        <f t="shared" si="0"/>
        <v/>
      </c>
      <c r="E52" s="181"/>
      <c r="F52" s="181"/>
      <c r="G52" s="181"/>
      <c r="H52" s="181"/>
      <c r="I52" s="181"/>
      <c r="J52" s="181"/>
      <c r="K52" s="181"/>
      <c r="M52" s="151"/>
      <c r="N52" s="92"/>
    </row>
    <row r="53" spans="1:14" s="89" customFormat="1" ht="24.95" customHeight="1" x14ac:dyDescent="0.25">
      <c r="A53" s="189" t="s">
        <v>79</v>
      </c>
      <c r="B53" s="193">
        <v>337</v>
      </c>
      <c r="C53" s="191" t="s">
        <v>226</v>
      </c>
      <c r="D53" s="156" t="str">
        <f t="shared" si="0"/>
        <v/>
      </c>
      <c r="E53" s="181"/>
      <c r="F53" s="181"/>
      <c r="G53" s="181"/>
      <c r="H53" s="181"/>
      <c r="I53" s="181"/>
      <c r="J53" s="181"/>
      <c r="K53" s="181"/>
      <c r="M53" s="92"/>
      <c r="N53" s="92"/>
    </row>
    <row r="54" spans="1:14" s="89" customFormat="1" ht="24.95" customHeight="1" x14ac:dyDescent="0.25">
      <c r="A54" s="189" t="s">
        <v>81</v>
      </c>
      <c r="B54" s="193">
        <v>339</v>
      </c>
      <c r="C54" s="191" t="s">
        <v>82</v>
      </c>
      <c r="D54" s="156" t="str">
        <f t="shared" si="0"/>
        <v/>
      </c>
      <c r="E54" s="181"/>
      <c r="F54" s="181"/>
      <c r="G54" s="181"/>
      <c r="H54" s="181"/>
      <c r="I54" s="181"/>
      <c r="J54" s="181"/>
      <c r="K54" s="181"/>
      <c r="M54" s="92"/>
      <c r="N54" s="92"/>
    </row>
    <row r="55" spans="1:14" s="89" customFormat="1" ht="24.95" customHeight="1" x14ac:dyDescent="0.25">
      <c r="A55" s="189" t="s">
        <v>83</v>
      </c>
      <c r="B55" s="193">
        <v>340</v>
      </c>
      <c r="C55" s="191" t="s">
        <v>84</v>
      </c>
      <c r="D55" s="156" t="str">
        <f t="shared" si="0"/>
        <v/>
      </c>
      <c r="E55" s="181"/>
      <c r="F55" s="181"/>
      <c r="G55" s="181"/>
      <c r="H55" s="181"/>
      <c r="I55" s="181"/>
      <c r="J55" s="181"/>
      <c r="K55" s="181"/>
      <c r="M55" s="92"/>
      <c r="N55" s="92"/>
    </row>
    <row r="56" spans="1:14" s="89" customFormat="1" ht="24.95" customHeight="1" x14ac:dyDescent="0.25">
      <c r="A56" s="189" t="s">
        <v>212</v>
      </c>
      <c r="B56" s="193">
        <v>373</v>
      </c>
      <c r="C56" s="191" t="s">
        <v>214</v>
      </c>
      <c r="D56" s="156" t="str">
        <f t="shared" si="0"/>
        <v/>
      </c>
      <c r="E56" s="181"/>
      <c r="F56" s="181"/>
      <c r="G56" s="181"/>
      <c r="H56" s="181"/>
      <c r="I56" s="181"/>
      <c r="J56" s="181"/>
      <c r="K56" s="181"/>
      <c r="M56" s="92"/>
      <c r="N56" s="92"/>
    </row>
    <row r="57" spans="1:14" s="89" customFormat="1" ht="24.95" customHeight="1" x14ac:dyDescent="0.25">
      <c r="A57" s="189" t="s">
        <v>87</v>
      </c>
      <c r="B57" s="193">
        <v>342</v>
      </c>
      <c r="C57" s="191" t="s">
        <v>88</v>
      </c>
      <c r="D57" s="156" t="str">
        <f t="shared" si="0"/>
        <v/>
      </c>
      <c r="E57" s="181"/>
      <c r="F57" s="181"/>
      <c r="G57" s="181"/>
      <c r="H57" s="181"/>
      <c r="I57" s="181"/>
      <c r="J57" s="181"/>
      <c r="K57" s="181"/>
      <c r="M57" s="92"/>
      <c r="N57" s="92"/>
    </row>
    <row r="58" spans="1:14" s="89" customFormat="1" ht="24.95" customHeight="1" x14ac:dyDescent="0.25">
      <c r="A58" s="189" t="s">
        <v>89</v>
      </c>
      <c r="B58" s="193">
        <v>343</v>
      </c>
      <c r="C58" s="191" t="s">
        <v>90</v>
      </c>
      <c r="D58" s="156" t="str">
        <f t="shared" si="0"/>
        <v/>
      </c>
      <c r="E58" s="181"/>
      <c r="F58" s="181"/>
      <c r="G58" s="181"/>
      <c r="H58" s="181"/>
      <c r="I58" s="181"/>
      <c r="J58" s="181"/>
      <c r="K58" s="181"/>
      <c r="M58" s="92"/>
      <c r="N58" s="92"/>
    </row>
    <row r="59" spans="1:14" s="89" customFormat="1" ht="24.95" customHeight="1" x14ac:dyDescent="0.25">
      <c r="A59" s="189" t="s">
        <v>91</v>
      </c>
      <c r="B59" s="193">
        <v>344</v>
      </c>
      <c r="C59" s="191" t="s">
        <v>92</v>
      </c>
      <c r="D59" s="156" t="str">
        <f t="shared" si="0"/>
        <v/>
      </c>
      <c r="E59" s="181"/>
      <c r="F59" s="181"/>
      <c r="G59" s="181"/>
      <c r="H59" s="181"/>
      <c r="I59" s="181"/>
      <c r="J59" s="181"/>
      <c r="K59" s="181"/>
      <c r="M59" s="92"/>
      <c r="N59" s="92"/>
    </row>
    <row r="60" spans="1:14" s="88" customFormat="1" ht="24.95" customHeight="1" x14ac:dyDescent="0.25">
      <c r="A60" s="189" t="s">
        <v>93</v>
      </c>
      <c r="B60" s="193">
        <v>346</v>
      </c>
      <c r="C60" s="191" t="s">
        <v>94</v>
      </c>
      <c r="D60" s="156" t="str">
        <f t="shared" si="0"/>
        <v/>
      </c>
      <c r="E60" s="181"/>
      <c r="F60" s="181"/>
      <c r="G60" s="181"/>
      <c r="H60" s="181"/>
      <c r="I60" s="181"/>
      <c r="J60" s="181"/>
      <c r="K60" s="181"/>
      <c r="M60" s="92"/>
      <c r="N60" s="38"/>
    </row>
    <row r="61" spans="1:14" ht="24.95" customHeight="1" x14ac:dyDescent="0.25">
      <c r="A61" s="189" t="s">
        <v>95</v>
      </c>
      <c r="B61" s="193">
        <v>347</v>
      </c>
      <c r="C61" s="191" t="s">
        <v>227</v>
      </c>
      <c r="D61" s="156" t="str">
        <f t="shared" si="0"/>
        <v/>
      </c>
      <c r="E61" s="181"/>
      <c r="F61" s="181"/>
      <c r="G61" s="181"/>
      <c r="H61" s="181"/>
      <c r="I61" s="181"/>
      <c r="J61" s="181"/>
      <c r="K61" s="181"/>
      <c r="L61" s="62"/>
      <c r="M61" s="38"/>
    </row>
    <row r="62" spans="1:14" ht="24.95" customHeight="1" x14ac:dyDescent="0.25">
      <c r="A62" s="189" t="s">
        <v>115</v>
      </c>
      <c r="B62" s="193">
        <v>358</v>
      </c>
      <c r="C62" s="191" t="s">
        <v>216</v>
      </c>
      <c r="D62" s="156" t="str">
        <f t="shared" si="0"/>
        <v/>
      </c>
      <c r="E62" s="181"/>
      <c r="F62" s="181"/>
      <c r="G62" s="181"/>
      <c r="H62" s="181"/>
      <c r="I62" s="181"/>
      <c r="J62" s="181"/>
      <c r="K62" s="181"/>
      <c r="L62" s="62"/>
    </row>
    <row r="63" spans="1:14" ht="24.95" customHeight="1" x14ac:dyDescent="0.25">
      <c r="A63" s="189" t="s">
        <v>96</v>
      </c>
      <c r="B63" s="193">
        <v>348</v>
      </c>
      <c r="C63" s="191" t="s">
        <v>97</v>
      </c>
      <c r="D63" s="156" t="str">
        <f t="shared" si="0"/>
        <v/>
      </c>
      <c r="E63" s="181"/>
      <c r="F63" s="181"/>
      <c r="G63" s="181"/>
      <c r="H63" s="181"/>
      <c r="I63" s="181"/>
      <c r="J63" s="181"/>
      <c r="K63" s="181"/>
      <c r="L63" s="62"/>
    </row>
    <row r="64" spans="1:14" ht="24.95" customHeight="1" x14ac:dyDescent="0.25">
      <c r="A64" s="189" t="s">
        <v>98</v>
      </c>
      <c r="B64" s="193">
        <v>349</v>
      </c>
      <c r="C64" s="191" t="s">
        <v>99</v>
      </c>
      <c r="D64" s="156" t="str">
        <f t="shared" si="0"/>
        <v/>
      </c>
      <c r="E64" s="181"/>
      <c r="F64" s="181"/>
      <c r="G64" s="181"/>
      <c r="H64" s="181"/>
      <c r="I64" s="181"/>
      <c r="J64" s="181"/>
      <c r="K64" s="181"/>
      <c r="L64" s="62"/>
    </row>
    <row r="65" spans="1:12" ht="24.95" customHeight="1" x14ac:dyDescent="0.25">
      <c r="A65" s="189" t="s">
        <v>80</v>
      </c>
      <c r="B65" s="193">
        <v>338</v>
      </c>
      <c r="C65" s="191" t="s">
        <v>217</v>
      </c>
      <c r="D65" s="156" t="str">
        <f t="shared" si="0"/>
        <v/>
      </c>
      <c r="E65" s="181"/>
      <c r="F65" s="181"/>
      <c r="G65" s="181"/>
      <c r="H65" s="181"/>
      <c r="I65" s="181"/>
      <c r="J65" s="181"/>
      <c r="K65" s="181"/>
      <c r="L65" s="62"/>
    </row>
    <row r="66" spans="1:12" ht="24.95" customHeight="1" x14ac:dyDescent="0.25">
      <c r="A66" s="189" t="s">
        <v>102</v>
      </c>
      <c r="B66" s="193">
        <v>351</v>
      </c>
      <c r="C66" s="191" t="s">
        <v>218</v>
      </c>
      <c r="D66" s="156" t="str">
        <f t="shared" si="0"/>
        <v/>
      </c>
      <c r="E66" s="181"/>
      <c r="F66" s="181"/>
      <c r="G66" s="181"/>
      <c r="H66" s="181"/>
      <c r="I66" s="181"/>
      <c r="J66" s="181"/>
      <c r="K66" s="181"/>
      <c r="L66" s="62"/>
    </row>
    <row r="67" spans="1:12" ht="24.95" customHeight="1" x14ac:dyDescent="0.25">
      <c r="A67" s="189" t="s">
        <v>103</v>
      </c>
      <c r="B67" s="193">
        <v>352</v>
      </c>
      <c r="C67" s="191" t="s">
        <v>104</v>
      </c>
      <c r="D67" s="156" t="str">
        <f t="shared" si="0"/>
        <v/>
      </c>
      <c r="E67" s="181"/>
      <c r="F67" s="181"/>
      <c r="G67" s="181"/>
      <c r="H67" s="181"/>
      <c r="I67" s="181"/>
      <c r="J67" s="181"/>
      <c r="K67" s="181"/>
      <c r="L67" s="62"/>
    </row>
    <row r="68" spans="1:12" ht="24.95" customHeight="1" x14ac:dyDescent="0.25">
      <c r="A68" s="189" t="s">
        <v>105</v>
      </c>
      <c r="B68" s="193">
        <v>353</v>
      </c>
      <c r="C68" s="191" t="s">
        <v>228</v>
      </c>
      <c r="D68" s="156" t="str">
        <f t="shared" si="0"/>
        <v/>
      </c>
      <c r="E68" s="181"/>
      <c r="F68" s="181"/>
      <c r="G68" s="181"/>
      <c r="H68" s="181"/>
      <c r="I68" s="181"/>
      <c r="J68" s="181"/>
      <c r="K68" s="181"/>
      <c r="L68" s="62"/>
    </row>
    <row r="69" spans="1:12" ht="24.95" customHeight="1" x14ac:dyDescent="0.25">
      <c r="A69" s="189" t="s">
        <v>107</v>
      </c>
      <c r="B69" s="193">
        <v>354</v>
      </c>
      <c r="C69" s="191" t="s">
        <v>108</v>
      </c>
      <c r="D69" s="156" t="str">
        <f t="shared" si="0"/>
        <v/>
      </c>
      <c r="E69" s="181"/>
      <c r="F69" s="181"/>
      <c r="G69" s="181"/>
      <c r="H69" s="181"/>
      <c r="I69" s="181"/>
      <c r="J69" s="181"/>
      <c r="K69" s="181"/>
      <c r="L69" s="62"/>
    </row>
    <row r="70" spans="1:12" ht="24.95" customHeight="1" x14ac:dyDescent="0.25">
      <c r="A70" s="189" t="s">
        <v>109</v>
      </c>
      <c r="B70" s="193">
        <v>355</v>
      </c>
      <c r="C70" s="191" t="s">
        <v>110</v>
      </c>
      <c r="D70" s="156" t="str">
        <f t="shared" si="0"/>
        <v/>
      </c>
      <c r="E70" s="181"/>
      <c r="F70" s="181"/>
      <c r="G70" s="181"/>
      <c r="H70" s="181"/>
      <c r="I70" s="181"/>
      <c r="J70" s="181"/>
      <c r="K70" s="181"/>
      <c r="L70" s="62"/>
    </row>
    <row r="71" spans="1:12" ht="24.95" customHeight="1" x14ac:dyDescent="0.25">
      <c r="A71" s="189" t="s">
        <v>111</v>
      </c>
      <c r="B71" s="193">
        <v>356</v>
      </c>
      <c r="C71" s="191" t="s">
        <v>112</v>
      </c>
      <c r="D71" s="156" t="str">
        <f t="shared" si="0"/>
        <v/>
      </c>
      <c r="E71" s="181"/>
      <c r="F71" s="181"/>
      <c r="G71" s="181"/>
      <c r="H71" s="181"/>
      <c r="I71" s="181"/>
      <c r="J71" s="181"/>
      <c r="K71" s="181"/>
      <c r="L71" s="62"/>
    </row>
    <row r="72" spans="1:12" ht="24.95" customHeight="1" x14ac:dyDescent="0.25">
      <c r="A72" s="189" t="s">
        <v>229</v>
      </c>
      <c r="B72" s="193">
        <v>374</v>
      </c>
      <c r="C72" s="191" t="s">
        <v>230</v>
      </c>
      <c r="D72" s="156" t="str">
        <f t="shared" si="0"/>
        <v/>
      </c>
      <c r="E72" s="181"/>
      <c r="F72" s="181"/>
      <c r="G72" s="181"/>
      <c r="H72" s="181"/>
      <c r="I72" s="181"/>
      <c r="J72" s="181"/>
      <c r="K72" s="181"/>
      <c r="L72" s="62"/>
    </row>
    <row r="73" spans="1:12" ht="24.95" customHeight="1" x14ac:dyDescent="0.25">
      <c r="A73" s="189" t="s">
        <v>113</v>
      </c>
      <c r="B73" s="193">
        <v>357</v>
      </c>
      <c r="C73" s="191" t="s">
        <v>114</v>
      </c>
      <c r="D73" s="156" t="str">
        <f t="shared" si="0"/>
        <v/>
      </c>
      <c r="E73" s="181"/>
      <c r="F73" s="181"/>
      <c r="G73" s="181"/>
      <c r="H73" s="181"/>
      <c r="I73" s="181"/>
      <c r="J73" s="181"/>
      <c r="K73" s="181"/>
      <c r="L73" s="62"/>
    </row>
    <row r="74" spans="1:12" ht="24.95" customHeight="1" x14ac:dyDescent="0.25">
      <c r="A74" s="189" t="s">
        <v>120</v>
      </c>
      <c r="B74" s="193">
        <v>361</v>
      </c>
      <c r="C74" s="191" t="s">
        <v>219</v>
      </c>
      <c r="D74" s="156" t="str">
        <f t="shared" si="0"/>
        <v/>
      </c>
      <c r="E74" s="181"/>
      <c r="F74" s="181"/>
      <c r="G74" s="181"/>
      <c r="H74" s="181"/>
      <c r="I74" s="181"/>
      <c r="J74" s="181"/>
      <c r="K74" s="181"/>
      <c r="L74" s="62"/>
    </row>
    <row r="75" spans="1:12" ht="24.95" customHeight="1" x14ac:dyDescent="0.25">
      <c r="A75" s="189" t="s">
        <v>121</v>
      </c>
      <c r="B75" s="193">
        <v>362</v>
      </c>
      <c r="C75" s="191" t="s">
        <v>231</v>
      </c>
      <c r="D75" s="156" t="str">
        <f t="shared" si="0"/>
        <v/>
      </c>
      <c r="E75" s="181"/>
      <c r="F75" s="181"/>
      <c r="G75" s="181"/>
      <c r="H75" s="181"/>
      <c r="I75" s="181"/>
      <c r="J75" s="181"/>
      <c r="K75" s="181"/>
      <c r="L75" s="62"/>
    </row>
    <row r="76" spans="1:12" ht="24.95" customHeight="1" x14ac:dyDescent="0.25">
      <c r="A76" s="189" t="s">
        <v>123</v>
      </c>
      <c r="B76" s="193">
        <v>364</v>
      </c>
      <c r="C76" s="191" t="s">
        <v>220</v>
      </c>
      <c r="D76" s="156" t="str">
        <f t="shared" si="0"/>
        <v/>
      </c>
      <c r="E76" s="181"/>
      <c r="F76" s="181"/>
      <c r="G76" s="181"/>
      <c r="H76" s="181"/>
      <c r="I76" s="181"/>
      <c r="J76" s="181"/>
      <c r="K76" s="181"/>
      <c r="L76" s="62"/>
    </row>
    <row r="77" spans="1:12" ht="24.95" customHeight="1" x14ac:dyDescent="0.25">
      <c r="A77" s="189" t="s">
        <v>124</v>
      </c>
      <c r="B77" s="193">
        <v>365</v>
      </c>
      <c r="C77" s="191" t="s">
        <v>125</v>
      </c>
      <c r="D77" s="156" t="str">
        <f t="shared" si="0"/>
        <v/>
      </c>
      <c r="E77" s="181"/>
      <c r="F77" s="181"/>
      <c r="G77" s="181"/>
      <c r="H77" s="181"/>
      <c r="I77" s="181"/>
      <c r="J77" s="181"/>
      <c r="K77" s="181"/>
      <c r="L77" s="62"/>
    </row>
    <row r="78" spans="1:12" ht="24.95" customHeight="1" x14ac:dyDescent="0.25">
      <c r="A78" s="189" t="s">
        <v>126</v>
      </c>
      <c r="B78" s="193">
        <v>366</v>
      </c>
      <c r="C78" s="191" t="s">
        <v>232</v>
      </c>
      <c r="D78" s="156" t="str">
        <f t="shared" si="0"/>
        <v/>
      </c>
      <c r="E78" s="181"/>
      <c r="F78" s="181"/>
      <c r="G78" s="181"/>
      <c r="H78" s="181"/>
      <c r="I78" s="181"/>
      <c r="J78" s="181"/>
      <c r="K78" s="181"/>
      <c r="L78" s="62"/>
    </row>
    <row r="79" spans="1:12" ht="24.95" customHeight="1" x14ac:dyDescent="0.25">
      <c r="A79" s="189" t="s">
        <v>127</v>
      </c>
      <c r="B79" s="193">
        <v>368</v>
      </c>
      <c r="C79" s="191" t="s">
        <v>128</v>
      </c>
      <c r="D79" s="156" t="str">
        <f t="shared" si="0"/>
        <v/>
      </c>
      <c r="E79" s="181"/>
      <c r="F79" s="181"/>
      <c r="G79" s="181"/>
      <c r="H79" s="181"/>
      <c r="I79" s="181"/>
      <c r="J79" s="181"/>
      <c r="K79" s="181"/>
      <c r="L79" s="62"/>
    </row>
    <row r="80" spans="1:12" ht="41.25" customHeight="1" x14ac:dyDescent="0.25">
      <c r="A80" s="213" t="s">
        <v>180</v>
      </c>
      <c r="B80" s="214"/>
      <c r="C80" s="214"/>
      <c r="D80" s="156"/>
      <c r="E80" s="181"/>
      <c r="F80" s="181"/>
      <c r="G80" s="181"/>
      <c r="H80" s="181"/>
      <c r="I80" s="181"/>
      <c r="J80" s="181"/>
      <c r="K80" s="181"/>
      <c r="L80" s="62"/>
    </row>
    <row r="81" spans="1:12" ht="24.95" customHeight="1" x14ac:dyDescent="0.25">
      <c r="A81" s="172"/>
      <c r="B81" s="175"/>
      <c r="C81" s="174"/>
      <c r="D81" s="156" t="str">
        <f t="shared" ref="D81:D94" si="1">IF(SUM(E81:K81)&gt;0,(SUM(E81:K81)),"")</f>
        <v/>
      </c>
      <c r="E81" s="181"/>
      <c r="F81" s="181"/>
      <c r="G81" s="181"/>
      <c r="H81" s="181"/>
      <c r="I81" s="181"/>
      <c r="J81" s="181"/>
      <c r="K81" s="181"/>
      <c r="L81" s="62"/>
    </row>
    <row r="82" spans="1:12" ht="24.95" customHeight="1" x14ac:dyDescent="0.25">
      <c r="A82" s="172"/>
      <c r="B82" s="175"/>
      <c r="C82" s="174"/>
      <c r="D82" s="156" t="str">
        <f t="shared" si="1"/>
        <v/>
      </c>
      <c r="E82" s="181"/>
      <c r="F82" s="181"/>
      <c r="G82" s="181"/>
      <c r="H82" s="181"/>
      <c r="I82" s="181"/>
      <c r="J82" s="181"/>
      <c r="K82" s="181"/>
      <c r="L82" s="62"/>
    </row>
    <row r="83" spans="1:12" ht="24.95" customHeight="1" x14ac:dyDescent="0.25">
      <c r="A83" s="172"/>
      <c r="B83" s="175"/>
      <c r="C83" s="174"/>
      <c r="D83" s="156" t="str">
        <f t="shared" si="1"/>
        <v/>
      </c>
      <c r="E83" s="181"/>
      <c r="F83" s="181"/>
      <c r="G83" s="181"/>
      <c r="H83" s="181"/>
      <c r="I83" s="181"/>
      <c r="J83" s="181"/>
      <c r="K83" s="181"/>
      <c r="L83" s="62"/>
    </row>
    <row r="84" spans="1:12" ht="24.95" customHeight="1" x14ac:dyDescent="0.25">
      <c r="A84" s="172"/>
      <c r="B84" s="175"/>
      <c r="C84" s="174"/>
      <c r="D84" s="156" t="str">
        <f t="shared" si="1"/>
        <v/>
      </c>
      <c r="E84" s="181"/>
      <c r="F84" s="181"/>
      <c r="G84" s="181"/>
      <c r="H84" s="181"/>
      <c r="I84" s="181"/>
      <c r="J84" s="181"/>
      <c r="K84" s="181"/>
      <c r="L84" s="62"/>
    </row>
    <row r="85" spans="1:12" ht="46.5" customHeight="1" x14ac:dyDescent="0.25">
      <c r="A85" s="172"/>
      <c r="B85" s="175"/>
      <c r="C85" s="174"/>
      <c r="D85" s="156" t="str">
        <f t="shared" si="1"/>
        <v/>
      </c>
      <c r="E85" s="181"/>
      <c r="F85" s="181"/>
      <c r="G85" s="181"/>
      <c r="H85" s="181"/>
      <c r="I85" s="181"/>
      <c r="J85" s="181"/>
      <c r="K85" s="181"/>
      <c r="L85" s="62"/>
    </row>
    <row r="86" spans="1:12" ht="24.95" customHeight="1" x14ac:dyDescent="0.25">
      <c r="A86" s="172"/>
      <c r="B86" s="175"/>
      <c r="C86" s="174"/>
      <c r="D86" s="156" t="str">
        <f t="shared" si="1"/>
        <v/>
      </c>
      <c r="E86" s="181"/>
      <c r="F86" s="181"/>
      <c r="G86" s="181"/>
      <c r="H86" s="181"/>
      <c r="I86" s="181"/>
      <c r="J86" s="181"/>
      <c r="K86" s="181"/>
      <c r="L86" s="62"/>
    </row>
    <row r="87" spans="1:12" ht="24.95" customHeight="1" x14ac:dyDescent="0.25">
      <c r="A87" s="172"/>
      <c r="B87" s="175"/>
      <c r="C87" s="174"/>
      <c r="D87" s="156" t="str">
        <f t="shared" si="1"/>
        <v/>
      </c>
      <c r="E87" s="181"/>
      <c r="F87" s="181"/>
      <c r="G87" s="181"/>
      <c r="H87" s="181"/>
      <c r="I87" s="181"/>
      <c r="J87" s="181"/>
      <c r="K87" s="181"/>
      <c r="L87" s="62"/>
    </row>
    <row r="88" spans="1:12" ht="24.95" customHeight="1" x14ac:dyDescent="0.25">
      <c r="A88" s="172"/>
      <c r="B88" s="175"/>
      <c r="C88" s="174"/>
      <c r="D88" s="156" t="str">
        <f t="shared" si="1"/>
        <v/>
      </c>
      <c r="E88" s="181"/>
      <c r="F88" s="181"/>
      <c r="G88" s="181"/>
      <c r="H88" s="181"/>
      <c r="I88" s="181"/>
      <c r="J88" s="181"/>
      <c r="K88" s="181"/>
      <c r="L88" s="62"/>
    </row>
    <row r="89" spans="1:12" ht="24.95" customHeight="1" x14ac:dyDescent="0.25">
      <c r="A89" s="172"/>
      <c r="B89" s="175"/>
      <c r="C89" s="174"/>
      <c r="D89" s="156" t="str">
        <f t="shared" si="1"/>
        <v/>
      </c>
      <c r="E89" s="181"/>
      <c r="F89" s="181"/>
      <c r="G89" s="181"/>
      <c r="H89" s="181"/>
      <c r="I89" s="181"/>
      <c r="J89" s="181"/>
      <c r="K89" s="181"/>
      <c r="L89" s="62"/>
    </row>
    <row r="90" spans="1:12" ht="24.95" customHeight="1" x14ac:dyDescent="0.25">
      <c r="A90" s="172"/>
      <c r="B90" s="175"/>
      <c r="C90" s="174"/>
      <c r="D90" s="156" t="str">
        <f t="shared" si="1"/>
        <v/>
      </c>
      <c r="E90" s="181"/>
      <c r="F90" s="181"/>
      <c r="G90" s="181"/>
      <c r="H90" s="181"/>
      <c r="I90" s="181"/>
      <c r="J90" s="181"/>
      <c r="K90" s="181"/>
      <c r="L90" s="62"/>
    </row>
    <row r="91" spans="1:12" ht="24.95" customHeight="1" x14ac:dyDescent="0.25">
      <c r="A91" s="172"/>
      <c r="B91" s="175"/>
      <c r="C91" s="174"/>
      <c r="D91" s="156" t="str">
        <f t="shared" si="1"/>
        <v/>
      </c>
      <c r="E91" s="181"/>
      <c r="F91" s="181"/>
      <c r="G91" s="181"/>
      <c r="H91" s="181"/>
      <c r="I91" s="181"/>
      <c r="J91" s="181"/>
      <c r="K91" s="181"/>
      <c r="L91" s="62"/>
    </row>
    <row r="92" spans="1:12" ht="24.95" customHeight="1" x14ac:dyDescent="0.25">
      <c r="A92" s="172"/>
      <c r="B92" s="175"/>
      <c r="C92" s="174"/>
      <c r="D92" s="156" t="str">
        <f t="shared" si="1"/>
        <v/>
      </c>
      <c r="E92" s="181"/>
      <c r="F92" s="181"/>
      <c r="G92" s="181"/>
      <c r="H92" s="181"/>
      <c r="I92" s="181"/>
      <c r="J92" s="181"/>
      <c r="K92" s="181"/>
      <c r="L92" s="62"/>
    </row>
    <row r="93" spans="1:12" ht="24.95" customHeight="1" x14ac:dyDescent="0.25">
      <c r="A93" s="172"/>
      <c r="B93" s="175"/>
      <c r="C93" s="174"/>
      <c r="D93" s="156" t="str">
        <f t="shared" si="1"/>
        <v/>
      </c>
      <c r="E93" s="181"/>
      <c r="F93" s="181"/>
      <c r="G93" s="181"/>
      <c r="H93" s="181"/>
      <c r="I93" s="181"/>
      <c r="J93" s="181"/>
      <c r="K93" s="181"/>
      <c r="L93" s="62"/>
    </row>
    <row r="94" spans="1:12" ht="24.95" customHeight="1" thickBot="1" x14ac:dyDescent="0.3">
      <c r="A94" s="176"/>
      <c r="B94" s="177"/>
      <c r="C94" s="178"/>
      <c r="D94" s="157" t="str">
        <f t="shared" si="1"/>
        <v/>
      </c>
      <c r="E94" s="182"/>
      <c r="F94" s="182"/>
      <c r="G94" s="182"/>
      <c r="H94" s="182"/>
      <c r="I94" s="182"/>
      <c r="J94" s="182"/>
      <c r="K94" s="182"/>
      <c r="L94" s="62"/>
    </row>
    <row r="95" spans="1:12" ht="24.95" customHeight="1" thickBot="1" x14ac:dyDescent="0.3">
      <c r="A95" s="256" t="s">
        <v>233</v>
      </c>
      <c r="B95" s="257"/>
      <c r="C95" s="257"/>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9F63B-046F-47B8-93A5-524A9CC30EF8}">
  <sheetPr>
    <tabColor rgb="FF92D050"/>
    <pageSetUpPr fitToPage="1"/>
  </sheetPr>
  <dimension ref="A1:Y113"/>
  <sheetViews>
    <sheetView showGridLines="0" topLeftCell="A7" zoomScale="65" zoomScaleNormal="65" zoomScaleSheetLayoutView="100" workbookViewId="0">
      <selection activeCell="B12" sqref="B12:C12"/>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2" t="s">
        <v>147</v>
      </c>
      <c r="N1" s="222"/>
    </row>
    <row r="2" spans="1:25" ht="30" customHeight="1" x14ac:dyDescent="0.25">
      <c r="A2" s="244" t="s">
        <v>200</v>
      </c>
      <c r="B2" s="244"/>
      <c r="C2" s="244"/>
      <c r="D2" s="244"/>
      <c r="E2" s="244"/>
      <c r="F2" s="74"/>
      <c r="G2" s="266" t="s">
        <v>142</v>
      </c>
      <c r="H2" s="267"/>
      <c r="I2" s="267"/>
      <c r="J2" s="267"/>
      <c r="K2" s="162">
        <f>D95</f>
        <v>0</v>
      </c>
      <c r="M2" s="209" t="s">
        <v>183</v>
      </c>
      <c r="N2" s="209"/>
    </row>
    <row r="3" spans="1:25" ht="30" customHeight="1" x14ac:dyDescent="0.25">
      <c r="A3" s="244"/>
      <c r="B3" s="244"/>
      <c r="C3" s="244"/>
      <c r="D3" s="244"/>
      <c r="E3" s="244"/>
      <c r="F3" s="74"/>
      <c r="G3" s="268" t="s">
        <v>184</v>
      </c>
      <c r="H3" s="269"/>
      <c r="I3" s="269"/>
      <c r="J3" s="269"/>
      <c r="K3" s="60"/>
      <c r="M3" s="239" t="s">
        <v>130</v>
      </c>
      <c r="N3" s="239"/>
    </row>
    <row r="4" spans="1:25" ht="30" customHeight="1" x14ac:dyDescent="0.25">
      <c r="A4" s="244"/>
      <c r="B4" s="244"/>
      <c r="C4" s="244"/>
      <c r="D4" s="244"/>
      <c r="E4" s="244"/>
      <c r="F4" s="74"/>
      <c r="G4" s="264" t="s">
        <v>185</v>
      </c>
      <c r="H4" s="265"/>
      <c r="I4" s="265"/>
      <c r="J4" s="265"/>
      <c r="K4" s="60"/>
      <c r="L4" s="65"/>
      <c r="M4" s="209" t="s">
        <v>188</v>
      </c>
      <c r="N4" s="209"/>
      <c r="O4" s="61"/>
      <c r="P4" s="61"/>
      <c r="Q4" s="61"/>
      <c r="R4" s="61"/>
      <c r="S4" s="61"/>
      <c r="T4" s="61"/>
      <c r="U4" s="61"/>
      <c r="V4" s="61"/>
      <c r="W4" s="61"/>
      <c r="X4" s="61"/>
      <c r="Y4" s="61"/>
    </row>
    <row r="5" spans="1:25" ht="30" customHeight="1" x14ac:dyDescent="0.25">
      <c r="A5" s="238"/>
      <c r="B5" s="238"/>
      <c r="C5" s="238"/>
      <c r="D5" s="238"/>
      <c r="E5" s="238"/>
      <c r="F5" s="74"/>
      <c r="G5" s="264" t="s">
        <v>187</v>
      </c>
      <c r="H5" s="265"/>
      <c r="I5" s="265"/>
      <c r="J5" s="265"/>
      <c r="K5" s="60"/>
      <c r="L5" s="59"/>
      <c r="M5" s="209" t="s">
        <v>189</v>
      </c>
      <c r="N5" s="209"/>
      <c r="O5" s="61"/>
      <c r="P5" s="61"/>
      <c r="Q5" s="61"/>
      <c r="R5" s="61"/>
      <c r="S5" s="61"/>
      <c r="T5" s="61"/>
      <c r="U5" s="61"/>
      <c r="V5" s="61"/>
      <c r="W5" s="61"/>
      <c r="X5" s="61"/>
      <c r="Y5" s="61"/>
    </row>
    <row r="6" spans="1:25" ht="43.5" customHeight="1" thickBot="1" x14ac:dyDescent="0.3">
      <c r="F6" s="74"/>
      <c r="G6" s="260" t="s">
        <v>143</v>
      </c>
      <c r="H6" s="261"/>
      <c r="I6" s="261"/>
      <c r="J6" s="261"/>
      <c r="K6" s="163">
        <f>SUM(K2:K5)</f>
        <v>0</v>
      </c>
      <c r="L6" s="59"/>
      <c r="M6" s="209" t="s">
        <v>146</v>
      </c>
      <c r="N6" s="209"/>
      <c r="O6" s="67"/>
      <c r="P6" s="67"/>
      <c r="Q6" s="67"/>
      <c r="R6" s="67"/>
      <c r="S6" s="67"/>
      <c r="T6" s="67"/>
      <c r="U6" s="67"/>
      <c r="V6" s="67"/>
      <c r="W6" s="67"/>
      <c r="X6" s="67"/>
      <c r="Y6" s="67"/>
    </row>
    <row r="7" spans="1:25" ht="66" customHeight="1" thickBot="1" x14ac:dyDescent="0.3">
      <c r="A7" s="74"/>
      <c r="B7" s="74"/>
      <c r="D7" s="74" t="s">
        <v>235</v>
      </c>
      <c r="F7" s="74"/>
      <c r="G7" s="260" t="s">
        <v>144</v>
      </c>
      <c r="H7" s="261"/>
      <c r="I7" s="261"/>
      <c r="J7" s="261"/>
      <c r="K7" s="164"/>
      <c r="M7" s="209" t="s">
        <v>190</v>
      </c>
      <c r="N7" s="209"/>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2"/>
      <c r="B9" s="226" t="s">
        <v>149</v>
      </c>
      <c r="C9" s="227"/>
      <c r="D9" s="232" t="s">
        <v>5</v>
      </c>
      <c r="E9" s="70" t="s">
        <v>6</v>
      </c>
      <c r="F9" s="71"/>
      <c r="G9" s="71"/>
      <c r="H9" s="71"/>
      <c r="I9" s="71"/>
      <c r="J9" s="71"/>
      <c r="K9" s="72"/>
      <c r="L9" s="73"/>
      <c r="M9" s="222" t="s">
        <v>133</v>
      </c>
      <c r="N9" s="222"/>
      <c r="O9" s="68"/>
      <c r="P9" s="68"/>
      <c r="Q9" s="68"/>
      <c r="R9" s="68"/>
      <c r="S9" s="68"/>
      <c r="T9" s="68"/>
      <c r="U9" s="68"/>
      <c r="V9" s="68"/>
      <c r="W9" s="68"/>
      <c r="X9" s="68"/>
      <c r="Y9" s="68"/>
    </row>
    <row r="10" spans="1:25" s="74" customFormat="1" ht="24.95" customHeight="1" thickBot="1" x14ac:dyDescent="0.3">
      <c r="A10" s="263"/>
      <c r="B10" s="228"/>
      <c r="C10" s="229"/>
      <c r="D10" s="233"/>
      <c r="E10" s="75" t="s">
        <v>234</v>
      </c>
      <c r="F10" s="76"/>
      <c r="G10" s="76"/>
      <c r="H10" s="76"/>
      <c r="I10" s="76"/>
      <c r="J10" s="76"/>
      <c r="K10" s="77"/>
      <c r="L10" s="73"/>
      <c r="M10" s="235" t="s">
        <v>191</v>
      </c>
      <c r="N10" s="236"/>
      <c r="O10" s="78"/>
      <c r="P10" s="78"/>
      <c r="Q10" s="78"/>
      <c r="R10" s="78"/>
      <c r="S10" s="78"/>
      <c r="T10" s="78"/>
      <c r="U10" s="78"/>
      <c r="V10" s="78"/>
      <c r="W10" s="78"/>
      <c r="X10" s="78"/>
      <c r="Y10" s="78"/>
    </row>
    <row r="11" spans="1:25" s="74" customFormat="1" ht="30.75" customHeight="1" thickBot="1" x14ac:dyDescent="0.3">
      <c r="A11" s="105" t="s">
        <v>151</v>
      </c>
      <c r="B11" s="258"/>
      <c r="C11" s="259"/>
      <c r="D11" s="113"/>
      <c r="E11" s="75" t="s">
        <v>167</v>
      </c>
      <c r="F11" s="76"/>
      <c r="G11" s="76"/>
      <c r="H11" s="76"/>
      <c r="I11" s="76"/>
      <c r="J11" s="76"/>
      <c r="K11" s="77"/>
      <c r="L11" s="79"/>
      <c r="M11" s="236"/>
      <c r="N11" s="236"/>
      <c r="O11" s="78"/>
      <c r="P11" s="78"/>
      <c r="Q11" s="78"/>
      <c r="R11" s="78"/>
      <c r="S11" s="78"/>
      <c r="T11" s="78"/>
      <c r="U11" s="78"/>
      <c r="V11" s="78"/>
      <c r="W11" s="78"/>
      <c r="X11" s="78"/>
      <c r="Y11" s="78"/>
    </row>
    <row r="12" spans="1:25" s="74" customFormat="1" ht="35.1" customHeight="1" thickBot="1" x14ac:dyDescent="0.3">
      <c r="A12" s="105" t="s">
        <v>168</v>
      </c>
      <c r="B12" s="254" t="str">
        <f>Central!B12</f>
        <v>WestMEC- Western Maricopa Education Center</v>
      </c>
      <c r="C12" s="254"/>
      <c r="D12" s="184" t="str">
        <f>Central!D12</f>
        <v>070802</v>
      </c>
      <c r="E12" s="80" t="s">
        <v>145</v>
      </c>
      <c r="F12" s="81"/>
      <c r="G12" s="81"/>
      <c r="H12" s="81"/>
      <c r="I12" s="81"/>
      <c r="J12" s="81"/>
      <c r="K12" s="82"/>
      <c r="L12" s="83"/>
      <c r="M12" s="236"/>
      <c r="N12" s="236"/>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6"/>
      <c r="N13" s="236"/>
    </row>
    <row r="14" spans="1:25" ht="35.1" customHeight="1" thickBot="1" x14ac:dyDescent="0.3">
      <c r="A14" s="153"/>
      <c r="B14" s="107"/>
      <c r="C14" s="153"/>
      <c r="D14" s="108"/>
      <c r="E14" s="215" t="s">
        <v>8</v>
      </c>
      <c r="F14" s="216"/>
      <c r="G14" s="216"/>
      <c r="H14" s="216"/>
      <c r="I14" s="216"/>
      <c r="J14" s="216"/>
      <c r="K14" s="217"/>
      <c r="M14" s="236" t="s">
        <v>192</v>
      </c>
      <c r="N14" s="236"/>
      <c r="O14" s="87"/>
      <c r="P14" s="87"/>
      <c r="Q14" s="87"/>
      <c r="R14" s="87"/>
      <c r="S14" s="87"/>
      <c r="T14" s="87"/>
      <c r="U14" s="87"/>
      <c r="V14" s="87"/>
      <c r="W14" s="87"/>
      <c r="X14" s="87"/>
      <c r="Y14" s="87"/>
    </row>
    <row r="15" spans="1:25" ht="29.25" customHeight="1" thickBot="1" x14ac:dyDescent="0.3">
      <c r="A15" s="154"/>
      <c r="B15" s="110"/>
      <c r="C15" s="154"/>
      <c r="D15" s="111"/>
      <c r="E15" s="215" t="s">
        <v>9</v>
      </c>
      <c r="F15" s="218"/>
      <c r="G15" s="218"/>
      <c r="H15" s="218"/>
      <c r="I15" s="218"/>
      <c r="J15" s="219"/>
      <c r="K15" s="220" t="s">
        <v>10</v>
      </c>
      <c r="M15" s="236"/>
      <c r="N15" s="236"/>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21"/>
      <c r="M16" s="236"/>
      <c r="N16" s="236"/>
    </row>
    <row r="17" spans="1:14" s="89" customFormat="1" ht="24.95" customHeight="1" x14ac:dyDescent="0.25">
      <c r="A17" s="186" t="s">
        <v>15</v>
      </c>
      <c r="B17" s="192">
        <v>301</v>
      </c>
      <c r="C17" s="188" t="s">
        <v>221</v>
      </c>
      <c r="D17" s="155" t="str">
        <f t="shared" ref="D17:D79" si="0">IF(SUM(E17:K17)&gt;0,(SUM(E17:K17)),"")</f>
        <v/>
      </c>
      <c r="E17" s="180"/>
      <c r="F17" s="180"/>
      <c r="G17" s="180"/>
      <c r="H17" s="180"/>
      <c r="I17" s="180"/>
      <c r="J17" s="180"/>
      <c r="K17" s="180"/>
      <c r="M17" s="92"/>
      <c r="N17" s="151" t="s">
        <v>169</v>
      </c>
    </row>
    <row r="18" spans="1:14" s="89" customFormat="1" ht="24.95" customHeight="1" x14ac:dyDescent="0.25">
      <c r="A18" s="189" t="s">
        <v>16</v>
      </c>
      <c r="B18" s="193">
        <v>302</v>
      </c>
      <c r="C18" s="191" t="s">
        <v>17</v>
      </c>
      <c r="D18" s="156" t="str">
        <f t="shared" si="0"/>
        <v/>
      </c>
      <c r="E18" s="181"/>
      <c r="F18" s="181"/>
      <c r="G18" s="181"/>
      <c r="H18" s="181"/>
      <c r="I18" s="181"/>
      <c r="J18" s="181"/>
      <c r="K18" s="181"/>
      <c r="M18" s="150"/>
      <c r="N18" s="151" t="s">
        <v>170</v>
      </c>
    </row>
    <row r="19" spans="1:14" s="89" customFormat="1" ht="24.95" customHeight="1" x14ac:dyDescent="0.25">
      <c r="A19" s="189" t="s">
        <v>206</v>
      </c>
      <c r="B19" s="193">
        <v>376</v>
      </c>
      <c r="C19" s="191" t="s">
        <v>207</v>
      </c>
      <c r="D19" s="156" t="str">
        <f t="shared" si="0"/>
        <v/>
      </c>
      <c r="E19" s="181"/>
      <c r="F19" s="181"/>
      <c r="G19" s="181"/>
      <c r="H19" s="181"/>
      <c r="I19" s="181"/>
      <c r="J19" s="181"/>
      <c r="K19" s="181"/>
      <c r="M19" s="150"/>
      <c r="N19" s="151"/>
    </row>
    <row r="20" spans="1:14" s="89" customFormat="1" ht="24.95" customHeight="1" x14ac:dyDescent="0.25">
      <c r="A20" s="189" t="s">
        <v>18</v>
      </c>
      <c r="B20" s="193">
        <v>303</v>
      </c>
      <c r="C20" s="191" t="s">
        <v>19</v>
      </c>
      <c r="D20" s="156" t="str">
        <f t="shared" si="0"/>
        <v/>
      </c>
      <c r="E20" s="181"/>
      <c r="F20" s="181"/>
      <c r="G20" s="181"/>
      <c r="H20" s="181"/>
      <c r="I20" s="181"/>
      <c r="J20" s="181"/>
      <c r="K20" s="181"/>
      <c r="M20" s="92"/>
      <c r="N20" s="209" t="s">
        <v>171</v>
      </c>
    </row>
    <row r="21" spans="1:14" s="89" customFormat="1" ht="24.95" customHeight="1" x14ac:dyDescent="0.25">
      <c r="A21" s="189" t="s">
        <v>20</v>
      </c>
      <c r="B21" s="193">
        <v>304</v>
      </c>
      <c r="C21" s="191" t="s">
        <v>21</v>
      </c>
      <c r="D21" s="156" t="str">
        <f t="shared" si="0"/>
        <v/>
      </c>
      <c r="E21" s="181"/>
      <c r="F21" s="181"/>
      <c r="G21" s="181"/>
      <c r="H21" s="181"/>
      <c r="I21" s="181"/>
      <c r="J21" s="181"/>
      <c r="K21" s="181"/>
      <c r="M21" s="92"/>
      <c r="N21" s="209"/>
    </row>
    <row r="22" spans="1:14" s="89" customFormat="1" ht="24.95" customHeight="1" x14ac:dyDescent="0.25">
      <c r="A22" s="189" t="s">
        <v>22</v>
      </c>
      <c r="B22" s="193">
        <v>305</v>
      </c>
      <c r="C22" s="191" t="s">
        <v>23</v>
      </c>
      <c r="D22" s="156" t="str">
        <f t="shared" si="0"/>
        <v/>
      </c>
      <c r="E22" s="181"/>
      <c r="F22" s="181"/>
      <c r="G22" s="181"/>
      <c r="H22" s="181"/>
      <c r="I22" s="181"/>
      <c r="J22" s="181"/>
      <c r="K22" s="181"/>
      <c r="M22" s="92"/>
      <c r="N22" s="209"/>
    </row>
    <row r="23" spans="1:14" s="89" customFormat="1" ht="24.95" customHeight="1" x14ac:dyDescent="0.25">
      <c r="A23" s="189" t="s">
        <v>24</v>
      </c>
      <c r="B23" s="193">
        <v>306</v>
      </c>
      <c r="C23" s="191" t="s">
        <v>25</v>
      </c>
      <c r="D23" s="156" t="str">
        <f t="shared" si="0"/>
        <v/>
      </c>
      <c r="E23" s="181"/>
      <c r="F23" s="181"/>
      <c r="G23" s="181"/>
      <c r="H23" s="181"/>
      <c r="I23" s="181"/>
      <c r="J23" s="181"/>
      <c r="K23" s="181"/>
      <c r="M23" s="92"/>
      <c r="N23" s="209" t="s">
        <v>172</v>
      </c>
    </row>
    <row r="24" spans="1:14" s="89" customFormat="1" ht="24.95" customHeight="1" x14ac:dyDescent="0.25">
      <c r="A24" s="189" t="s">
        <v>26</v>
      </c>
      <c r="B24" s="193">
        <v>307</v>
      </c>
      <c r="C24" s="191" t="s">
        <v>27</v>
      </c>
      <c r="D24" s="156" t="str">
        <f t="shared" si="0"/>
        <v/>
      </c>
      <c r="E24" s="181"/>
      <c r="F24" s="181"/>
      <c r="G24" s="181"/>
      <c r="H24" s="181"/>
      <c r="I24" s="181"/>
      <c r="J24" s="181"/>
      <c r="K24" s="181"/>
      <c r="M24" s="92"/>
      <c r="N24" s="209"/>
    </row>
    <row r="25" spans="1:14" s="89" customFormat="1" ht="24.95" customHeight="1" x14ac:dyDescent="0.25">
      <c r="A25" s="189" t="s">
        <v>28</v>
      </c>
      <c r="B25" s="193">
        <v>309</v>
      </c>
      <c r="C25" s="191" t="s">
        <v>224</v>
      </c>
      <c r="D25" s="156" t="str">
        <f t="shared" si="0"/>
        <v/>
      </c>
      <c r="E25" s="181"/>
      <c r="F25" s="181"/>
      <c r="G25" s="181"/>
      <c r="H25" s="181"/>
      <c r="I25" s="181"/>
      <c r="J25" s="181"/>
      <c r="K25" s="181"/>
      <c r="M25" s="92"/>
      <c r="N25" s="209" t="s">
        <v>173</v>
      </c>
    </row>
    <row r="26" spans="1:14" s="89" customFormat="1" ht="24.95" customHeight="1" x14ac:dyDescent="0.25">
      <c r="A26" s="189" t="s">
        <v>30</v>
      </c>
      <c r="B26" s="193">
        <v>310</v>
      </c>
      <c r="C26" s="191" t="s">
        <v>31</v>
      </c>
      <c r="D26" s="156" t="str">
        <f t="shared" si="0"/>
        <v/>
      </c>
      <c r="E26" s="181"/>
      <c r="F26" s="181"/>
      <c r="G26" s="181"/>
      <c r="H26" s="181"/>
      <c r="I26" s="181"/>
      <c r="J26" s="181"/>
      <c r="K26" s="181"/>
      <c r="M26" s="92"/>
      <c r="N26" s="209"/>
    </row>
    <row r="27" spans="1:14" s="89" customFormat="1" ht="24.95" customHeight="1" x14ac:dyDescent="0.25">
      <c r="A27" s="189" t="s">
        <v>32</v>
      </c>
      <c r="B27" s="193">
        <v>311</v>
      </c>
      <c r="C27" s="191" t="s">
        <v>33</v>
      </c>
      <c r="D27" s="156" t="str">
        <f t="shared" si="0"/>
        <v/>
      </c>
      <c r="E27" s="181"/>
      <c r="F27" s="181"/>
      <c r="G27" s="181"/>
      <c r="H27" s="181"/>
      <c r="I27" s="181"/>
      <c r="J27" s="181"/>
      <c r="K27" s="181"/>
      <c r="M27" s="92"/>
      <c r="N27" s="209" t="s">
        <v>174</v>
      </c>
    </row>
    <row r="28" spans="1:14" s="89" customFormat="1" ht="24.95" customHeight="1" x14ac:dyDescent="0.25">
      <c r="A28" s="189" t="s">
        <v>34</v>
      </c>
      <c r="B28" s="193">
        <v>312</v>
      </c>
      <c r="C28" s="191" t="s">
        <v>35</v>
      </c>
      <c r="D28" s="156" t="str">
        <f t="shared" si="0"/>
        <v/>
      </c>
      <c r="E28" s="181"/>
      <c r="F28" s="181"/>
      <c r="G28" s="181"/>
      <c r="H28" s="181"/>
      <c r="I28" s="181"/>
      <c r="J28" s="181"/>
      <c r="K28" s="181"/>
      <c r="M28" s="92"/>
      <c r="N28" s="209"/>
    </row>
    <row r="29" spans="1:14" s="89" customFormat="1" ht="24.95" customHeight="1" x14ac:dyDescent="0.25">
      <c r="A29" s="189" t="s">
        <v>36</v>
      </c>
      <c r="B29" s="193">
        <v>313</v>
      </c>
      <c r="C29" s="191" t="s">
        <v>208</v>
      </c>
      <c r="D29" s="156" t="str">
        <f t="shared" si="0"/>
        <v/>
      </c>
      <c r="E29" s="181"/>
      <c r="F29" s="181"/>
      <c r="G29" s="181"/>
      <c r="H29" s="181"/>
      <c r="I29" s="181"/>
      <c r="J29" s="181"/>
      <c r="K29" s="181"/>
      <c r="M29" s="92"/>
      <c r="N29" s="209"/>
    </row>
    <row r="30" spans="1:14" s="89" customFormat="1" ht="24.95" customHeight="1" x14ac:dyDescent="0.25">
      <c r="A30" s="189" t="s">
        <v>37</v>
      </c>
      <c r="B30" s="193">
        <v>314</v>
      </c>
      <c r="C30" s="191" t="s">
        <v>209</v>
      </c>
      <c r="D30" s="156" t="str">
        <f t="shared" si="0"/>
        <v/>
      </c>
      <c r="E30" s="181"/>
      <c r="F30" s="181"/>
      <c r="G30" s="181"/>
      <c r="H30" s="181"/>
      <c r="I30" s="181"/>
      <c r="J30" s="181"/>
      <c r="K30" s="181"/>
      <c r="M30" s="209" t="s">
        <v>186</v>
      </c>
      <c r="N30" s="209"/>
    </row>
    <row r="31" spans="1:14" s="89" customFormat="1" ht="24.95" customHeight="1" x14ac:dyDescent="0.25">
      <c r="A31" s="189" t="s">
        <v>38</v>
      </c>
      <c r="B31" s="193">
        <v>315</v>
      </c>
      <c r="C31" s="191" t="s">
        <v>39</v>
      </c>
      <c r="D31" s="156" t="str">
        <f t="shared" si="0"/>
        <v/>
      </c>
      <c r="E31" s="181"/>
      <c r="F31" s="181"/>
      <c r="G31" s="181"/>
      <c r="H31" s="181"/>
      <c r="I31" s="181"/>
      <c r="J31" s="181"/>
      <c r="K31" s="181"/>
      <c r="M31" s="209"/>
      <c r="N31" s="209"/>
    </row>
    <row r="32" spans="1:14" s="89" customFormat="1" ht="24.95" customHeight="1" x14ac:dyDescent="0.25">
      <c r="A32" s="189" t="s">
        <v>40</v>
      </c>
      <c r="B32" s="193">
        <v>316</v>
      </c>
      <c r="C32" s="191" t="s">
        <v>41</v>
      </c>
      <c r="D32" s="156" t="str">
        <f t="shared" si="0"/>
        <v/>
      </c>
      <c r="E32" s="181"/>
      <c r="F32" s="181"/>
      <c r="G32" s="181"/>
      <c r="H32" s="181"/>
      <c r="I32" s="181"/>
      <c r="J32" s="181"/>
      <c r="K32" s="181"/>
      <c r="M32" s="209"/>
      <c r="N32" s="209"/>
    </row>
    <row r="33" spans="1:23" s="89" customFormat="1" ht="24.95" customHeight="1" x14ac:dyDescent="0.25">
      <c r="A33" s="189" t="s">
        <v>42</v>
      </c>
      <c r="B33" s="193">
        <v>317</v>
      </c>
      <c r="C33" s="191" t="s">
        <v>43</v>
      </c>
      <c r="D33" s="156" t="str">
        <f t="shared" si="0"/>
        <v/>
      </c>
      <c r="E33" s="181"/>
      <c r="F33" s="181"/>
      <c r="G33" s="181"/>
      <c r="H33" s="181"/>
      <c r="I33" s="181"/>
      <c r="J33" s="181"/>
      <c r="K33" s="181"/>
      <c r="M33" s="209"/>
      <c r="N33" s="209"/>
    </row>
    <row r="34" spans="1:23" s="89" customFormat="1" ht="24.95" customHeight="1" x14ac:dyDescent="0.25">
      <c r="A34" s="189" t="s">
        <v>44</v>
      </c>
      <c r="B34" s="193">
        <v>318</v>
      </c>
      <c r="C34" s="191" t="s">
        <v>45</v>
      </c>
      <c r="D34" s="156" t="str">
        <f t="shared" si="0"/>
        <v/>
      </c>
      <c r="E34" s="181"/>
      <c r="F34" s="181"/>
      <c r="G34" s="181"/>
      <c r="H34" s="181"/>
      <c r="I34" s="181"/>
      <c r="J34" s="181"/>
      <c r="K34" s="181"/>
      <c r="M34" s="209"/>
      <c r="N34" s="209"/>
    </row>
    <row r="35" spans="1:23" s="89" customFormat="1" ht="24.95" customHeight="1" x14ac:dyDescent="0.25">
      <c r="A35" s="189" t="s">
        <v>46</v>
      </c>
      <c r="B35" s="193">
        <v>319</v>
      </c>
      <c r="C35" s="191" t="s">
        <v>223</v>
      </c>
      <c r="D35" s="156" t="str">
        <f t="shared" si="0"/>
        <v/>
      </c>
      <c r="E35" s="181"/>
      <c r="F35" s="181"/>
      <c r="G35" s="181"/>
      <c r="H35" s="181"/>
      <c r="I35" s="181"/>
      <c r="J35" s="181"/>
      <c r="K35" s="181"/>
      <c r="M35" s="209"/>
      <c r="N35" s="209"/>
    </row>
    <row r="36" spans="1:23" s="89" customFormat="1" ht="24.95" customHeight="1" x14ac:dyDescent="0.25">
      <c r="A36" s="189" t="s">
        <v>47</v>
      </c>
      <c r="B36" s="193">
        <v>320</v>
      </c>
      <c r="C36" s="191" t="s">
        <v>48</v>
      </c>
      <c r="D36" s="156" t="str">
        <f t="shared" si="0"/>
        <v/>
      </c>
      <c r="E36" s="181"/>
      <c r="F36" s="181"/>
      <c r="G36" s="181"/>
      <c r="H36" s="181"/>
      <c r="I36" s="181"/>
      <c r="J36" s="181"/>
      <c r="K36" s="181"/>
      <c r="M36" s="209"/>
      <c r="N36" s="209"/>
      <c r="O36" s="87"/>
      <c r="P36" s="87"/>
      <c r="Q36" s="87"/>
      <c r="R36" s="87"/>
      <c r="S36" s="87"/>
      <c r="T36" s="87"/>
      <c r="U36" s="87"/>
      <c r="V36" s="87"/>
      <c r="W36" s="87"/>
    </row>
    <row r="37" spans="1:23" s="89" customFormat="1" ht="24.95" customHeight="1" x14ac:dyDescent="0.25">
      <c r="A37" s="189" t="s">
        <v>49</v>
      </c>
      <c r="B37" s="193">
        <v>321</v>
      </c>
      <c r="C37" s="191" t="s">
        <v>50</v>
      </c>
      <c r="D37" s="156" t="str">
        <f t="shared" si="0"/>
        <v/>
      </c>
      <c r="E37" s="181"/>
      <c r="F37" s="181"/>
      <c r="G37" s="181"/>
      <c r="H37" s="181"/>
      <c r="I37" s="181"/>
      <c r="J37" s="181"/>
      <c r="K37" s="181"/>
      <c r="M37" s="209"/>
      <c r="N37" s="209"/>
    </row>
    <row r="38" spans="1:23" s="89" customFormat="1" ht="24.95" customHeight="1" x14ac:dyDescent="0.25">
      <c r="A38" s="189" t="s">
        <v>51</v>
      </c>
      <c r="B38" s="193">
        <v>322</v>
      </c>
      <c r="C38" s="191" t="s">
        <v>52</v>
      </c>
      <c r="D38" s="156" t="str">
        <f t="shared" si="0"/>
        <v/>
      </c>
      <c r="E38" s="181"/>
      <c r="F38" s="181"/>
      <c r="G38" s="181"/>
      <c r="H38" s="181"/>
      <c r="I38" s="181"/>
      <c r="J38" s="181"/>
      <c r="K38" s="181"/>
      <c r="M38" s="209"/>
      <c r="N38" s="209"/>
    </row>
    <row r="39" spans="1:23" s="89" customFormat="1" ht="24.95" customHeight="1" x14ac:dyDescent="0.25">
      <c r="A39" s="189" t="s">
        <v>53</v>
      </c>
      <c r="B39" s="193">
        <v>345</v>
      </c>
      <c r="C39" s="191" t="s">
        <v>54</v>
      </c>
      <c r="D39" s="156" t="str">
        <f t="shared" si="0"/>
        <v/>
      </c>
      <c r="E39" s="181"/>
      <c r="F39" s="181"/>
      <c r="G39" s="181"/>
      <c r="H39" s="181"/>
      <c r="I39" s="181"/>
      <c r="J39" s="181"/>
      <c r="K39" s="181"/>
      <c r="M39" s="93"/>
      <c r="N39" s="93"/>
    </row>
    <row r="40" spans="1:23" s="89" customFormat="1" ht="24.95" customHeight="1" x14ac:dyDescent="0.25">
      <c r="A40" s="189" t="s">
        <v>55</v>
      </c>
      <c r="B40" s="193">
        <v>323</v>
      </c>
      <c r="C40" s="191" t="s">
        <v>56</v>
      </c>
      <c r="D40" s="156" t="str">
        <f t="shared" si="0"/>
        <v/>
      </c>
      <c r="E40" s="181"/>
      <c r="F40" s="181"/>
      <c r="G40" s="181"/>
      <c r="H40" s="181"/>
      <c r="I40" s="181"/>
      <c r="J40" s="181"/>
      <c r="K40" s="181"/>
      <c r="M40" s="92"/>
      <c r="N40" s="209" t="s">
        <v>176</v>
      </c>
    </row>
    <row r="41" spans="1:23" s="89" customFormat="1" ht="24.95" customHeight="1" x14ac:dyDescent="0.25">
      <c r="A41" s="189" t="s">
        <v>57</v>
      </c>
      <c r="B41" s="193">
        <v>324</v>
      </c>
      <c r="C41" s="191" t="s">
        <v>58</v>
      </c>
      <c r="D41" s="156" t="str">
        <f t="shared" si="0"/>
        <v/>
      </c>
      <c r="E41" s="181"/>
      <c r="F41" s="181"/>
      <c r="G41" s="181"/>
      <c r="H41" s="181"/>
      <c r="I41" s="181"/>
      <c r="J41" s="181"/>
      <c r="K41" s="181"/>
      <c r="M41" s="92"/>
      <c r="N41" s="209"/>
    </row>
    <row r="42" spans="1:23" s="89" customFormat="1" ht="24.95" customHeight="1" x14ac:dyDescent="0.25">
      <c r="A42" s="189" t="s">
        <v>59</v>
      </c>
      <c r="B42" s="193">
        <v>325</v>
      </c>
      <c r="C42" s="191" t="s">
        <v>60</v>
      </c>
      <c r="D42" s="156" t="str">
        <f t="shared" si="0"/>
        <v/>
      </c>
      <c r="E42" s="181"/>
      <c r="F42" s="181"/>
      <c r="G42" s="181"/>
      <c r="H42" s="181"/>
      <c r="I42" s="181"/>
      <c r="J42" s="181"/>
      <c r="K42" s="181"/>
      <c r="M42" s="92"/>
      <c r="N42" s="209" t="s">
        <v>177</v>
      </c>
    </row>
    <row r="43" spans="1:23" s="89" customFormat="1" ht="24.95" customHeight="1" x14ac:dyDescent="0.25">
      <c r="A43" s="189" t="s">
        <v>61</v>
      </c>
      <c r="B43" s="193">
        <v>326</v>
      </c>
      <c r="C43" s="191" t="s">
        <v>62</v>
      </c>
      <c r="D43" s="156" t="str">
        <f t="shared" si="0"/>
        <v/>
      </c>
      <c r="E43" s="181"/>
      <c r="F43" s="181"/>
      <c r="G43" s="181"/>
      <c r="H43" s="181"/>
      <c r="I43" s="181"/>
      <c r="J43" s="181"/>
      <c r="K43" s="181"/>
      <c r="M43" s="92"/>
      <c r="N43" s="209"/>
    </row>
    <row r="44" spans="1:23" s="89" customFormat="1" ht="33" customHeight="1" x14ac:dyDescent="0.25">
      <c r="A44" s="189" t="s">
        <v>116</v>
      </c>
      <c r="B44" s="193">
        <v>359</v>
      </c>
      <c r="C44" s="191" t="s">
        <v>241</v>
      </c>
      <c r="D44" s="156" t="str">
        <f t="shared" si="0"/>
        <v/>
      </c>
      <c r="E44" s="181"/>
      <c r="F44" s="181"/>
      <c r="G44" s="181"/>
      <c r="H44" s="181"/>
      <c r="I44" s="181"/>
      <c r="J44" s="181"/>
      <c r="K44" s="181"/>
      <c r="M44" s="92"/>
      <c r="N44" s="209" t="s">
        <v>178</v>
      </c>
    </row>
    <row r="45" spans="1:23" s="89" customFormat="1" ht="24.95" customHeight="1" x14ac:dyDescent="0.25">
      <c r="A45" s="189" t="s">
        <v>63</v>
      </c>
      <c r="B45" s="193">
        <v>327</v>
      </c>
      <c r="C45" s="191" t="s">
        <v>64</v>
      </c>
      <c r="D45" s="156" t="str">
        <f t="shared" si="0"/>
        <v/>
      </c>
      <c r="E45" s="181"/>
      <c r="F45" s="181"/>
      <c r="G45" s="181"/>
      <c r="H45" s="181"/>
      <c r="I45" s="181"/>
      <c r="J45" s="181"/>
      <c r="K45" s="181"/>
      <c r="M45" s="92"/>
      <c r="N45" s="209"/>
    </row>
    <row r="46" spans="1:23" s="89" customFormat="1" ht="24.95" customHeight="1" x14ac:dyDescent="0.25">
      <c r="A46" s="189" t="s">
        <v>65</v>
      </c>
      <c r="B46" s="193">
        <v>328</v>
      </c>
      <c r="C46" s="191" t="s">
        <v>66</v>
      </c>
      <c r="D46" s="156" t="str">
        <f t="shared" si="0"/>
        <v/>
      </c>
      <c r="E46" s="181"/>
      <c r="F46" s="181"/>
      <c r="G46" s="181"/>
      <c r="H46" s="181"/>
      <c r="I46" s="181"/>
      <c r="J46" s="181"/>
      <c r="K46" s="181"/>
      <c r="M46" s="92"/>
      <c r="N46" s="209" t="s">
        <v>179</v>
      </c>
    </row>
    <row r="47" spans="1:23" s="89" customFormat="1" ht="24.95" customHeight="1" x14ac:dyDescent="0.25">
      <c r="A47" s="189" t="s">
        <v>67</v>
      </c>
      <c r="B47" s="193">
        <v>329</v>
      </c>
      <c r="C47" s="191" t="s">
        <v>68</v>
      </c>
      <c r="D47" s="156" t="str">
        <f t="shared" si="0"/>
        <v/>
      </c>
      <c r="E47" s="181"/>
      <c r="F47" s="181"/>
      <c r="G47" s="181"/>
      <c r="H47" s="181"/>
      <c r="I47" s="181"/>
      <c r="J47" s="181"/>
      <c r="K47" s="181"/>
      <c r="M47" s="92"/>
      <c r="N47" s="209"/>
    </row>
    <row r="48" spans="1:23" s="89" customFormat="1" ht="24.95" customHeight="1" x14ac:dyDescent="0.25">
      <c r="A48" s="189" t="s">
        <v>69</v>
      </c>
      <c r="B48" s="193">
        <v>330</v>
      </c>
      <c r="C48" s="191" t="s">
        <v>225</v>
      </c>
      <c r="D48" s="156" t="str">
        <f t="shared" si="0"/>
        <v/>
      </c>
      <c r="E48" s="181"/>
      <c r="F48" s="181"/>
      <c r="G48" s="181"/>
      <c r="H48" s="181"/>
      <c r="I48" s="181"/>
      <c r="J48" s="181"/>
      <c r="K48" s="181"/>
      <c r="M48" s="92"/>
      <c r="N48" s="150"/>
    </row>
    <row r="49" spans="1:14" s="89" customFormat="1" ht="24.95" customHeight="1" x14ac:dyDescent="0.25">
      <c r="A49" s="189" t="s">
        <v>72</v>
      </c>
      <c r="B49" s="193">
        <v>333</v>
      </c>
      <c r="C49" s="191" t="s">
        <v>73</v>
      </c>
      <c r="D49" s="156" t="str">
        <f t="shared" si="0"/>
        <v/>
      </c>
      <c r="E49" s="181"/>
      <c r="F49" s="181"/>
      <c r="G49" s="181"/>
      <c r="H49" s="181"/>
      <c r="I49" s="181"/>
      <c r="J49" s="181"/>
      <c r="K49" s="181"/>
      <c r="M49" s="92"/>
      <c r="N49" s="151" t="s">
        <v>134</v>
      </c>
    </row>
    <row r="50" spans="1:14" s="89" customFormat="1" ht="24.95" customHeight="1" x14ac:dyDescent="0.25">
      <c r="A50" s="189" t="s">
        <v>74</v>
      </c>
      <c r="B50" s="193">
        <v>334</v>
      </c>
      <c r="C50" s="191" t="s">
        <v>222</v>
      </c>
      <c r="D50" s="156" t="str">
        <f t="shared" si="0"/>
        <v/>
      </c>
      <c r="E50" s="181"/>
      <c r="F50" s="181"/>
      <c r="G50" s="181"/>
      <c r="H50" s="181"/>
      <c r="I50" s="181"/>
      <c r="J50" s="181"/>
      <c r="K50" s="181"/>
      <c r="M50" s="92"/>
      <c r="N50" s="150"/>
    </row>
    <row r="51" spans="1:14" s="89" customFormat="1" ht="24.95" customHeight="1" x14ac:dyDescent="0.25">
      <c r="A51" s="189" t="s">
        <v>75</v>
      </c>
      <c r="B51" s="193">
        <v>335</v>
      </c>
      <c r="C51" s="191" t="s">
        <v>210</v>
      </c>
      <c r="D51" s="156" t="str">
        <f t="shared" si="0"/>
        <v/>
      </c>
      <c r="E51" s="181"/>
      <c r="F51" s="181"/>
      <c r="G51" s="181"/>
      <c r="H51" s="181"/>
      <c r="I51" s="181"/>
      <c r="J51" s="181"/>
      <c r="K51" s="181"/>
      <c r="M51" s="151" t="s">
        <v>78</v>
      </c>
      <c r="N51" s="92"/>
    </row>
    <row r="52" spans="1:14" s="89" customFormat="1" ht="24.95" customHeight="1" x14ac:dyDescent="0.25">
      <c r="A52" s="189" t="s">
        <v>76</v>
      </c>
      <c r="B52" s="193">
        <v>336</v>
      </c>
      <c r="C52" s="191" t="s">
        <v>77</v>
      </c>
      <c r="D52" s="156" t="str">
        <f t="shared" si="0"/>
        <v/>
      </c>
      <c r="E52" s="181"/>
      <c r="F52" s="181"/>
      <c r="G52" s="181"/>
      <c r="H52" s="181"/>
      <c r="I52" s="181"/>
      <c r="J52" s="181"/>
      <c r="K52" s="181"/>
      <c r="M52" s="151"/>
      <c r="N52" s="92"/>
    </row>
    <row r="53" spans="1:14" s="89" customFormat="1" ht="24.95" customHeight="1" x14ac:dyDescent="0.25">
      <c r="A53" s="189" t="s">
        <v>79</v>
      </c>
      <c r="B53" s="193">
        <v>337</v>
      </c>
      <c r="C53" s="191" t="s">
        <v>226</v>
      </c>
      <c r="D53" s="156" t="str">
        <f t="shared" si="0"/>
        <v/>
      </c>
      <c r="E53" s="181"/>
      <c r="F53" s="181"/>
      <c r="G53" s="181"/>
      <c r="H53" s="181"/>
      <c r="I53" s="181"/>
      <c r="J53" s="181"/>
      <c r="K53" s="181"/>
      <c r="M53" s="92"/>
      <c r="N53" s="92"/>
    </row>
    <row r="54" spans="1:14" s="89" customFormat="1" ht="24.95" customHeight="1" x14ac:dyDescent="0.25">
      <c r="A54" s="189" t="s">
        <v>81</v>
      </c>
      <c r="B54" s="193">
        <v>339</v>
      </c>
      <c r="C54" s="191" t="s">
        <v>82</v>
      </c>
      <c r="D54" s="156" t="str">
        <f t="shared" si="0"/>
        <v/>
      </c>
      <c r="E54" s="181"/>
      <c r="F54" s="181"/>
      <c r="G54" s="181"/>
      <c r="H54" s="181"/>
      <c r="I54" s="181"/>
      <c r="J54" s="181"/>
      <c r="K54" s="181"/>
      <c r="M54" s="92"/>
      <c r="N54" s="92"/>
    </row>
    <row r="55" spans="1:14" s="89" customFormat="1" ht="24.95" customHeight="1" x14ac:dyDescent="0.25">
      <c r="A55" s="189" t="s">
        <v>83</v>
      </c>
      <c r="B55" s="193">
        <v>340</v>
      </c>
      <c r="C55" s="191" t="s">
        <v>84</v>
      </c>
      <c r="D55" s="156" t="str">
        <f t="shared" si="0"/>
        <v/>
      </c>
      <c r="E55" s="181"/>
      <c r="F55" s="181"/>
      <c r="G55" s="181"/>
      <c r="H55" s="181"/>
      <c r="I55" s="181"/>
      <c r="J55" s="181"/>
      <c r="K55" s="181"/>
      <c r="M55" s="92"/>
      <c r="N55" s="92"/>
    </row>
    <row r="56" spans="1:14" s="89" customFormat="1" ht="24.95" customHeight="1" x14ac:dyDescent="0.25">
      <c r="A56" s="189" t="s">
        <v>212</v>
      </c>
      <c r="B56" s="193">
        <v>373</v>
      </c>
      <c r="C56" s="191" t="s">
        <v>214</v>
      </c>
      <c r="D56" s="156" t="str">
        <f t="shared" si="0"/>
        <v/>
      </c>
      <c r="E56" s="181"/>
      <c r="F56" s="181"/>
      <c r="G56" s="181"/>
      <c r="H56" s="181"/>
      <c r="I56" s="181"/>
      <c r="J56" s="181"/>
      <c r="K56" s="181"/>
      <c r="M56" s="92"/>
      <c r="N56" s="92"/>
    </row>
    <row r="57" spans="1:14" s="89" customFormat="1" ht="24.95" customHeight="1" x14ac:dyDescent="0.25">
      <c r="A57" s="189" t="s">
        <v>87</v>
      </c>
      <c r="B57" s="193">
        <v>342</v>
      </c>
      <c r="C57" s="191" t="s">
        <v>88</v>
      </c>
      <c r="D57" s="156" t="str">
        <f t="shared" si="0"/>
        <v/>
      </c>
      <c r="E57" s="181"/>
      <c r="F57" s="181"/>
      <c r="G57" s="181"/>
      <c r="H57" s="181"/>
      <c r="I57" s="181"/>
      <c r="J57" s="181"/>
      <c r="K57" s="181"/>
      <c r="M57" s="92"/>
      <c r="N57" s="92"/>
    </row>
    <row r="58" spans="1:14" s="89" customFormat="1" ht="24.95" customHeight="1" x14ac:dyDescent="0.25">
      <c r="A58" s="189" t="s">
        <v>89</v>
      </c>
      <c r="B58" s="193">
        <v>343</v>
      </c>
      <c r="C58" s="191" t="s">
        <v>90</v>
      </c>
      <c r="D58" s="156" t="str">
        <f t="shared" si="0"/>
        <v/>
      </c>
      <c r="E58" s="181"/>
      <c r="F58" s="181"/>
      <c r="G58" s="181"/>
      <c r="H58" s="181"/>
      <c r="I58" s="181"/>
      <c r="J58" s="181"/>
      <c r="K58" s="181"/>
      <c r="M58" s="92"/>
      <c r="N58" s="92"/>
    </row>
    <row r="59" spans="1:14" s="89" customFormat="1" ht="24.95" customHeight="1" x14ac:dyDescent="0.25">
      <c r="A59" s="189" t="s">
        <v>91</v>
      </c>
      <c r="B59" s="193">
        <v>344</v>
      </c>
      <c r="C59" s="191" t="s">
        <v>92</v>
      </c>
      <c r="D59" s="156" t="str">
        <f t="shared" si="0"/>
        <v/>
      </c>
      <c r="E59" s="181"/>
      <c r="F59" s="181"/>
      <c r="G59" s="181"/>
      <c r="H59" s="181"/>
      <c r="I59" s="181"/>
      <c r="J59" s="181"/>
      <c r="K59" s="181"/>
      <c r="M59" s="92"/>
      <c r="N59" s="92"/>
    </row>
    <row r="60" spans="1:14" s="88" customFormat="1" ht="24.95" customHeight="1" x14ac:dyDescent="0.25">
      <c r="A60" s="189" t="s">
        <v>93</v>
      </c>
      <c r="B60" s="193">
        <v>346</v>
      </c>
      <c r="C60" s="191" t="s">
        <v>94</v>
      </c>
      <c r="D60" s="156" t="str">
        <f t="shared" si="0"/>
        <v/>
      </c>
      <c r="E60" s="181"/>
      <c r="F60" s="181"/>
      <c r="G60" s="181"/>
      <c r="H60" s="181"/>
      <c r="I60" s="181"/>
      <c r="J60" s="181"/>
      <c r="K60" s="181"/>
      <c r="M60" s="92"/>
      <c r="N60" s="38"/>
    </row>
    <row r="61" spans="1:14" ht="24.95" customHeight="1" x14ac:dyDescent="0.25">
      <c r="A61" s="189" t="s">
        <v>95</v>
      </c>
      <c r="B61" s="193">
        <v>347</v>
      </c>
      <c r="C61" s="191" t="s">
        <v>227</v>
      </c>
      <c r="D61" s="156" t="str">
        <f t="shared" si="0"/>
        <v/>
      </c>
      <c r="E61" s="181"/>
      <c r="F61" s="181"/>
      <c r="G61" s="181"/>
      <c r="H61" s="181"/>
      <c r="I61" s="181"/>
      <c r="J61" s="181"/>
      <c r="K61" s="181"/>
      <c r="L61" s="62"/>
      <c r="M61" s="38"/>
    </row>
    <row r="62" spans="1:14" ht="24.95" customHeight="1" x14ac:dyDescent="0.25">
      <c r="A62" s="189" t="s">
        <v>115</v>
      </c>
      <c r="B62" s="193">
        <v>358</v>
      </c>
      <c r="C62" s="191" t="s">
        <v>216</v>
      </c>
      <c r="D62" s="156" t="str">
        <f t="shared" si="0"/>
        <v/>
      </c>
      <c r="E62" s="181"/>
      <c r="F62" s="181"/>
      <c r="G62" s="181"/>
      <c r="H62" s="181"/>
      <c r="I62" s="181"/>
      <c r="J62" s="181"/>
      <c r="K62" s="181"/>
      <c r="L62" s="62"/>
    </row>
    <row r="63" spans="1:14" ht="24.95" customHeight="1" x14ac:dyDescent="0.25">
      <c r="A63" s="189" t="s">
        <v>96</v>
      </c>
      <c r="B63" s="193">
        <v>348</v>
      </c>
      <c r="C63" s="191" t="s">
        <v>97</v>
      </c>
      <c r="D63" s="156" t="str">
        <f t="shared" si="0"/>
        <v/>
      </c>
      <c r="E63" s="181"/>
      <c r="F63" s="181"/>
      <c r="G63" s="181"/>
      <c r="H63" s="181"/>
      <c r="I63" s="181"/>
      <c r="J63" s="181"/>
      <c r="K63" s="181"/>
      <c r="L63" s="62"/>
    </row>
    <row r="64" spans="1:14" ht="24.95" customHeight="1" x14ac:dyDescent="0.25">
      <c r="A64" s="189" t="s">
        <v>98</v>
      </c>
      <c r="B64" s="193">
        <v>349</v>
      </c>
      <c r="C64" s="191" t="s">
        <v>99</v>
      </c>
      <c r="D64" s="156" t="str">
        <f t="shared" si="0"/>
        <v/>
      </c>
      <c r="E64" s="181"/>
      <c r="F64" s="181"/>
      <c r="G64" s="181"/>
      <c r="H64" s="181"/>
      <c r="I64" s="181"/>
      <c r="J64" s="181"/>
      <c r="K64" s="181"/>
      <c r="L64" s="62"/>
    </row>
    <row r="65" spans="1:12" ht="24.95" customHeight="1" x14ac:dyDescent="0.25">
      <c r="A65" s="189" t="s">
        <v>80</v>
      </c>
      <c r="B65" s="193">
        <v>338</v>
      </c>
      <c r="C65" s="191" t="s">
        <v>217</v>
      </c>
      <c r="D65" s="156" t="str">
        <f t="shared" si="0"/>
        <v/>
      </c>
      <c r="E65" s="181"/>
      <c r="F65" s="181"/>
      <c r="G65" s="181"/>
      <c r="H65" s="181"/>
      <c r="I65" s="181"/>
      <c r="J65" s="181"/>
      <c r="K65" s="181"/>
      <c r="L65" s="62"/>
    </row>
    <row r="66" spans="1:12" ht="24.95" customHeight="1" x14ac:dyDescent="0.25">
      <c r="A66" s="189" t="s">
        <v>102</v>
      </c>
      <c r="B66" s="193">
        <v>351</v>
      </c>
      <c r="C66" s="191" t="s">
        <v>218</v>
      </c>
      <c r="D66" s="156" t="str">
        <f t="shared" si="0"/>
        <v/>
      </c>
      <c r="E66" s="181"/>
      <c r="F66" s="181"/>
      <c r="G66" s="181"/>
      <c r="H66" s="181"/>
      <c r="I66" s="181"/>
      <c r="J66" s="181"/>
      <c r="K66" s="181"/>
      <c r="L66" s="62"/>
    </row>
    <row r="67" spans="1:12" ht="24.95" customHeight="1" x14ac:dyDescent="0.25">
      <c r="A67" s="189" t="s">
        <v>103</v>
      </c>
      <c r="B67" s="193">
        <v>352</v>
      </c>
      <c r="C67" s="191" t="s">
        <v>104</v>
      </c>
      <c r="D67" s="156" t="str">
        <f t="shared" si="0"/>
        <v/>
      </c>
      <c r="E67" s="181"/>
      <c r="F67" s="181"/>
      <c r="G67" s="181"/>
      <c r="H67" s="181"/>
      <c r="I67" s="181"/>
      <c r="J67" s="181"/>
      <c r="K67" s="181"/>
      <c r="L67" s="62"/>
    </row>
    <row r="68" spans="1:12" ht="24.95" customHeight="1" x14ac:dyDescent="0.25">
      <c r="A68" s="189" t="s">
        <v>105</v>
      </c>
      <c r="B68" s="193">
        <v>353</v>
      </c>
      <c r="C68" s="191" t="s">
        <v>228</v>
      </c>
      <c r="D68" s="156" t="str">
        <f t="shared" si="0"/>
        <v/>
      </c>
      <c r="E68" s="181"/>
      <c r="F68" s="181"/>
      <c r="G68" s="181"/>
      <c r="H68" s="181"/>
      <c r="I68" s="181"/>
      <c r="J68" s="181"/>
      <c r="K68" s="181"/>
      <c r="L68" s="62"/>
    </row>
    <row r="69" spans="1:12" ht="24.95" customHeight="1" x14ac:dyDescent="0.25">
      <c r="A69" s="189" t="s">
        <v>107</v>
      </c>
      <c r="B69" s="193">
        <v>354</v>
      </c>
      <c r="C69" s="191" t="s">
        <v>108</v>
      </c>
      <c r="D69" s="156" t="str">
        <f t="shared" si="0"/>
        <v/>
      </c>
      <c r="E69" s="181"/>
      <c r="F69" s="181"/>
      <c r="G69" s="181"/>
      <c r="H69" s="181"/>
      <c r="I69" s="181"/>
      <c r="J69" s="181"/>
      <c r="K69" s="181"/>
      <c r="L69" s="62"/>
    </row>
    <row r="70" spans="1:12" ht="24.95" customHeight="1" x14ac:dyDescent="0.25">
      <c r="A70" s="189" t="s">
        <v>109</v>
      </c>
      <c r="B70" s="193">
        <v>355</v>
      </c>
      <c r="C70" s="191" t="s">
        <v>110</v>
      </c>
      <c r="D70" s="156" t="str">
        <f t="shared" si="0"/>
        <v/>
      </c>
      <c r="E70" s="181"/>
      <c r="F70" s="181"/>
      <c r="G70" s="181"/>
      <c r="H70" s="181"/>
      <c r="I70" s="181"/>
      <c r="J70" s="181"/>
      <c r="K70" s="181"/>
      <c r="L70" s="62"/>
    </row>
    <row r="71" spans="1:12" ht="24.95" customHeight="1" x14ac:dyDescent="0.25">
      <c r="A71" s="189" t="s">
        <v>111</v>
      </c>
      <c r="B71" s="193">
        <v>356</v>
      </c>
      <c r="C71" s="191" t="s">
        <v>112</v>
      </c>
      <c r="D71" s="156" t="str">
        <f t="shared" si="0"/>
        <v/>
      </c>
      <c r="E71" s="181"/>
      <c r="F71" s="181"/>
      <c r="G71" s="181"/>
      <c r="H71" s="181"/>
      <c r="I71" s="181"/>
      <c r="J71" s="181"/>
      <c r="K71" s="181"/>
      <c r="L71" s="62"/>
    </row>
    <row r="72" spans="1:12" ht="24.95" customHeight="1" x14ac:dyDescent="0.25">
      <c r="A72" s="189" t="s">
        <v>229</v>
      </c>
      <c r="B72" s="193">
        <v>374</v>
      </c>
      <c r="C72" s="191" t="s">
        <v>230</v>
      </c>
      <c r="D72" s="156" t="str">
        <f t="shared" si="0"/>
        <v/>
      </c>
      <c r="E72" s="181"/>
      <c r="F72" s="181"/>
      <c r="G72" s="181"/>
      <c r="H72" s="181"/>
      <c r="I72" s="181"/>
      <c r="J72" s="181"/>
      <c r="K72" s="181"/>
      <c r="L72" s="62"/>
    </row>
    <row r="73" spans="1:12" ht="24.95" customHeight="1" x14ac:dyDescent="0.25">
      <c r="A73" s="189" t="s">
        <v>113</v>
      </c>
      <c r="B73" s="193">
        <v>357</v>
      </c>
      <c r="C73" s="191" t="s">
        <v>114</v>
      </c>
      <c r="D73" s="156" t="str">
        <f t="shared" si="0"/>
        <v/>
      </c>
      <c r="E73" s="181"/>
      <c r="F73" s="181"/>
      <c r="G73" s="181"/>
      <c r="H73" s="181"/>
      <c r="I73" s="181"/>
      <c r="J73" s="181"/>
      <c r="K73" s="181"/>
      <c r="L73" s="62"/>
    </row>
    <row r="74" spans="1:12" ht="24.95" customHeight="1" x14ac:dyDescent="0.25">
      <c r="A74" s="189" t="s">
        <v>120</v>
      </c>
      <c r="B74" s="193">
        <v>361</v>
      </c>
      <c r="C74" s="191" t="s">
        <v>219</v>
      </c>
      <c r="D74" s="156" t="str">
        <f t="shared" si="0"/>
        <v/>
      </c>
      <c r="E74" s="181"/>
      <c r="F74" s="181"/>
      <c r="G74" s="181"/>
      <c r="H74" s="181"/>
      <c r="I74" s="181"/>
      <c r="J74" s="181"/>
      <c r="K74" s="181"/>
      <c r="L74" s="62"/>
    </row>
    <row r="75" spans="1:12" ht="24.95" customHeight="1" x14ac:dyDescent="0.25">
      <c r="A75" s="189" t="s">
        <v>121</v>
      </c>
      <c r="B75" s="193">
        <v>362</v>
      </c>
      <c r="C75" s="191" t="s">
        <v>231</v>
      </c>
      <c r="D75" s="156" t="str">
        <f t="shared" si="0"/>
        <v/>
      </c>
      <c r="E75" s="181"/>
      <c r="F75" s="181"/>
      <c r="G75" s="181"/>
      <c r="H75" s="181"/>
      <c r="I75" s="181"/>
      <c r="J75" s="181"/>
      <c r="K75" s="181"/>
      <c r="L75" s="62"/>
    </row>
    <row r="76" spans="1:12" ht="24.95" customHeight="1" x14ac:dyDescent="0.25">
      <c r="A76" s="189" t="s">
        <v>123</v>
      </c>
      <c r="B76" s="193">
        <v>364</v>
      </c>
      <c r="C76" s="191" t="s">
        <v>220</v>
      </c>
      <c r="D76" s="156" t="str">
        <f t="shared" si="0"/>
        <v/>
      </c>
      <c r="E76" s="181"/>
      <c r="F76" s="181"/>
      <c r="G76" s="181"/>
      <c r="H76" s="181"/>
      <c r="I76" s="181"/>
      <c r="J76" s="181"/>
      <c r="K76" s="181"/>
      <c r="L76" s="62"/>
    </row>
    <row r="77" spans="1:12" ht="24.95" customHeight="1" x14ac:dyDescent="0.25">
      <c r="A77" s="189" t="s">
        <v>124</v>
      </c>
      <c r="B77" s="193">
        <v>365</v>
      </c>
      <c r="C77" s="191" t="s">
        <v>125</v>
      </c>
      <c r="D77" s="156" t="str">
        <f t="shared" si="0"/>
        <v/>
      </c>
      <c r="E77" s="181"/>
      <c r="F77" s="181"/>
      <c r="G77" s="181"/>
      <c r="H77" s="181"/>
      <c r="I77" s="181"/>
      <c r="J77" s="181"/>
      <c r="K77" s="181"/>
      <c r="L77" s="62"/>
    </row>
    <row r="78" spans="1:12" ht="24.95" customHeight="1" x14ac:dyDescent="0.25">
      <c r="A78" s="189" t="s">
        <v>126</v>
      </c>
      <c r="B78" s="193">
        <v>366</v>
      </c>
      <c r="C78" s="191" t="s">
        <v>232</v>
      </c>
      <c r="D78" s="156" t="str">
        <f t="shared" si="0"/>
        <v/>
      </c>
      <c r="E78" s="181"/>
      <c r="F78" s="181"/>
      <c r="G78" s="181"/>
      <c r="H78" s="181"/>
      <c r="I78" s="181"/>
      <c r="J78" s="181"/>
      <c r="K78" s="181"/>
      <c r="L78" s="62"/>
    </row>
    <row r="79" spans="1:12" ht="24.95" customHeight="1" x14ac:dyDescent="0.25">
      <c r="A79" s="189" t="s">
        <v>127</v>
      </c>
      <c r="B79" s="193">
        <v>368</v>
      </c>
      <c r="C79" s="191" t="s">
        <v>128</v>
      </c>
      <c r="D79" s="156" t="str">
        <f t="shared" si="0"/>
        <v/>
      </c>
      <c r="E79" s="181"/>
      <c r="F79" s="181"/>
      <c r="G79" s="181"/>
      <c r="H79" s="181"/>
      <c r="I79" s="181"/>
      <c r="J79" s="181"/>
      <c r="K79" s="181"/>
      <c r="L79" s="62"/>
    </row>
    <row r="80" spans="1:12" ht="41.25" customHeight="1" x14ac:dyDescent="0.25">
      <c r="A80" s="213" t="s">
        <v>180</v>
      </c>
      <c r="B80" s="214"/>
      <c r="C80" s="214"/>
      <c r="D80" s="156"/>
      <c r="E80" s="181"/>
      <c r="F80" s="181"/>
      <c r="G80" s="181"/>
      <c r="H80" s="181"/>
      <c r="I80" s="181"/>
      <c r="J80" s="181"/>
      <c r="K80" s="181"/>
      <c r="L80" s="62"/>
    </row>
    <row r="81" spans="1:12" ht="24.95" customHeight="1" x14ac:dyDescent="0.25">
      <c r="A81" s="172"/>
      <c r="B81" s="175"/>
      <c r="C81" s="174"/>
      <c r="D81" s="156" t="str">
        <f t="shared" ref="D81:D94" si="1">IF(SUM(E81:K81)&gt;0,(SUM(E81:K81)),"")</f>
        <v/>
      </c>
      <c r="E81" s="181"/>
      <c r="F81" s="181"/>
      <c r="G81" s="181"/>
      <c r="H81" s="181"/>
      <c r="I81" s="181"/>
      <c r="J81" s="181"/>
      <c r="K81" s="181"/>
      <c r="L81" s="62"/>
    </row>
    <row r="82" spans="1:12" ht="24.95" customHeight="1" x14ac:dyDescent="0.25">
      <c r="A82" s="172"/>
      <c r="B82" s="175"/>
      <c r="C82" s="174"/>
      <c r="D82" s="156" t="str">
        <f t="shared" si="1"/>
        <v/>
      </c>
      <c r="E82" s="181"/>
      <c r="F82" s="181"/>
      <c r="G82" s="181"/>
      <c r="H82" s="181"/>
      <c r="I82" s="181"/>
      <c r="J82" s="181"/>
      <c r="K82" s="181"/>
      <c r="L82" s="62"/>
    </row>
    <row r="83" spans="1:12" ht="24.95" customHeight="1" x14ac:dyDescent="0.25">
      <c r="A83" s="172"/>
      <c r="B83" s="175"/>
      <c r="C83" s="174"/>
      <c r="D83" s="156" t="str">
        <f t="shared" si="1"/>
        <v/>
      </c>
      <c r="E83" s="181"/>
      <c r="F83" s="181"/>
      <c r="G83" s="181"/>
      <c r="H83" s="181"/>
      <c r="I83" s="181"/>
      <c r="J83" s="181"/>
      <c r="K83" s="181"/>
      <c r="L83" s="62"/>
    </row>
    <row r="84" spans="1:12" ht="24.95" customHeight="1" x14ac:dyDescent="0.25">
      <c r="A84" s="172"/>
      <c r="B84" s="175"/>
      <c r="C84" s="174"/>
      <c r="D84" s="156" t="str">
        <f t="shared" si="1"/>
        <v/>
      </c>
      <c r="E84" s="181"/>
      <c r="F84" s="181"/>
      <c r="G84" s="181"/>
      <c r="H84" s="181"/>
      <c r="I84" s="181"/>
      <c r="J84" s="181"/>
      <c r="K84" s="181"/>
      <c r="L84" s="62"/>
    </row>
    <row r="85" spans="1:12" ht="46.5" customHeight="1" x14ac:dyDescent="0.25">
      <c r="A85" s="172"/>
      <c r="B85" s="175"/>
      <c r="C85" s="174"/>
      <c r="D85" s="156" t="str">
        <f t="shared" si="1"/>
        <v/>
      </c>
      <c r="E85" s="181"/>
      <c r="F85" s="181"/>
      <c r="G85" s="181"/>
      <c r="H85" s="181"/>
      <c r="I85" s="181"/>
      <c r="J85" s="181"/>
      <c r="K85" s="181"/>
      <c r="L85" s="62"/>
    </row>
    <row r="86" spans="1:12" ht="24.95" customHeight="1" x14ac:dyDescent="0.25">
      <c r="A86" s="172"/>
      <c r="B86" s="175"/>
      <c r="C86" s="174"/>
      <c r="D86" s="156" t="str">
        <f t="shared" si="1"/>
        <v/>
      </c>
      <c r="E86" s="181"/>
      <c r="F86" s="181"/>
      <c r="G86" s="181"/>
      <c r="H86" s="181"/>
      <c r="I86" s="181"/>
      <c r="J86" s="181"/>
      <c r="K86" s="181"/>
      <c r="L86" s="62"/>
    </row>
    <row r="87" spans="1:12" ht="24.95" customHeight="1" x14ac:dyDescent="0.25">
      <c r="A87" s="172"/>
      <c r="B87" s="175"/>
      <c r="C87" s="174"/>
      <c r="D87" s="156" t="str">
        <f t="shared" si="1"/>
        <v/>
      </c>
      <c r="E87" s="181"/>
      <c r="F87" s="181"/>
      <c r="G87" s="181"/>
      <c r="H87" s="181"/>
      <c r="I87" s="181"/>
      <c r="J87" s="181"/>
      <c r="K87" s="181"/>
      <c r="L87" s="62"/>
    </row>
    <row r="88" spans="1:12" ht="24.95" customHeight="1" x14ac:dyDescent="0.25">
      <c r="A88" s="172"/>
      <c r="B88" s="175"/>
      <c r="C88" s="174"/>
      <c r="D88" s="156" t="str">
        <f t="shared" si="1"/>
        <v/>
      </c>
      <c r="E88" s="181"/>
      <c r="F88" s="181"/>
      <c r="G88" s="181"/>
      <c r="H88" s="181"/>
      <c r="I88" s="181"/>
      <c r="J88" s="181"/>
      <c r="K88" s="181"/>
      <c r="L88" s="62"/>
    </row>
    <row r="89" spans="1:12" ht="24.95" customHeight="1" x14ac:dyDescent="0.25">
      <c r="A89" s="172"/>
      <c r="B89" s="175"/>
      <c r="C89" s="174"/>
      <c r="D89" s="156" t="str">
        <f t="shared" si="1"/>
        <v/>
      </c>
      <c r="E89" s="181"/>
      <c r="F89" s="181"/>
      <c r="G89" s="181"/>
      <c r="H89" s="181"/>
      <c r="I89" s="181"/>
      <c r="J89" s="181"/>
      <c r="K89" s="181"/>
      <c r="L89" s="62"/>
    </row>
    <row r="90" spans="1:12" ht="24.95" customHeight="1" x14ac:dyDescent="0.25">
      <c r="A90" s="172"/>
      <c r="B90" s="175"/>
      <c r="C90" s="174"/>
      <c r="D90" s="156" t="str">
        <f t="shared" si="1"/>
        <v/>
      </c>
      <c r="E90" s="181"/>
      <c r="F90" s="181"/>
      <c r="G90" s="181"/>
      <c r="H90" s="181"/>
      <c r="I90" s="181"/>
      <c r="J90" s="181"/>
      <c r="K90" s="181"/>
      <c r="L90" s="62"/>
    </row>
    <row r="91" spans="1:12" ht="24.95" customHeight="1" x14ac:dyDescent="0.25">
      <c r="A91" s="172"/>
      <c r="B91" s="175"/>
      <c r="C91" s="174"/>
      <c r="D91" s="156" t="str">
        <f t="shared" si="1"/>
        <v/>
      </c>
      <c r="E91" s="181"/>
      <c r="F91" s="181"/>
      <c r="G91" s="181"/>
      <c r="H91" s="181"/>
      <c r="I91" s="181"/>
      <c r="J91" s="181"/>
      <c r="K91" s="181"/>
      <c r="L91" s="62"/>
    </row>
    <row r="92" spans="1:12" ht="24.95" customHeight="1" x14ac:dyDescent="0.25">
      <c r="A92" s="172"/>
      <c r="B92" s="175"/>
      <c r="C92" s="174"/>
      <c r="D92" s="156" t="str">
        <f t="shared" si="1"/>
        <v/>
      </c>
      <c r="E92" s="181"/>
      <c r="F92" s="181"/>
      <c r="G92" s="181"/>
      <c r="H92" s="181"/>
      <c r="I92" s="181"/>
      <c r="J92" s="181"/>
      <c r="K92" s="181"/>
      <c r="L92" s="62"/>
    </row>
    <row r="93" spans="1:12" ht="24.95" customHeight="1" x14ac:dyDescent="0.25">
      <c r="A93" s="172"/>
      <c r="B93" s="175"/>
      <c r="C93" s="174"/>
      <c r="D93" s="156" t="str">
        <f t="shared" si="1"/>
        <v/>
      </c>
      <c r="E93" s="181"/>
      <c r="F93" s="181"/>
      <c r="G93" s="181"/>
      <c r="H93" s="181"/>
      <c r="I93" s="181"/>
      <c r="J93" s="181"/>
      <c r="K93" s="181"/>
      <c r="L93" s="62"/>
    </row>
    <row r="94" spans="1:12" ht="24.95" customHeight="1" thickBot="1" x14ac:dyDescent="0.3">
      <c r="A94" s="176"/>
      <c r="B94" s="177"/>
      <c r="C94" s="178"/>
      <c r="D94" s="157" t="str">
        <f t="shared" si="1"/>
        <v/>
      </c>
      <c r="E94" s="182"/>
      <c r="F94" s="182"/>
      <c r="G94" s="182"/>
      <c r="H94" s="182"/>
      <c r="I94" s="182"/>
      <c r="J94" s="182"/>
      <c r="K94" s="182"/>
      <c r="L94" s="62"/>
    </row>
    <row r="95" spans="1:12" ht="24.95" customHeight="1" thickBot="1" x14ac:dyDescent="0.3">
      <c r="A95" s="256" t="s">
        <v>233</v>
      </c>
      <c r="B95" s="257"/>
      <c r="C95" s="257"/>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127" t="s">
        <v>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zoomScale="65" zoomScaleNormal="65" zoomScaleSheetLayoutView="100" workbookViewId="0">
      <selection activeCell="C69" sqref="C69"/>
    </sheetView>
  </sheetViews>
  <sheetFormatPr defaultColWidth="9.140625" defaultRowHeight="24.95" customHeight="1" x14ac:dyDescent="0.25"/>
  <cols>
    <col min="1" max="1" width="17.14062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4" t="s">
        <v>161</v>
      </c>
      <c r="H1" s="55"/>
      <c r="I1" s="55"/>
      <c r="J1" s="55"/>
      <c r="K1" s="56"/>
      <c r="L1" s="21"/>
      <c r="M1" s="222" t="s">
        <v>162</v>
      </c>
      <c r="N1" s="222"/>
    </row>
    <row r="2" spans="1:25" ht="30" customHeight="1" x14ac:dyDescent="0.25">
      <c r="A2" s="244" t="s">
        <v>163</v>
      </c>
      <c r="B2" s="244"/>
      <c r="C2" s="244"/>
      <c r="D2" s="244"/>
      <c r="E2" s="244"/>
      <c r="F2" s="12"/>
      <c r="G2" s="245" t="s">
        <v>1</v>
      </c>
      <c r="H2" s="246"/>
      <c r="I2" s="246"/>
      <c r="J2" s="247"/>
      <c r="K2" s="134">
        <f>D95</f>
        <v>8663191.4399999995</v>
      </c>
      <c r="M2" s="209" t="s">
        <v>164</v>
      </c>
      <c r="N2" s="209"/>
    </row>
    <row r="3" spans="1:25" ht="30" customHeight="1" x14ac:dyDescent="0.25">
      <c r="A3" s="244"/>
      <c r="B3" s="244"/>
      <c r="C3" s="244"/>
      <c r="D3" s="244"/>
      <c r="E3" s="244"/>
      <c r="F3" s="12"/>
      <c r="G3" s="248" t="s">
        <v>165</v>
      </c>
      <c r="H3" s="249"/>
      <c r="I3" s="249"/>
      <c r="J3" s="250"/>
      <c r="K3" s="64">
        <v>12351618.15</v>
      </c>
      <c r="M3" s="239" t="s">
        <v>130</v>
      </c>
      <c r="N3" s="239"/>
    </row>
    <row r="4" spans="1:25" ht="30" customHeight="1" x14ac:dyDescent="0.25">
      <c r="A4" s="244"/>
      <c r="B4" s="244"/>
      <c r="C4" s="244"/>
      <c r="D4" s="244"/>
      <c r="E4" s="244"/>
      <c r="F4" s="12"/>
      <c r="G4" s="251" t="s">
        <v>2</v>
      </c>
      <c r="H4" s="252"/>
      <c r="I4" s="252"/>
      <c r="J4" s="253"/>
      <c r="K4" s="64">
        <v>692026.4</v>
      </c>
      <c r="L4" s="3"/>
      <c r="M4" s="209" t="s">
        <v>131</v>
      </c>
      <c r="N4" s="209"/>
      <c r="O4"/>
      <c r="P4"/>
      <c r="Q4"/>
      <c r="R4"/>
      <c r="S4"/>
      <c r="T4"/>
      <c r="U4"/>
      <c r="V4"/>
      <c r="W4"/>
      <c r="X4"/>
      <c r="Y4"/>
    </row>
    <row r="5" spans="1:25" ht="30" customHeight="1" x14ac:dyDescent="0.25">
      <c r="A5" s="238"/>
      <c r="B5" s="238"/>
      <c r="C5" s="238"/>
      <c r="D5" s="238"/>
      <c r="E5" s="238"/>
      <c r="F5" s="12"/>
      <c r="G5" s="51" t="s">
        <v>3</v>
      </c>
      <c r="H5" s="52"/>
      <c r="I5" s="52"/>
      <c r="J5" s="53"/>
      <c r="K5" s="135">
        <f>SUM(K2:K4)</f>
        <v>21706835.989999998</v>
      </c>
      <c r="L5" s="4"/>
      <c r="M5" s="239" t="s">
        <v>4</v>
      </c>
      <c r="N5" s="239"/>
      <c r="O5"/>
      <c r="P5"/>
      <c r="Q5"/>
      <c r="R5"/>
      <c r="S5"/>
      <c r="T5"/>
      <c r="U5"/>
      <c r="V5"/>
      <c r="W5"/>
      <c r="X5"/>
      <c r="Y5"/>
    </row>
    <row r="6" spans="1:25" ht="44.25" customHeight="1" thickBot="1" x14ac:dyDescent="0.3">
      <c r="F6" s="12"/>
      <c r="G6" s="240" t="s">
        <v>166</v>
      </c>
      <c r="H6" s="241"/>
      <c r="I6" s="241"/>
      <c r="J6" s="242"/>
      <c r="K6" s="104">
        <v>21706835.989999998</v>
      </c>
      <c r="L6" s="4"/>
      <c r="M6" s="243" t="s">
        <v>132</v>
      </c>
      <c r="N6" s="243"/>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23"/>
      <c r="B9" s="226" t="s">
        <v>149</v>
      </c>
      <c r="C9" s="227"/>
      <c r="D9" s="232" t="s">
        <v>5</v>
      </c>
      <c r="E9" s="8" t="s">
        <v>6</v>
      </c>
      <c r="F9" s="9"/>
      <c r="G9" s="9"/>
      <c r="H9" s="9"/>
      <c r="I9" s="9"/>
      <c r="J9" s="9"/>
      <c r="K9" s="10"/>
      <c r="L9" s="11"/>
      <c r="M9" s="222" t="s">
        <v>133</v>
      </c>
      <c r="N9" s="222"/>
      <c r="O9" s="6"/>
      <c r="P9" s="6"/>
      <c r="Q9" s="6"/>
      <c r="R9" s="6"/>
      <c r="S9" s="6"/>
      <c r="T9" s="6"/>
      <c r="U9" s="6"/>
      <c r="V9" s="6"/>
      <c r="W9" s="6"/>
      <c r="X9" s="6"/>
      <c r="Y9" s="6"/>
    </row>
    <row r="10" spans="1:25" s="12" customFormat="1" ht="24.95" customHeight="1" x14ac:dyDescent="0.25">
      <c r="A10" s="224"/>
      <c r="B10" s="228"/>
      <c r="C10" s="229"/>
      <c r="D10" s="233"/>
      <c r="E10" s="13" t="s">
        <v>234</v>
      </c>
      <c r="F10" s="14"/>
      <c r="G10" s="14"/>
      <c r="H10" s="14"/>
      <c r="I10" s="14"/>
      <c r="J10" s="14"/>
      <c r="K10" s="15"/>
      <c r="L10" s="11"/>
      <c r="M10" s="235" t="s">
        <v>191</v>
      </c>
      <c r="N10" s="236"/>
      <c r="O10" s="16"/>
      <c r="P10" s="16"/>
      <c r="Q10" s="16"/>
      <c r="R10" s="16"/>
      <c r="S10" s="16"/>
      <c r="T10" s="16"/>
      <c r="U10" s="16"/>
      <c r="V10" s="16"/>
      <c r="W10" s="16"/>
      <c r="X10" s="16"/>
      <c r="Y10" s="16"/>
    </row>
    <row r="11" spans="1:25" s="12" customFormat="1" ht="30.75" customHeight="1" thickBot="1" x14ac:dyDescent="0.3">
      <c r="A11" s="225"/>
      <c r="B11" s="230"/>
      <c r="C11" s="231"/>
      <c r="D11" s="234"/>
      <c r="E11" s="13" t="s">
        <v>167</v>
      </c>
      <c r="F11" s="14"/>
      <c r="G11" s="14"/>
      <c r="H11" s="14"/>
      <c r="I11" s="14"/>
      <c r="J11" s="14"/>
      <c r="K11" s="15"/>
      <c r="L11" s="17"/>
      <c r="M11" s="236"/>
      <c r="N11" s="236"/>
      <c r="O11" s="16"/>
      <c r="P11" s="16"/>
      <c r="Q11" s="16"/>
      <c r="R11" s="16"/>
      <c r="S11" s="16"/>
      <c r="T11" s="16"/>
      <c r="U11" s="16"/>
      <c r="V11" s="16"/>
      <c r="W11" s="16"/>
      <c r="X11" s="16"/>
      <c r="Y11" s="16"/>
    </row>
    <row r="12" spans="1:25" s="12" customFormat="1" ht="34.5" customHeight="1" thickBot="1" x14ac:dyDescent="0.3">
      <c r="A12" s="50" t="s">
        <v>168</v>
      </c>
      <c r="B12" s="237" t="s">
        <v>246</v>
      </c>
      <c r="C12" s="237"/>
      <c r="D12" s="49" t="s">
        <v>247</v>
      </c>
      <c r="E12" s="18" t="s">
        <v>7</v>
      </c>
      <c r="F12" s="19"/>
      <c r="G12" s="19"/>
      <c r="H12" s="19"/>
      <c r="I12" s="19"/>
      <c r="J12" s="19"/>
      <c r="K12" s="20"/>
      <c r="L12" s="21"/>
      <c r="M12" s="236"/>
      <c r="N12" s="236"/>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36"/>
      <c r="N13" s="236"/>
    </row>
    <row r="14" spans="1:25" ht="35.1" customHeight="1" thickBot="1" x14ac:dyDescent="0.3">
      <c r="A14" s="57"/>
      <c r="B14" s="96"/>
      <c r="C14" s="57"/>
      <c r="D14" s="97"/>
      <c r="E14" s="215" t="s">
        <v>201</v>
      </c>
      <c r="F14" s="216"/>
      <c r="G14" s="216"/>
      <c r="H14" s="216"/>
      <c r="I14" s="216"/>
      <c r="J14" s="216"/>
      <c r="K14" s="217"/>
      <c r="M14" s="131"/>
      <c r="N14" s="131"/>
      <c r="O14" s="25"/>
      <c r="P14" s="25"/>
      <c r="Q14" s="25"/>
      <c r="R14" s="25"/>
      <c r="S14" s="25"/>
      <c r="T14" s="25"/>
      <c r="U14" s="25"/>
      <c r="V14" s="25"/>
      <c r="W14" s="25"/>
      <c r="X14" s="25"/>
      <c r="Y14" s="25"/>
    </row>
    <row r="15" spans="1:25" ht="39.75" customHeight="1" thickBot="1" x14ac:dyDescent="0.3">
      <c r="A15" s="58"/>
      <c r="B15" s="98"/>
      <c r="C15" s="58"/>
      <c r="D15" s="99"/>
      <c r="E15" s="215" t="s">
        <v>9</v>
      </c>
      <c r="F15" s="218"/>
      <c r="G15" s="218"/>
      <c r="H15" s="218"/>
      <c r="I15" s="218"/>
      <c r="J15" s="219"/>
      <c r="K15" s="220" t="s">
        <v>10</v>
      </c>
      <c r="M15" s="222" t="s">
        <v>202</v>
      </c>
      <c r="N15" s="222"/>
    </row>
    <row r="16" spans="1:25" s="26" customFormat="1" ht="123.75" customHeight="1" thickBot="1" x14ac:dyDescent="0.3">
      <c r="A16" s="94" t="s">
        <v>150</v>
      </c>
      <c r="B16" s="100" t="s">
        <v>135</v>
      </c>
      <c r="C16" s="102" t="s">
        <v>11</v>
      </c>
      <c r="D16" s="101" t="s">
        <v>12</v>
      </c>
      <c r="E16" s="35" t="s">
        <v>13</v>
      </c>
      <c r="F16" s="36" t="s">
        <v>14</v>
      </c>
      <c r="G16" s="36" t="s">
        <v>136</v>
      </c>
      <c r="H16" s="36" t="s">
        <v>137</v>
      </c>
      <c r="I16" s="36" t="s">
        <v>139</v>
      </c>
      <c r="J16" s="37" t="s">
        <v>138</v>
      </c>
      <c r="K16" s="221"/>
      <c r="M16" s="222"/>
      <c r="N16" s="222"/>
    </row>
    <row r="17" spans="1:14" s="27" customFormat="1" ht="24.95" customHeight="1" x14ac:dyDescent="0.25">
      <c r="A17" s="169" t="s">
        <v>15</v>
      </c>
      <c r="B17" s="170">
        <v>301</v>
      </c>
      <c r="C17" s="171" t="s">
        <v>221</v>
      </c>
      <c r="D17" s="128" t="str">
        <f>IF(SUM(E17:K17)&gt;0,(SUM(E17:K17)),"")</f>
        <v/>
      </c>
      <c r="E17" s="136"/>
      <c r="F17" s="137"/>
      <c r="G17" s="137"/>
      <c r="H17" s="137"/>
      <c r="I17" s="137"/>
      <c r="J17" s="137"/>
      <c r="K17" s="138"/>
      <c r="M17" s="30"/>
      <c r="N17" s="41" t="s">
        <v>169</v>
      </c>
    </row>
    <row r="18" spans="1:14" s="27" customFormat="1" ht="24.95" customHeight="1" x14ac:dyDescent="0.25">
      <c r="A18" s="172" t="s">
        <v>16</v>
      </c>
      <c r="B18" s="173">
        <v>302</v>
      </c>
      <c r="C18" s="174" t="s">
        <v>17</v>
      </c>
      <c r="D18" s="129" t="str">
        <f t="shared" ref="D18:D79" si="0">IF(SUM(E18:K18)&gt;0,(SUM(E18:K18)),"")</f>
        <v/>
      </c>
      <c r="E18" s="139"/>
      <c r="F18" s="140"/>
      <c r="G18" s="140"/>
      <c r="H18" s="140"/>
      <c r="I18" s="140"/>
      <c r="J18" s="140"/>
      <c r="K18" s="141"/>
      <c r="M18" s="47"/>
      <c r="N18" s="41" t="s">
        <v>170</v>
      </c>
    </row>
    <row r="19" spans="1:14" s="89" customFormat="1" ht="24.95" customHeight="1" x14ac:dyDescent="0.25">
      <c r="A19" s="172" t="s">
        <v>206</v>
      </c>
      <c r="B19" s="173">
        <v>376</v>
      </c>
      <c r="C19" s="174" t="s">
        <v>207</v>
      </c>
      <c r="D19" s="129"/>
      <c r="E19" s="139"/>
      <c r="F19" s="140"/>
      <c r="G19" s="140"/>
      <c r="H19" s="140"/>
      <c r="I19" s="140"/>
      <c r="J19" s="140"/>
      <c r="K19" s="141"/>
      <c r="M19" s="132"/>
      <c r="N19" s="133"/>
    </row>
    <row r="20" spans="1:14" s="27" customFormat="1" ht="24.95" customHeight="1" x14ac:dyDescent="0.25">
      <c r="A20" s="172" t="s">
        <v>18</v>
      </c>
      <c r="B20" s="173">
        <v>303</v>
      </c>
      <c r="C20" s="174" t="s">
        <v>19</v>
      </c>
      <c r="D20" s="129" t="str">
        <f t="shared" si="0"/>
        <v/>
      </c>
      <c r="E20" s="139"/>
      <c r="F20" s="140"/>
      <c r="G20" s="140"/>
      <c r="H20" s="140"/>
      <c r="I20" s="140"/>
      <c r="J20" s="140"/>
      <c r="K20" s="141"/>
      <c r="M20" s="30"/>
      <c r="N20" s="209" t="s">
        <v>171</v>
      </c>
    </row>
    <row r="21" spans="1:14" s="27" customFormat="1" ht="24.95" customHeight="1" x14ac:dyDescent="0.25">
      <c r="A21" s="172" t="s">
        <v>20</v>
      </c>
      <c r="B21" s="179">
        <v>304</v>
      </c>
      <c r="C21" s="202" t="s">
        <v>21</v>
      </c>
      <c r="D21" s="129">
        <f t="shared" si="0"/>
        <v>666665.72000000009</v>
      </c>
      <c r="E21" s="139">
        <v>378097.5</v>
      </c>
      <c r="F21" s="140">
        <v>140520.9</v>
      </c>
      <c r="G21" s="140">
        <v>7453.84</v>
      </c>
      <c r="H21" s="140">
        <v>83676.3</v>
      </c>
      <c r="I21" s="140">
        <v>42509.18</v>
      </c>
      <c r="J21" s="140">
        <v>14408</v>
      </c>
      <c r="K21" s="141"/>
      <c r="M21" s="30"/>
      <c r="N21" s="209"/>
    </row>
    <row r="22" spans="1:14" s="27" customFormat="1" ht="24.95" customHeight="1" x14ac:dyDescent="0.25">
      <c r="A22" s="172" t="s">
        <v>22</v>
      </c>
      <c r="B22" s="179">
        <v>305</v>
      </c>
      <c r="C22" s="202" t="s">
        <v>23</v>
      </c>
      <c r="D22" s="129" t="str">
        <f t="shared" si="0"/>
        <v/>
      </c>
      <c r="E22" s="139"/>
      <c r="F22" s="140"/>
      <c r="G22" s="140"/>
      <c r="H22" s="140"/>
      <c r="I22" s="140"/>
      <c r="J22" s="140"/>
      <c r="K22" s="141"/>
      <c r="M22" s="30"/>
      <c r="N22" s="209"/>
    </row>
    <row r="23" spans="1:14" s="27" customFormat="1" ht="24.95" customHeight="1" x14ac:dyDescent="0.25">
      <c r="A23" s="172" t="s">
        <v>24</v>
      </c>
      <c r="B23" s="179">
        <v>306</v>
      </c>
      <c r="C23" s="202" t="s">
        <v>25</v>
      </c>
      <c r="D23" s="129" t="str">
        <f t="shared" si="0"/>
        <v/>
      </c>
      <c r="E23" s="139"/>
      <c r="F23" s="140"/>
      <c r="G23" s="140"/>
      <c r="H23" s="140"/>
      <c r="I23" s="140"/>
      <c r="J23" s="140"/>
      <c r="K23" s="141"/>
      <c r="M23" s="30"/>
      <c r="N23" s="209" t="s">
        <v>172</v>
      </c>
    </row>
    <row r="24" spans="1:14" s="27" customFormat="1" ht="24.95" customHeight="1" x14ac:dyDescent="0.25">
      <c r="A24" s="172" t="s">
        <v>26</v>
      </c>
      <c r="B24" s="179">
        <v>307</v>
      </c>
      <c r="C24" s="202" t="s">
        <v>27</v>
      </c>
      <c r="D24" s="129" t="str">
        <f t="shared" si="0"/>
        <v/>
      </c>
      <c r="E24" s="139"/>
      <c r="F24" s="140"/>
      <c r="G24" s="140"/>
      <c r="H24" s="140"/>
      <c r="I24" s="140"/>
      <c r="J24" s="140"/>
      <c r="K24" s="141"/>
      <c r="M24" s="30"/>
      <c r="N24" s="209"/>
    </row>
    <row r="25" spans="1:14" s="27" customFormat="1" ht="24.95" customHeight="1" x14ac:dyDescent="0.25">
      <c r="A25" s="172" t="s">
        <v>28</v>
      </c>
      <c r="B25" s="179">
        <v>309</v>
      </c>
      <c r="C25" s="202" t="s">
        <v>224</v>
      </c>
      <c r="D25" s="129" t="str">
        <f t="shared" si="0"/>
        <v/>
      </c>
      <c r="E25" s="139"/>
      <c r="F25" s="140"/>
      <c r="G25" s="140"/>
      <c r="H25" s="140"/>
      <c r="I25" s="140"/>
      <c r="J25" s="140"/>
      <c r="K25" s="141"/>
      <c r="M25" s="30"/>
      <c r="N25" s="209" t="s">
        <v>173</v>
      </c>
    </row>
    <row r="26" spans="1:14" s="27" customFormat="1" ht="24.95" customHeight="1" x14ac:dyDescent="0.25">
      <c r="A26" s="172" t="s">
        <v>30</v>
      </c>
      <c r="B26" s="179">
        <v>310</v>
      </c>
      <c r="C26" s="202" t="s">
        <v>31</v>
      </c>
      <c r="D26" s="129">
        <f t="shared" si="0"/>
        <v>143002.07999999999</v>
      </c>
      <c r="E26" s="139">
        <v>88887.92</v>
      </c>
      <c r="F26" s="140">
        <v>29940.25</v>
      </c>
      <c r="G26" s="140">
        <v>2489.04</v>
      </c>
      <c r="H26" s="140">
        <v>20394.849999999999</v>
      </c>
      <c r="I26" s="140">
        <v>0</v>
      </c>
      <c r="J26" s="140">
        <v>1290.02</v>
      </c>
      <c r="K26" s="141"/>
      <c r="M26" s="30"/>
      <c r="N26" s="209"/>
    </row>
    <row r="27" spans="1:14" s="27" customFormat="1" ht="24.95" customHeight="1" x14ac:dyDescent="0.25">
      <c r="A27" s="172" t="s">
        <v>32</v>
      </c>
      <c r="B27" s="179">
        <v>311</v>
      </c>
      <c r="C27" s="202" t="s">
        <v>33</v>
      </c>
      <c r="D27" s="129">
        <f t="shared" si="0"/>
        <v>1010459.2500000001</v>
      </c>
      <c r="E27" s="139">
        <v>217327.29</v>
      </c>
      <c r="F27" s="140">
        <v>85317.21</v>
      </c>
      <c r="G27" s="140">
        <v>8738.56</v>
      </c>
      <c r="H27" s="140">
        <v>107510.25</v>
      </c>
      <c r="I27" s="140">
        <v>583467.53</v>
      </c>
      <c r="J27" s="140">
        <v>8098.41</v>
      </c>
      <c r="K27" s="141"/>
      <c r="M27" s="30"/>
      <c r="N27" s="209" t="s">
        <v>174</v>
      </c>
    </row>
    <row r="28" spans="1:14" s="27" customFormat="1" ht="24.95" customHeight="1" x14ac:dyDescent="0.25">
      <c r="A28" s="172" t="s">
        <v>34</v>
      </c>
      <c r="B28" s="179">
        <v>312</v>
      </c>
      <c r="C28" s="202" t="s">
        <v>35</v>
      </c>
      <c r="D28" s="129">
        <f t="shared" si="0"/>
        <v>241073.65</v>
      </c>
      <c r="E28" s="139">
        <v>61350</v>
      </c>
      <c r="F28" s="140">
        <v>25641.72</v>
      </c>
      <c r="G28" s="140">
        <v>6776.44</v>
      </c>
      <c r="H28" s="140">
        <v>58973.52</v>
      </c>
      <c r="I28" s="140">
        <v>84380.97</v>
      </c>
      <c r="J28" s="140">
        <v>3951</v>
      </c>
      <c r="K28" s="141"/>
      <c r="M28" s="30"/>
      <c r="N28" s="209"/>
    </row>
    <row r="29" spans="1:14" s="27" customFormat="1" ht="24.95" customHeight="1" x14ac:dyDescent="0.25">
      <c r="A29" s="172" t="s">
        <v>36</v>
      </c>
      <c r="B29" s="179">
        <v>313</v>
      </c>
      <c r="C29" s="202" t="s">
        <v>208</v>
      </c>
      <c r="D29" s="129" t="str">
        <f t="shared" si="0"/>
        <v/>
      </c>
      <c r="E29" s="139"/>
      <c r="F29" s="140"/>
      <c r="G29" s="140"/>
      <c r="H29" s="140"/>
      <c r="I29" s="140"/>
      <c r="J29" s="140"/>
      <c r="K29" s="141"/>
      <c r="M29" s="30"/>
      <c r="N29" s="209"/>
    </row>
    <row r="30" spans="1:14" s="27" customFormat="1" ht="24.95" customHeight="1" x14ac:dyDescent="0.25">
      <c r="A30" s="172" t="s">
        <v>37</v>
      </c>
      <c r="B30" s="179">
        <v>314</v>
      </c>
      <c r="C30" s="202" t="s">
        <v>209</v>
      </c>
      <c r="D30" s="129" t="str">
        <f t="shared" si="0"/>
        <v/>
      </c>
      <c r="E30" s="139"/>
      <c r="F30" s="140"/>
      <c r="G30" s="140"/>
      <c r="H30" s="140"/>
      <c r="I30" s="140"/>
      <c r="J30" s="140"/>
      <c r="K30" s="141"/>
      <c r="M30" s="209" t="s">
        <v>203</v>
      </c>
      <c r="N30" s="209"/>
    </row>
    <row r="31" spans="1:14" s="27" customFormat="1" ht="24.95" customHeight="1" x14ac:dyDescent="0.25">
      <c r="A31" s="172" t="s">
        <v>38</v>
      </c>
      <c r="B31" s="179">
        <v>315</v>
      </c>
      <c r="C31" s="202" t="s">
        <v>39</v>
      </c>
      <c r="D31" s="129" t="str">
        <f t="shared" si="0"/>
        <v/>
      </c>
      <c r="E31" s="139"/>
      <c r="F31" s="140"/>
      <c r="G31" s="140"/>
      <c r="H31" s="140"/>
      <c r="I31" s="140"/>
      <c r="J31" s="140"/>
      <c r="K31" s="141"/>
      <c r="M31" s="209"/>
      <c r="N31" s="209"/>
    </row>
    <row r="32" spans="1:14" s="27" customFormat="1" ht="24.95" customHeight="1" x14ac:dyDescent="0.25">
      <c r="A32" s="172" t="s">
        <v>40</v>
      </c>
      <c r="B32" s="179">
        <v>316</v>
      </c>
      <c r="C32" s="202" t="s">
        <v>41</v>
      </c>
      <c r="D32" s="129" t="str">
        <f t="shared" si="0"/>
        <v/>
      </c>
      <c r="E32" s="139"/>
      <c r="F32" s="140"/>
      <c r="G32" s="140"/>
      <c r="H32" s="140"/>
      <c r="I32" s="140"/>
      <c r="J32" s="140"/>
      <c r="K32" s="141"/>
      <c r="M32" s="209"/>
      <c r="N32" s="209"/>
    </row>
    <row r="33" spans="1:25" s="27" customFormat="1" ht="24.95" customHeight="1" x14ac:dyDescent="0.25">
      <c r="A33" s="172" t="s">
        <v>42</v>
      </c>
      <c r="B33" s="179">
        <v>317</v>
      </c>
      <c r="C33" s="202" t="s">
        <v>43</v>
      </c>
      <c r="D33" s="129" t="str">
        <f t="shared" si="0"/>
        <v/>
      </c>
      <c r="E33" s="139"/>
      <c r="F33" s="140"/>
      <c r="G33" s="140"/>
      <c r="H33" s="140"/>
      <c r="I33" s="140"/>
      <c r="J33" s="140"/>
      <c r="K33" s="141"/>
      <c r="M33" s="209"/>
      <c r="N33" s="209"/>
    </row>
    <row r="34" spans="1:25" s="27" customFormat="1" ht="24.95" customHeight="1" x14ac:dyDescent="0.25">
      <c r="A34" s="172" t="s">
        <v>44</v>
      </c>
      <c r="B34" s="179">
        <v>318</v>
      </c>
      <c r="C34" s="202" t="s">
        <v>45</v>
      </c>
      <c r="D34" s="129">
        <f t="shared" si="0"/>
        <v>270153.3</v>
      </c>
      <c r="E34" s="139">
        <v>136826.13</v>
      </c>
      <c r="F34" s="140">
        <v>53057.279999999999</v>
      </c>
      <c r="G34" s="140">
        <v>4989.09</v>
      </c>
      <c r="H34" s="140">
        <v>56745.53</v>
      </c>
      <c r="I34" s="140">
        <v>17307.2</v>
      </c>
      <c r="J34" s="140">
        <v>1228.07</v>
      </c>
      <c r="K34" s="141"/>
      <c r="M34" s="209"/>
      <c r="N34" s="209"/>
    </row>
    <row r="35" spans="1:25" s="27" customFormat="1" ht="24.95" customHeight="1" x14ac:dyDescent="0.25">
      <c r="A35" s="172" t="s">
        <v>46</v>
      </c>
      <c r="B35" s="179">
        <v>319</v>
      </c>
      <c r="C35" s="202" t="s">
        <v>223</v>
      </c>
      <c r="D35" s="129">
        <f t="shared" si="0"/>
        <v>766543.47999999986</v>
      </c>
      <c r="E35" s="139">
        <v>302550.5</v>
      </c>
      <c r="F35" s="140">
        <v>114144.85</v>
      </c>
      <c r="G35" s="140">
        <v>199469.55</v>
      </c>
      <c r="H35" s="140">
        <v>112298.98</v>
      </c>
      <c r="I35" s="140">
        <v>22918.6</v>
      </c>
      <c r="J35" s="140">
        <v>15161</v>
      </c>
      <c r="K35" s="141"/>
      <c r="M35" s="209" t="s">
        <v>175</v>
      </c>
      <c r="N35" s="209"/>
    </row>
    <row r="36" spans="1:25" s="27" customFormat="1" ht="24.95" customHeight="1" x14ac:dyDescent="0.25">
      <c r="A36" s="172" t="s">
        <v>47</v>
      </c>
      <c r="B36" s="179">
        <v>320</v>
      </c>
      <c r="C36" s="202" t="s">
        <v>48</v>
      </c>
      <c r="D36" s="129">
        <f t="shared" si="0"/>
        <v>32271.61</v>
      </c>
      <c r="E36" s="139"/>
      <c r="F36" s="140"/>
      <c r="G36" s="140">
        <v>23270</v>
      </c>
      <c r="H36" s="140">
        <v>751.61</v>
      </c>
      <c r="I36" s="140"/>
      <c r="J36" s="140">
        <v>8250</v>
      </c>
      <c r="K36" s="141"/>
      <c r="M36" s="209"/>
      <c r="N36" s="209"/>
      <c r="P36" s="25"/>
      <c r="Q36" s="25"/>
      <c r="R36" s="25"/>
      <c r="S36" s="25"/>
      <c r="T36" s="25"/>
      <c r="U36" s="25"/>
      <c r="V36" s="25"/>
      <c r="W36" s="25"/>
      <c r="X36" s="25"/>
      <c r="Y36" s="25"/>
    </row>
    <row r="37" spans="1:25" s="27" customFormat="1" ht="24.95" customHeight="1" x14ac:dyDescent="0.25">
      <c r="A37" s="172" t="s">
        <v>49</v>
      </c>
      <c r="B37" s="179">
        <v>321</v>
      </c>
      <c r="C37" s="202" t="s">
        <v>50</v>
      </c>
      <c r="D37" s="129">
        <f t="shared" si="0"/>
        <v>406839.22</v>
      </c>
      <c r="E37" s="139">
        <v>187450</v>
      </c>
      <c r="F37" s="140">
        <v>79197.37</v>
      </c>
      <c r="G37" s="140">
        <v>3630.5</v>
      </c>
      <c r="H37" s="140">
        <v>89723.43</v>
      </c>
      <c r="I37" s="140">
        <v>22513.919999999998</v>
      </c>
      <c r="J37" s="140">
        <v>24324</v>
      </c>
      <c r="K37" s="141"/>
      <c r="M37" s="209"/>
      <c r="N37" s="209"/>
    </row>
    <row r="38" spans="1:25" s="27" customFormat="1" ht="24.95" customHeight="1" x14ac:dyDescent="0.25">
      <c r="A38" s="172" t="s">
        <v>51</v>
      </c>
      <c r="B38" s="179">
        <v>322</v>
      </c>
      <c r="C38" s="202" t="s">
        <v>52</v>
      </c>
      <c r="D38" s="129">
        <f t="shared" si="0"/>
        <v>122775.31000000001</v>
      </c>
      <c r="E38" s="139">
        <v>71040</v>
      </c>
      <c r="F38" s="140">
        <v>26816.07</v>
      </c>
      <c r="G38" s="140">
        <v>6175.89</v>
      </c>
      <c r="H38" s="140">
        <v>13980.92</v>
      </c>
      <c r="I38" s="140">
        <v>2501.86</v>
      </c>
      <c r="J38" s="140">
        <v>2260.5700000000002</v>
      </c>
      <c r="K38" s="141"/>
      <c r="M38" s="209"/>
      <c r="N38" s="209"/>
    </row>
    <row r="39" spans="1:25" s="27" customFormat="1" ht="24.95" customHeight="1" x14ac:dyDescent="0.25">
      <c r="A39" s="172" t="s">
        <v>53</v>
      </c>
      <c r="B39" s="179">
        <v>345</v>
      </c>
      <c r="C39" s="202" t="s">
        <v>54</v>
      </c>
      <c r="D39" s="129" t="str">
        <f t="shared" si="0"/>
        <v/>
      </c>
      <c r="E39" s="139"/>
      <c r="F39" s="140"/>
      <c r="G39" s="140"/>
      <c r="H39" s="140"/>
      <c r="I39" s="140"/>
      <c r="J39" s="140"/>
      <c r="K39" s="141"/>
      <c r="M39" s="209"/>
      <c r="N39" s="209"/>
    </row>
    <row r="40" spans="1:25" s="27" customFormat="1" ht="24.95" customHeight="1" x14ac:dyDescent="0.25">
      <c r="A40" s="172" t="s">
        <v>55</v>
      </c>
      <c r="B40" s="179">
        <v>323</v>
      </c>
      <c r="C40" s="202" t="s">
        <v>56</v>
      </c>
      <c r="D40" s="129" t="str">
        <f t="shared" si="0"/>
        <v/>
      </c>
      <c r="E40" s="139"/>
      <c r="F40" s="140"/>
      <c r="G40" s="140"/>
      <c r="H40" s="140"/>
      <c r="I40" s="140"/>
      <c r="J40" s="140"/>
      <c r="K40" s="141"/>
      <c r="M40" s="30"/>
      <c r="N40" s="209" t="s">
        <v>176</v>
      </c>
    </row>
    <row r="41" spans="1:25" s="27" customFormat="1" ht="24.95" customHeight="1" x14ac:dyDescent="0.25">
      <c r="A41" s="172" t="s">
        <v>57</v>
      </c>
      <c r="B41" s="179">
        <v>324</v>
      </c>
      <c r="C41" s="202" t="s">
        <v>58</v>
      </c>
      <c r="D41" s="129" t="str">
        <f t="shared" si="0"/>
        <v/>
      </c>
      <c r="E41" s="139"/>
      <c r="F41" s="140"/>
      <c r="G41" s="140"/>
      <c r="H41" s="140"/>
      <c r="I41" s="140"/>
      <c r="J41" s="140"/>
      <c r="K41" s="141"/>
      <c r="M41" s="30"/>
      <c r="N41" s="209"/>
    </row>
    <row r="42" spans="1:25" s="27" customFormat="1" ht="24.95" customHeight="1" x14ac:dyDescent="0.25">
      <c r="A42" s="172" t="s">
        <v>59</v>
      </c>
      <c r="B42" s="179">
        <v>325</v>
      </c>
      <c r="C42" s="202" t="s">
        <v>60</v>
      </c>
      <c r="D42" s="129" t="str">
        <f t="shared" si="0"/>
        <v/>
      </c>
      <c r="E42" s="139"/>
      <c r="F42" s="140"/>
      <c r="G42" s="140"/>
      <c r="H42" s="140"/>
      <c r="I42" s="140"/>
      <c r="J42" s="140"/>
      <c r="K42" s="141"/>
      <c r="M42" s="30"/>
      <c r="N42" s="209" t="s">
        <v>177</v>
      </c>
    </row>
    <row r="43" spans="1:25" s="27" customFormat="1" ht="24.95" customHeight="1" x14ac:dyDescent="0.25">
      <c r="A43" s="172" t="s">
        <v>61</v>
      </c>
      <c r="B43" s="179">
        <v>326</v>
      </c>
      <c r="C43" s="202" t="s">
        <v>62</v>
      </c>
      <c r="D43" s="129" t="str">
        <f t="shared" si="0"/>
        <v/>
      </c>
      <c r="E43" s="139"/>
      <c r="F43" s="140"/>
      <c r="G43" s="140"/>
      <c r="H43" s="140"/>
      <c r="I43" s="140"/>
      <c r="J43" s="140"/>
      <c r="K43" s="141"/>
      <c r="M43" s="30"/>
      <c r="N43" s="209"/>
    </row>
    <row r="44" spans="1:25" s="27" customFormat="1" ht="35.25" customHeight="1" x14ac:dyDescent="0.25">
      <c r="A44" s="172" t="s">
        <v>116</v>
      </c>
      <c r="B44" s="179">
        <v>359</v>
      </c>
      <c r="C44" s="202" t="s">
        <v>241</v>
      </c>
      <c r="D44" s="129">
        <f t="shared" si="0"/>
        <v>31879.14</v>
      </c>
      <c r="E44" s="139"/>
      <c r="F44" s="140"/>
      <c r="G44" s="140">
        <v>2186.13</v>
      </c>
      <c r="H44" s="140">
        <v>26928.71</v>
      </c>
      <c r="I44" s="140">
        <v>1783.86</v>
      </c>
      <c r="J44" s="140">
        <v>980.44</v>
      </c>
      <c r="K44" s="141"/>
      <c r="M44" s="30"/>
      <c r="N44" s="209" t="s">
        <v>178</v>
      </c>
    </row>
    <row r="45" spans="1:25" s="27" customFormat="1" ht="24.95" customHeight="1" x14ac:dyDescent="0.25">
      <c r="A45" s="172" t="s">
        <v>63</v>
      </c>
      <c r="B45" s="179">
        <v>327</v>
      </c>
      <c r="C45" s="202" t="s">
        <v>64</v>
      </c>
      <c r="D45" s="129">
        <f t="shared" si="0"/>
        <v>105980.16</v>
      </c>
      <c r="E45" s="139">
        <v>63803.88</v>
      </c>
      <c r="F45" s="140">
        <v>15839.1</v>
      </c>
      <c r="G45" s="140">
        <v>1864.33</v>
      </c>
      <c r="H45" s="140">
        <v>23547.85</v>
      </c>
      <c r="I45" s="140">
        <v>0</v>
      </c>
      <c r="J45" s="140">
        <v>925</v>
      </c>
      <c r="K45" s="141"/>
      <c r="M45" s="30"/>
      <c r="N45" s="209"/>
    </row>
    <row r="46" spans="1:25" s="27" customFormat="1" ht="24.95" customHeight="1" x14ac:dyDescent="0.25">
      <c r="A46" s="172" t="s">
        <v>65</v>
      </c>
      <c r="B46" s="179">
        <v>328</v>
      </c>
      <c r="C46" s="202" t="s">
        <v>66</v>
      </c>
      <c r="D46" s="129" t="str">
        <f t="shared" si="0"/>
        <v/>
      </c>
      <c r="E46" s="139"/>
      <c r="F46" s="140"/>
      <c r="G46" s="140"/>
      <c r="H46" s="140"/>
      <c r="I46" s="140"/>
      <c r="J46" s="140"/>
      <c r="K46" s="141"/>
      <c r="M46" s="30"/>
      <c r="N46" s="209" t="s">
        <v>179</v>
      </c>
    </row>
    <row r="47" spans="1:25" s="27" customFormat="1" ht="24.95" customHeight="1" x14ac:dyDescent="0.25">
      <c r="A47" s="172" t="s">
        <v>67</v>
      </c>
      <c r="B47" s="179">
        <v>329</v>
      </c>
      <c r="C47" s="202" t="s">
        <v>68</v>
      </c>
      <c r="D47" s="129">
        <f t="shared" si="0"/>
        <v>91821.2</v>
      </c>
      <c r="E47" s="139"/>
      <c r="F47" s="140"/>
      <c r="G47" s="140">
        <v>86205</v>
      </c>
      <c r="H47" s="140">
        <v>5116.2</v>
      </c>
      <c r="I47" s="140"/>
      <c r="J47" s="140">
        <v>500</v>
      </c>
      <c r="K47" s="141"/>
      <c r="M47" s="30"/>
      <c r="N47" s="209"/>
    </row>
    <row r="48" spans="1:25" s="27" customFormat="1" ht="24.95" customHeight="1" x14ac:dyDescent="0.25">
      <c r="A48" s="172" t="s">
        <v>69</v>
      </c>
      <c r="B48" s="179">
        <v>330</v>
      </c>
      <c r="C48" s="202" t="s">
        <v>225</v>
      </c>
      <c r="D48" s="129" t="str">
        <f t="shared" si="0"/>
        <v/>
      </c>
      <c r="E48" s="139"/>
      <c r="F48" s="140"/>
      <c r="G48" s="140"/>
      <c r="H48" s="140"/>
      <c r="I48" s="140"/>
      <c r="J48" s="140"/>
      <c r="K48" s="141"/>
      <c r="M48" s="30"/>
      <c r="N48" s="132"/>
    </row>
    <row r="49" spans="1:14" s="27" customFormat="1" ht="24.95" customHeight="1" x14ac:dyDescent="0.25">
      <c r="A49" s="172" t="s">
        <v>72</v>
      </c>
      <c r="B49" s="179">
        <v>333</v>
      </c>
      <c r="C49" s="202" t="s">
        <v>73</v>
      </c>
      <c r="D49" s="129" t="str">
        <f t="shared" si="0"/>
        <v/>
      </c>
      <c r="E49" s="139"/>
      <c r="F49" s="140"/>
      <c r="G49" s="140"/>
      <c r="H49" s="140"/>
      <c r="I49" s="140"/>
      <c r="J49" s="140"/>
      <c r="K49" s="141"/>
      <c r="M49" s="30"/>
      <c r="N49" s="41" t="s">
        <v>134</v>
      </c>
    </row>
    <row r="50" spans="1:14" s="27" customFormat="1" ht="24.95" customHeight="1" x14ac:dyDescent="0.25">
      <c r="A50" s="172" t="s">
        <v>74</v>
      </c>
      <c r="B50" s="179">
        <v>334</v>
      </c>
      <c r="C50" s="202" t="s">
        <v>222</v>
      </c>
      <c r="D50" s="129" t="str">
        <f t="shared" si="0"/>
        <v/>
      </c>
      <c r="E50" s="139"/>
      <c r="F50" s="140"/>
      <c r="G50" s="140"/>
      <c r="H50" s="140"/>
      <c r="I50" s="140"/>
      <c r="J50" s="140"/>
      <c r="K50" s="141"/>
      <c r="M50" s="30"/>
      <c r="N50" s="47"/>
    </row>
    <row r="51" spans="1:14" s="27" customFormat="1" ht="24.95" customHeight="1" x14ac:dyDescent="0.25">
      <c r="A51" s="172" t="s">
        <v>75</v>
      </c>
      <c r="B51" s="179">
        <v>335</v>
      </c>
      <c r="C51" s="202" t="s">
        <v>210</v>
      </c>
      <c r="D51" s="129" t="str">
        <f t="shared" si="0"/>
        <v/>
      </c>
      <c r="E51" s="139"/>
      <c r="F51" s="140"/>
      <c r="G51" s="140"/>
      <c r="H51" s="140"/>
      <c r="I51" s="140"/>
      <c r="J51" s="140"/>
      <c r="K51" s="141"/>
      <c r="M51" s="41" t="s">
        <v>78</v>
      </c>
      <c r="N51" s="30"/>
    </row>
    <row r="52" spans="1:14" s="89" customFormat="1" ht="24.95" customHeight="1" x14ac:dyDescent="0.25">
      <c r="A52" s="172" t="s">
        <v>76</v>
      </c>
      <c r="B52" s="179">
        <v>336</v>
      </c>
      <c r="C52" s="202" t="s">
        <v>77</v>
      </c>
      <c r="D52" s="129">
        <f t="shared" si="0"/>
        <v>31183.8</v>
      </c>
      <c r="E52" s="139"/>
      <c r="F52" s="140"/>
      <c r="G52" s="140">
        <v>29575</v>
      </c>
      <c r="H52" s="140">
        <v>1308.8</v>
      </c>
      <c r="I52" s="140"/>
      <c r="J52" s="140">
        <v>300</v>
      </c>
      <c r="K52" s="141"/>
      <c r="M52" s="133"/>
      <c r="N52" s="92"/>
    </row>
    <row r="53" spans="1:14" s="27" customFormat="1" ht="24.95" customHeight="1" x14ac:dyDescent="0.25">
      <c r="A53" s="172" t="s">
        <v>79</v>
      </c>
      <c r="B53" s="179">
        <v>337</v>
      </c>
      <c r="C53" s="202" t="s">
        <v>226</v>
      </c>
      <c r="D53" s="129" t="str">
        <f t="shared" si="0"/>
        <v/>
      </c>
      <c r="E53" s="139"/>
      <c r="F53" s="140"/>
      <c r="G53" s="140"/>
      <c r="H53" s="140"/>
      <c r="I53" s="140"/>
      <c r="J53" s="140"/>
      <c r="K53" s="141"/>
      <c r="M53" s="30"/>
      <c r="N53" s="30"/>
    </row>
    <row r="54" spans="1:14" s="27" customFormat="1" ht="24.95" customHeight="1" x14ac:dyDescent="0.25">
      <c r="A54" s="172" t="s">
        <v>81</v>
      </c>
      <c r="B54" s="179">
        <v>339</v>
      </c>
      <c r="C54" s="202" t="s">
        <v>82</v>
      </c>
      <c r="D54" s="129">
        <f t="shared" si="0"/>
        <v>108662.12</v>
      </c>
      <c r="E54" s="139">
        <v>70287.5</v>
      </c>
      <c r="F54" s="140">
        <v>26674.76</v>
      </c>
      <c r="G54" s="140">
        <v>1214.6099999999999</v>
      </c>
      <c r="H54" s="140">
        <v>8590.41</v>
      </c>
      <c r="I54" s="140">
        <v>211.33</v>
      </c>
      <c r="J54" s="140">
        <v>1683.51</v>
      </c>
      <c r="K54" s="141"/>
      <c r="M54" s="30"/>
      <c r="N54" s="30"/>
    </row>
    <row r="55" spans="1:14" s="27" customFormat="1" ht="24.95" customHeight="1" x14ac:dyDescent="0.25">
      <c r="A55" s="172" t="s">
        <v>83</v>
      </c>
      <c r="B55" s="179">
        <v>340</v>
      </c>
      <c r="C55" s="202" t="s">
        <v>84</v>
      </c>
      <c r="D55" s="129" t="str">
        <f t="shared" si="0"/>
        <v/>
      </c>
      <c r="E55" s="139"/>
      <c r="F55" s="140"/>
      <c r="G55" s="140"/>
      <c r="H55" s="140"/>
      <c r="I55" s="140"/>
      <c r="J55" s="140"/>
      <c r="K55" s="141"/>
      <c r="M55" s="30"/>
      <c r="N55" s="30"/>
    </row>
    <row r="56" spans="1:14" s="27" customFormat="1" ht="24.95" customHeight="1" x14ac:dyDescent="0.25">
      <c r="A56" s="172" t="s">
        <v>212</v>
      </c>
      <c r="B56" s="179">
        <v>373</v>
      </c>
      <c r="C56" s="202" t="s">
        <v>214</v>
      </c>
      <c r="D56" s="129" t="str">
        <f t="shared" si="0"/>
        <v/>
      </c>
      <c r="E56" s="139"/>
      <c r="F56" s="140"/>
      <c r="G56" s="140"/>
      <c r="H56" s="140"/>
      <c r="I56" s="140"/>
      <c r="J56" s="140"/>
      <c r="K56" s="141"/>
      <c r="M56" s="30"/>
      <c r="N56" s="30"/>
    </row>
    <row r="57" spans="1:14" s="89" customFormat="1" ht="24.95" customHeight="1" x14ac:dyDescent="0.25">
      <c r="A57" s="172" t="s">
        <v>87</v>
      </c>
      <c r="B57" s="179">
        <v>342</v>
      </c>
      <c r="C57" s="202" t="s">
        <v>88</v>
      </c>
      <c r="D57" s="129"/>
      <c r="E57" s="139"/>
      <c r="F57" s="140"/>
      <c r="G57" s="140"/>
      <c r="H57" s="140"/>
      <c r="I57" s="140"/>
      <c r="J57" s="140"/>
      <c r="K57" s="141"/>
      <c r="M57" s="92"/>
      <c r="N57" s="92"/>
    </row>
    <row r="58" spans="1:14" s="27" customFormat="1" ht="24.75" customHeight="1" x14ac:dyDescent="0.25">
      <c r="A58" s="172" t="s">
        <v>89</v>
      </c>
      <c r="B58" s="179">
        <v>343</v>
      </c>
      <c r="C58" s="202" t="s">
        <v>90</v>
      </c>
      <c r="D58" s="129" t="str">
        <f t="shared" si="0"/>
        <v/>
      </c>
      <c r="E58" s="139"/>
      <c r="F58" s="140"/>
      <c r="G58" s="140"/>
      <c r="H58" s="140"/>
      <c r="I58" s="140"/>
      <c r="J58" s="140"/>
      <c r="K58" s="141"/>
      <c r="M58" s="30"/>
      <c r="N58" s="30"/>
    </row>
    <row r="59" spans="1:14" s="27" customFormat="1" ht="24.95" customHeight="1" x14ac:dyDescent="0.25">
      <c r="A59" s="172" t="s">
        <v>91</v>
      </c>
      <c r="B59" s="179">
        <v>344</v>
      </c>
      <c r="C59" s="202" t="s">
        <v>92</v>
      </c>
      <c r="D59" s="129" t="str">
        <f t="shared" si="0"/>
        <v/>
      </c>
      <c r="E59" s="139"/>
      <c r="F59" s="140"/>
      <c r="G59" s="140"/>
      <c r="H59" s="140"/>
      <c r="I59" s="140"/>
      <c r="J59" s="140"/>
      <c r="K59" s="141"/>
      <c r="M59" s="30"/>
      <c r="N59" s="30"/>
    </row>
    <row r="60" spans="1:14" s="26" customFormat="1" ht="24.95" customHeight="1" x14ac:dyDescent="0.25">
      <c r="A60" s="172" t="s">
        <v>93</v>
      </c>
      <c r="B60" s="179">
        <v>346</v>
      </c>
      <c r="C60" s="202" t="s">
        <v>94</v>
      </c>
      <c r="D60" s="129" t="str">
        <f t="shared" si="0"/>
        <v/>
      </c>
      <c r="E60" s="139"/>
      <c r="F60" s="140"/>
      <c r="G60" s="140"/>
      <c r="H60" s="140"/>
      <c r="I60" s="140"/>
      <c r="J60" s="140"/>
      <c r="K60" s="141"/>
      <c r="M60" s="30"/>
      <c r="N60" s="38"/>
    </row>
    <row r="61" spans="1:14" ht="24.95" customHeight="1" x14ac:dyDescent="0.25">
      <c r="A61" s="172" t="s">
        <v>95</v>
      </c>
      <c r="B61" s="179">
        <v>347</v>
      </c>
      <c r="C61" s="202" t="s">
        <v>227</v>
      </c>
      <c r="D61" s="129">
        <f t="shared" si="0"/>
        <v>194084.38</v>
      </c>
      <c r="E61" s="139">
        <v>119893.52</v>
      </c>
      <c r="F61" s="140">
        <v>39031.26</v>
      </c>
      <c r="G61" s="140">
        <v>6980.21</v>
      </c>
      <c r="H61" s="140">
        <v>15048.2</v>
      </c>
      <c r="I61" s="140">
        <v>7567.43</v>
      </c>
      <c r="J61" s="140">
        <v>5563.76</v>
      </c>
      <c r="K61" s="141"/>
      <c r="L61" s="1"/>
      <c r="M61" s="38"/>
    </row>
    <row r="62" spans="1:14" ht="24.95" customHeight="1" x14ac:dyDescent="0.25">
      <c r="A62" s="172" t="s">
        <v>115</v>
      </c>
      <c r="B62" s="179">
        <v>358</v>
      </c>
      <c r="C62" s="202" t="s">
        <v>216</v>
      </c>
      <c r="D62" s="129" t="str">
        <f t="shared" si="0"/>
        <v/>
      </c>
      <c r="E62" s="139"/>
      <c r="F62" s="140"/>
      <c r="G62" s="140"/>
      <c r="H62" s="140"/>
      <c r="I62" s="140"/>
      <c r="J62" s="140"/>
      <c r="K62" s="141"/>
      <c r="L62" s="1"/>
    </row>
    <row r="63" spans="1:14" s="62" customFormat="1" ht="24.95" customHeight="1" x14ac:dyDescent="0.25">
      <c r="A63" s="172" t="s">
        <v>96</v>
      </c>
      <c r="B63" s="179">
        <v>348</v>
      </c>
      <c r="C63" s="202" t="s">
        <v>97</v>
      </c>
      <c r="D63" s="129"/>
      <c r="E63" s="139"/>
      <c r="F63" s="140"/>
      <c r="G63" s="140"/>
      <c r="H63" s="140"/>
      <c r="I63" s="140"/>
      <c r="J63" s="140"/>
      <c r="K63" s="141"/>
      <c r="M63" s="74"/>
      <c r="N63" s="74"/>
    </row>
    <row r="64" spans="1:14" ht="24.95" customHeight="1" x14ac:dyDescent="0.25">
      <c r="A64" s="172" t="s">
        <v>98</v>
      </c>
      <c r="B64" s="179">
        <v>349</v>
      </c>
      <c r="C64" s="202" t="s">
        <v>99</v>
      </c>
      <c r="D64" s="129">
        <f t="shared" si="0"/>
        <v>936731.85000000009</v>
      </c>
      <c r="E64" s="139">
        <v>508023.23</v>
      </c>
      <c r="F64" s="140">
        <v>206755.67</v>
      </c>
      <c r="G64" s="140">
        <v>8870.1200000000008</v>
      </c>
      <c r="H64" s="140">
        <v>131091.32</v>
      </c>
      <c r="I64" s="140">
        <v>23978.11</v>
      </c>
      <c r="J64" s="140">
        <v>58013.4</v>
      </c>
      <c r="K64" s="141"/>
      <c r="L64" s="1"/>
    </row>
    <row r="65" spans="1:14" ht="24.95" customHeight="1" x14ac:dyDescent="0.25">
      <c r="A65" s="172" t="s">
        <v>80</v>
      </c>
      <c r="B65" s="179">
        <v>338</v>
      </c>
      <c r="C65" s="202" t="s">
        <v>217</v>
      </c>
      <c r="D65" s="129" t="str">
        <f t="shared" si="0"/>
        <v/>
      </c>
      <c r="E65" s="139"/>
      <c r="F65" s="140"/>
      <c r="G65" s="140"/>
      <c r="H65" s="140"/>
      <c r="I65" s="140"/>
      <c r="J65" s="140"/>
      <c r="K65" s="141"/>
      <c r="L65" s="1"/>
    </row>
    <row r="66" spans="1:14" ht="24.95" customHeight="1" x14ac:dyDescent="0.25">
      <c r="A66" s="172" t="s">
        <v>102</v>
      </c>
      <c r="B66" s="179">
        <v>351</v>
      </c>
      <c r="C66" s="202" t="s">
        <v>218</v>
      </c>
      <c r="D66" s="129" t="str">
        <f t="shared" si="0"/>
        <v/>
      </c>
      <c r="E66" s="139"/>
      <c r="F66" s="140"/>
      <c r="G66" s="140"/>
      <c r="H66" s="140"/>
      <c r="I66" s="140"/>
      <c r="J66" s="140"/>
      <c r="K66" s="141"/>
      <c r="L66" s="1"/>
    </row>
    <row r="67" spans="1:14" s="62" customFormat="1" ht="24.95" customHeight="1" x14ac:dyDescent="0.25">
      <c r="A67" s="172" t="s">
        <v>103</v>
      </c>
      <c r="B67" s="179">
        <v>352</v>
      </c>
      <c r="C67" s="202" t="s">
        <v>104</v>
      </c>
      <c r="D67" s="129"/>
      <c r="E67" s="139"/>
      <c r="F67" s="140"/>
      <c r="G67" s="140"/>
      <c r="H67" s="140"/>
      <c r="I67" s="140"/>
      <c r="J67" s="140"/>
      <c r="K67" s="141"/>
      <c r="M67" s="74"/>
      <c r="N67" s="74"/>
    </row>
    <row r="68" spans="1:14" ht="24.95" customHeight="1" x14ac:dyDescent="0.25">
      <c r="A68" s="172" t="s">
        <v>105</v>
      </c>
      <c r="B68" s="179">
        <v>353</v>
      </c>
      <c r="C68" s="202" t="s">
        <v>228</v>
      </c>
      <c r="D68" s="129">
        <f t="shared" si="0"/>
        <v>309865.17000000004</v>
      </c>
      <c r="E68" s="139">
        <v>131166</v>
      </c>
      <c r="F68" s="140">
        <v>52199.53</v>
      </c>
      <c r="G68" s="140">
        <v>26873.88</v>
      </c>
      <c r="H68" s="140">
        <v>50635.360000000001</v>
      </c>
      <c r="I68" s="140">
        <v>46722.400000000001</v>
      </c>
      <c r="J68" s="140">
        <v>2268</v>
      </c>
      <c r="K68" s="141"/>
      <c r="L68" s="1"/>
    </row>
    <row r="69" spans="1:14" ht="24.95" customHeight="1" x14ac:dyDescent="0.25">
      <c r="A69" s="172" t="s">
        <v>107</v>
      </c>
      <c r="B69" s="179">
        <v>354</v>
      </c>
      <c r="C69" s="202" t="s">
        <v>108</v>
      </c>
      <c r="D69" s="129">
        <f t="shared" si="0"/>
        <v>56137.97</v>
      </c>
      <c r="E69" s="139"/>
      <c r="F69" s="140"/>
      <c r="G69" s="140"/>
      <c r="H69" s="140"/>
      <c r="I69" s="140">
        <v>56137.97</v>
      </c>
      <c r="J69" s="140"/>
      <c r="K69" s="141"/>
      <c r="L69" s="1"/>
    </row>
    <row r="70" spans="1:14" ht="24.95" customHeight="1" x14ac:dyDescent="0.25">
      <c r="A70" s="172" t="s">
        <v>109</v>
      </c>
      <c r="B70" s="179">
        <v>355</v>
      </c>
      <c r="C70" s="202" t="s">
        <v>110</v>
      </c>
      <c r="D70" s="129">
        <f t="shared" si="0"/>
        <v>238279.29999999996</v>
      </c>
      <c r="E70" s="139">
        <v>124194.25</v>
      </c>
      <c r="F70" s="140">
        <v>51540.15</v>
      </c>
      <c r="G70" s="140">
        <v>6823.37</v>
      </c>
      <c r="H70" s="140">
        <v>30188.400000000001</v>
      </c>
      <c r="I70" s="140">
        <v>14592.61</v>
      </c>
      <c r="J70" s="140">
        <v>10940.52</v>
      </c>
      <c r="K70" s="141"/>
      <c r="L70" s="1"/>
    </row>
    <row r="71" spans="1:14" ht="24.95" customHeight="1" x14ac:dyDescent="0.25">
      <c r="A71" s="172" t="s">
        <v>111</v>
      </c>
      <c r="B71" s="179">
        <v>356</v>
      </c>
      <c r="C71" s="202" t="s">
        <v>112</v>
      </c>
      <c r="D71" s="129" t="str">
        <f t="shared" si="0"/>
        <v/>
      </c>
      <c r="E71" s="139"/>
      <c r="F71" s="140"/>
      <c r="G71" s="140"/>
      <c r="H71" s="140"/>
      <c r="I71" s="140"/>
      <c r="J71" s="140"/>
      <c r="K71" s="141"/>
      <c r="L71" s="1"/>
    </row>
    <row r="72" spans="1:14" ht="24.95" customHeight="1" x14ac:dyDescent="0.25">
      <c r="A72" s="172" t="s">
        <v>229</v>
      </c>
      <c r="B72" s="179">
        <v>374</v>
      </c>
      <c r="C72" s="202" t="s">
        <v>230</v>
      </c>
      <c r="D72" s="129" t="str">
        <f t="shared" si="0"/>
        <v/>
      </c>
      <c r="E72" s="139"/>
      <c r="F72" s="140"/>
      <c r="G72" s="140"/>
      <c r="H72" s="140"/>
      <c r="I72" s="140"/>
      <c r="J72" s="140"/>
      <c r="K72" s="141"/>
      <c r="L72" s="1"/>
    </row>
    <row r="73" spans="1:14" ht="24.95" customHeight="1" x14ac:dyDescent="0.25">
      <c r="A73" s="172" t="s">
        <v>113</v>
      </c>
      <c r="B73" s="179">
        <v>357</v>
      </c>
      <c r="C73" s="202" t="s">
        <v>114</v>
      </c>
      <c r="D73" s="129">
        <f t="shared" si="0"/>
        <v>150086.26</v>
      </c>
      <c r="E73" s="139">
        <v>73650</v>
      </c>
      <c r="F73" s="140">
        <v>28058.240000000002</v>
      </c>
      <c r="G73" s="140">
        <v>9332.8700000000008</v>
      </c>
      <c r="H73" s="140">
        <v>13791.85</v>
      </c>
      <c r="I73" s="140">
        <v>21140.3</v>
      </c>
      <c r="J73" s="140">
        <v>4113</v>
      </c>
      <c r="K73" s="141"/>
      <c r="L73" s="1"/>
    </row>
    <row r="74" spans="1:14" ht="24.95" customHeight="1" x14ac:dyDescent="0.25">
      <c r="A74" s="172" t="s">
        <v>120</v>
      </c>
      <c r="B74" s="179">
        <v>361</v>
      </c>
      <c r="C74" s="202" t="s">
        <v>219</v>
      </c>
      <c r="D74" s="129">
        <f t="shared" si="0"/>
        <v>296438.55</v>
      </c>
      <c r="E74" s="139">
        <v>180858.15</v>
      </c>
      <c r="F74" s="140">
        <v>76611.97</v>
      </c>
      <c r="G74" s="140">
        <v>2561.1999999999998</v>
      </c>
      <c r="H74" s="140">
        <v>14243.67</v>
      </c>
      <c r="I74" s="140">
        <v>12655.31</v>
      </c>
      <c r="J74" s="140">
        <v>9508.25</v>
      </c>
      <c r="K74" s="141"/>
      <c r="L74" s="1"/>
    </row>
    <row r="75" spans="1:14" ht="24.95" customHeight="1" x14ac:dyDescent="0.25">
      <c r="A75" s="172" t="s">
        <v>121</v>
      </c>
      <c r="B75" s="179">
        <v>362</v>
      </c>
      <c r="C75" s="202" t="s">
        <v>231</v>
      </c>
      <c r="D75" s="129" t="str">
        <f t="shared" si="0"/>
        <v/>
      </c>
      <c r="E75" s="139"/>
      <c r="F75" s="140"/>
      <c r="G75" s="140"/>
      <c r="H75" s="140"/>
      <c r="I75" s="140"/>
      <c r="J75" s="140"/>
      <c r="K75" s="141"/>
      <c r="L75" s="1"/>
    </row>
    <row r="76" spans="1:14" ht="24.95" customHeight="1" x14ac:dyDescent="0.25">
      <c r="A76" s="172" t="s">
        <v>123</v>
      </c>
      <c r="B76" s="179">
        <v>364</v>
      </c>
      <c r="C76" s="202" t="s">
        <v>220</v>
      </c>
      <c r="D76" s="129" t="str">
        <f t="shared" si="0"/>
        <v/>
      </c>
      <c r="E76" s="139"/>
      <c r="F76" s="140"/>
      <c r="G76" s="140"/>
      <c r="H76" s="140"/>
      <c r="I76" s="140"/>
      <c r="J76" s="140"/>
      <c r="K76" s="141"/>
      <c r="L76" s="1"/>
    </row>
    <row r="77" spans="1:14" ht="24.95" customHeight="1" x14ac:dyDescent="0.25">
      <c r="A77" s="172" t="s">
        <v>124</v>
      </c>
      <c r="B77" s="179">
        <v>365</v>
      </c>
      <c r="C77" s="202" t="s">
        <v>125</v>
      </c>
      <c r="D77" s="129" t="str">
        <f t="shared" si="0"/>
        <v/>
      </c>
      <c r="E77" s="139"/>
      <c r="F77" s="140"/>
      <c r="G77" s="140"/>
      <c r="H77" s="140"/>
      <c r="I77" s="140"/>
      <c r="J77" s="140"/>
      <c r="K77" s="141"/>
      <c r="L77" s="1"/>
    </row>
    <row r="78" spans="1:14" ht="24.95" customHeight="1" x14ac:dyDescent="0.25">
      <c r="A78" s="172" t="s">
        <v>126</v>
      </c>
      <c r="B78" s="179">
        <v>366</v>
      </c>
      <c r="C78" s="202" t="s">
        <v>232</v>
      </c>
      <c r="D78" s="129">
        <f t="shared" si="0"/>
        <v>1009514.02</v>
      </c>
      <c r="E78" s="139">
        <v>490908.78</v>
      </c>
      <c r="F78" s="140">
        <v>183801.1</v>
      </c>
      <c r="G78" s="140">
        <v>23005.01</v>
      </c>
      <c r="H78" s="140">
        <v>127557.24</v>
      </c>
      <c r="I78" s="140">
        <v>159837.41</v>
      </c>
      <c r="J78" s="140">
        <v>24404.48</v>
      </c>
      <c r="K78" s="141"/>
      <c r="L78" s="1"/>
    </row>
    <row r="79" spans="1:14" ht="24.95" customHeight="1" x14ac:dyDescent="0.25">
      <c r="A79" s="172" t="s">
        <v>127</v>
      </c>
      <c r="B79" s="179">
        <v>368</v>
      </c>
      <c r="C79" s="202" t="s">
        <v>128</v>
      </c>
      <c r="D79" s="129">
        <f t="shared" si="0"/>
        <v>665760.52</v>
      </c>
      <c r="E79" s="139">
        <v>152336.38</v>
      </c>
      <c r="F79" s="140">
        <v>55688.75</v>
      </c>
      <c r="G79" s="140">
        <v>17871.5</v>
      </c>
      <c r="H79" s="140">
        <v>177766.27</v>
      </c>
      <c r="I79" s="140">
        <v>258901.62</v>
      </c>
      <c r="J79" s="140">
        <v>3196</v>
      </c>
      <c r="K79" s="141"/>
      <c r="L79" s="1"/>
    </row>
    <row r="80" spans="1:14" ht="46.5" customHeight="1" x14ac:dyDescent="0.25">
      <c r="A80" s="213" t="s">
        <v>180</v>
      </c>
      <c r="B80" s="214"/>
      <c r="C80" s="214"/>
      <c r="D80" s="129"/>
      <c r="E80" s="139"/>
      <c r="F80" s="140"/>
      <c r="G80" s="140"/>
      <c r="H80" s="140"/>
      <c r="I80" s="140"/>
      <c r="J80" s="140"/>
      <c r="K80" s="141"/>
      <c r="L80" s="1"/>
    </row>
    <row r="81" spans="1:12" ht="24.95" customHeight="1" x14ac:dyDescent="0.25">
      <c r="A81" s="272" t="s">
        <v>264</v>
      </c>
      <c r="B81" s="175">
        <v>383</v>
      </c>
      <c r="C81" s="202" t="s">
        <v>265</v>
      </c>
      <c r="D81" s="129">
        <f t="shared" ref="D81:D94" si="1">IF(SUM(E81:K81)&gt;0,(SUM(E81:K81)),"")</f>
        <v>196625.24</v>
      </c>
      <c r="E81" s="139">
        <v>59337.5</v>
      </c>
      <c r="F81" s="140">
        <v>25242.06</v>
      </c>
      <c r="G81" s="140">
        <v>1275.53</v>
      </c>
      <c r="H81" s="140">
        <v>74892.39</v>
      </c>
      <c r="I81" s="140">
        <v>27580.76</v>
      </c>
      <c r="J81" s="140">
        <v>8297</v>
      </c>
      <c r="K81" s="141"/>
      <c r="L81" s="1"/>
    </row>
    <row r="82" spans="1:12" ht="24.95" customHeight="1" x14ac:dyDescent="0.25">
      <c r="A82" s="272" t="s">
        <v>266</v>
      </c>
      <c r="B82" s="175">
        <v>390</v>
      </c>
      <c r="C82" s="202" t="s">
        <v>267</v>
      </c>
      <c r="D82" s="129">
        <f t="shared" si="1"/>
        <v>200488.01</v>
      </c>
      <c r="E82" s="139">
        <v>60737.5</v>
      </c>
      <c r="F82" s="140">
        <v>25463.98</v>
      </c>
      <c r="G82" s="140">
        <v>2378.8000000000002</v>
      </c>
      <c r="H82" s="140">
        <v>15142.77</v>
      </c>
      <c r="I82" s="140">
        <v>91227.96</v>
      </c>
      <c r="J82" s="140">
        <v>5537</v>
      </c>
      <c r="K82" s="141"/>
      <c r="L82" s="1"/>
    </row>
    <row r="83" spans="1:12" ht="24.95" customHeight="1" x14ac:dyDescent="0.25">
      <c r="A83" s="272" t="s">
        <v>268</v>
      </c>
      <c r="B83" s="175">
        <v>391</v>
      </c>
      <c r="C83" s="202" t="s">
        <v>269</v>
      </c>
      <c r="D83" s="129">
        <f t="shared" si="1"/>
        <v>99738.37</v>
      </c>
      <c r="E83" s="139"/>
      <c r="F83" s="140"/>
      <c r="G83" s="140"/>
      <c r="H83" s="140">
        <v>7895.56</v>
      </c>
      <c r="I83" s="140">
        <v>91842.81</v>
      </c>
      <c r="J83" s="140"/>
      <c r="K83" s="141"/>
      <c r="L83" s="1"/>
    </row>
    <row r="84" spans="1:12" ht="24.95" customHeight="1" x14ac:dyDescent="0.25">
      <c r="A84" s="272" t="s">
        <v>270</v>
      </c>
      <c r="B84" s="175">
        <v>393</v>
      </c>
      <c r="C84" s="202" t="s">
        <v>271</v>
      </c>
      <c r="D84" s="129">
        <f t="shared" si="1"/>
        <v>280131.76</v>
      </c>
      <c r="E84" s="139">
        <v>140019.07999999999</v>
      </c>
      <c r="F84" s="140">
        <v>43599.93</v>
      </c>
      <c r="G84" s="140">
        <v>14779.88</v>
      </c>
      <c r="H84" s="140">
        <v>63643.82</v>
      </c>
      <c r="I84" s="140">
        <v>17148.05</v>
      </c>
      <c r="J84" s="140">
        <v>941</v>
      </c>
      <c r="K84" s="141"/>
      <c r="L84" s="1"/>
    </row>
    <row r="85" spans="1:12" ht="24.95" customHeight="1" x14ac:dyDescent="0.25">
      <c r="A85" s="172"/>
      <c r="B85" s="175"/>
      <c r="C85" s="174"/>
      <c r="D85" s="129" t="str">
        <f t="shared" si="1"/>
        <v/>
      </c>
      <c r="E85" s="139"/>
      <c r="F85" s="140"/>
      <c r="G85" s="140"/>
      <c r="H85" s="140"/>
      <c r="I85" s="140"/>
      <c r="J85" s="140"/>
      <c r="K85" s="141"/>
      <c r="L85" s="1"/>
    </row>
    <row r="86" spans="1:12" ht="24.95" customHeight="1" x14ac:dyDescent="0.25">
      <c r="A86" s="172"/>
      <c r="B86" s="175"/>
      <c r="C86" s="174"/>
      <c r="D86" s="129" t="str">
        <f t="shared" si="1"/>
        <v/>
      </c>
      <c r="E86" s="139"/>
      <c r="F86" s="140"/>
      <c r="G86" s="140"/>
      <c r="H86" s="140"/>
      <c r="I86" s="140"/>
      <c r="J86" s="140"/>
      <c r="K86" s="141"/>
      <c r="L86" s="1"/>
    </row>
    <row r="87" spans="1:12" ht="24.95" customHeight="1" x14ac:dyDescent="0.25">
      <c r="A87" s="172"/>
      <c r="B87" s="175"/>
      <c r="C87" s="174"/>
      <c r="D87" s="129" t="str">
        <f t="shared" si="1"/>
        <v/>
      </c>
      <c r="E87" s="139"/>
      <c r="F87" s="140"/>
      <c r="G87" s="140"/>
      <c r="H87" s="140"/>
      <c r="I87" s="140"/>
      <c r="J87" s="140"/>
      <c r="K87" s="141"/>
      <c r="L87" s="1"/>
    </row>
    <row r="88" spans="1:12" ht="24.95" customHeight="1" x14ac:dyDescent="0.25">
      <c r="A88" s="172"/>
      <c r="B88" s="175"/>
      <c r="C88" s="174"/>
      <c r="D88" s="129" t="str">
        <f t="shared" si="1"/>
        <v/>
      </c>
      <c r="E88" s="139"/>
      <c r="F88" s="140"/>
      <c r="G88" s="140"/>
      <c r="H88" s="140"/>
      <c r="I88" s="140"/>
      <c r="J88" s="140"/>
      <c r="K88" s="141"/>
      <c r="L88" s="1"/>
    </row>
    <row r="89" spans="1:12" ht="24.95" customHeight="1" x14ac:dyDescent="0.25">
      <c r="A89" s="172"/>
      <c r="B89" s="175"/>
      <c r="C89" s="174"/>
      <c r="D89" s="129" t="str">
        <f t="shared" si="1"/>
        <v/>
      </c>
      <c r="E89" s="139"/>
      <c r="F89" s="140"/>
      <c r="G89" s="140"/>
      <c r="H89" s="140"/>
      <c r="I89" s="140"/>
      <c r="J89" s="140"/>
      <c r="K89" s="141"/>
      <c r="L89" s="1"/>
    </row>
    <row r="90" spans="1:12" ht="24.95" customHeight="1" x14ac:dyDescent="0.25">
      <c r="A90" s="172"/>
      <c r="B90" s="175"/>
      <c r="C90" s="174"/>
      <c r="D90" s="129" t="str">
        <f t="shared" si="1"/>
        <v/>
      </c>
      <c r="E90" s="139"/>
      <c r="F90" s="140"/>
      <c r="G90" s="140"/>
      <c r="H90" s="140"/>
      <c r="I90" s="140"/>
      <c r="J90" s="140"/>
      <c r="K90" s="141"/>
      <c r="L90" s="1"/>
    </row>
    <row r="91" spans="1:12" ht="24.95" customHeight="1" x14ac:dyDescent="0.25">
      <c r="A91" s="172"/>
      <c r="B91" s="175"/>
      <c r="C91" s="174"/>
      <c r="D91" s="129" t="str">
        <f t="shared" si="1"/>
        <v/>
      </c>
      <c r="E91" s="139"/>
      <c r="F91" s="140"/>
      <c r="G91" s="140"/>
      <c r="H91" s="140"/>
      <c r="I91" s="140"/>
      <c r="J91" s="140"/>
      <c r="K91" s="141"/>
      <c r="L91" s="1"/>
    </row>
    <row r="92" spans="1:12" ht="24.95" customHeight="1" x14ac:dyDescent="0.25">
      <c r="A92" s="172"/>
      <c r="B92" s="175"/>
      <c r="C92" s="174"/>
      <c r="D92" s="129" t="str">
        <f t="shared" si="1"/>
        <v/>
      </c>
      <c r="E92" s="139"/>
      <c r="F92" s="140"/>
      <c r="G92" s="140"/>
      <c r="H92" s="140"/>
      <c r="I92" s="140"/>
      <c r="J92" s="140"/>
      <c r="K92" s="141"/>
      <c r="L92" s="1"/>
    </row>
    <row r="93" spans="1:12" ht="24.95" customHeight="1" x14ac:dyDescent="0.25">
      <c r="A93" s="172"/>
      <c r="B93" s="175"/>
      <c r="C93" s="174"/>
      <c r="D93" s="129" t="str">
        <f t="shared" si="1"/>
        <v/>
      </c>
      <c r="E93" s="139"/>
      <c r="F93" s="140"/>
      <c r="G93" s="140"/>
      <c r="H93" s="140"/>
      <c r="I93" s="140"/>
      <c r="J93" s="140"/>
      <c r="K93" s="141"/>
      <c r="L93" s="1"/>
    </row>
    <row r="94" spans="1:12" ht="24.95" customHeight="1" thickBot="1" x14ac:dyDescent="0.3">
      <c r="A94" s="176"/>
      <c r="B94" s="177"/>
      <c r="C94" s="178"/>
      <c r="D94" s="130" t="str">
        <f t="shared" si="1"/>
        <v/>
      </c>
      <c r="E94" s="142"/>
      <c r="F94" s="143"/>
      <c r="G94" s="143"/>
      <c r="H94" s="143"/>
      <c r="I94" s="143"/>
      <c r="J94" s="143"/>
      <c r="K94" s="144"/>
      <c r="L94" s="1"/>
    </row>
    <row r="95" spans="1:12" ht="24.95" customHeight="1" thickBot="1" x14ac:dyDescent="0.3">
      <c r="A95" s="210" t="s">
        <v>129</v>
      </c>
      <c r="B95" s="211"/>
      <c r="C95" s="212"/>
      <c r="D95" s="103">
        <f t="shared" ref="D95:K95" si="2">SUM(D17:D94)</f>
        <v>8663191.4399999995</v>
      </c>
      <c r="E95" s="103">
        <f t="shared" si="2"/>
        <v>3618745.1099999994</v>
      </c>
      <c r="F95" s="103">
        <f t="shared" si="2"/>
        <v>1385142.1500000001</v>
      </c>
      <c r="G95" s="103">
        <f t="shared" si="2"/>
        <v>504790.35000000003</v>
      </c>
      <c r="H95" s="103">
        <f t="shared" si="2"/>
        <v>1331444.21</v>
      </c>
      <c r="I95" s="103">
        <f t="shared" si="2"/>
        <v>1606927.19</v>
      </c>
      <c r="J95" s="103">
        <f t="shared" si="2"/>
        <v>216142.43</v>
      </c>
      <c r="K95" s="103">
        <f t="shared" si="2"/>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A5:E5"/>
    <mergeCell ref="M5:N5"/>
    <mergeCell ref="G6:J6"/>
    <mergeCell ref="M6:N6"/>
    <mergeCell ref="M1:N1"/>
    <mergeCell ref="A2:E4"/>
    <mergeCell ref="G2:J2"/>
    <mergeCell ref="M2:N2"/>
    <mergeCell ref="G3:J3"/>
    <mergeCell ref="M3:N3"/>
    <mergeCell ref="G4:J4"/>
    <mergeCell ref="M4:N4"/>
    <mergeCell ref="A9:A11"/>
    <mergeCell ref="B9:C11"/>
    <mergeCell ref="D9:D11"/>
    <mergeCell ref="M9:N9"/>
    <mergeCell ref="M10:N13"/>
    <mergeCell ref="B12:C12"/>
    <mergeCell ref="E14:K14"/>
    <mergeCell ref="E15:J15"/>
    <mergeCell ref="K15:K16"/>
    <mergeCell ref="N27:N29"/>
    <mergeCell ref="M30:N34"/>
    <mergeCell ref="N25:N26"/>
    <mergeCell ref="N20:N22"/>
    <mergeCell ref="M15:N16"/>
    <mergeCell ref="N23:N24"/>
    <mergeCell ref="M35:N39"/>
    <mergeCell ref="N40:N41"/>
    <mergeCell ref="A95:C95"/>
    <mergeCell ref="N44:N45"/>
    <mergeCell ref="N46:N47"/>
    <mergeCell ref="A80:C80"/>
    <mergeCell ref="N42:N43"/>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zoomScale="65" zoomScaleNormal="65" zoomScaleSheetLayoutView="100" workbookViewId="0">
      <selection activeCell="K3" sqref="K3:K4"/>
    </sheetView>
  </sheetViews>
  <sheetFormatPr defaultColWidth="9.140625" defaultRowHeight="24.95" customHeight="1" x14ac:dyDescent="0.25"/>
  <cols>
    <col min="1" max="1" width="17.14062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54" t="s">
        <v>181</v>
      </c>
      <c r="H1" s="55"/>
      <c r="I1" s="55"/>
      <c r="J1" s="55"/>
      <c r="K1" s="56"/>
      <c r="L1" s="83"/>
      <c r="M1" s="222" t="s">
        <v>182</v>
      </c>
      <c r="N1" s="222"/>
    </row>
    <row r="2" spans="1:25" ht="30" customHeight="1" x14ac:dyDescent="0.25">
      <c r="A2" s="244" t="s">
        <v>193</v>
      </c>
      <c r="B2" s="244"/>
      <c r="C2" s="244"/>
      <c r="D2" s="244"/>
      <c r="E2" s="244"/>
      <c r="F2" s="74"/>
      <c r="G2" s="245" t="s">
        <v>140</v>
      </c>
      <c r="H2" s="246"/>
      <c r="I2" s="246"/>
      <c r="J2" s="247"/>
      <c r="K2" s="134">
        <f>D95</f>
        <v>0</v>
      </c>
      <c r="M2" s="209" t="s">
        <v>164</v>
      </c>
      <c r="N2" s="209"/>
    </row>
    <row r="3" spans="1:25" ht="30" customHeight="1" x14ac:dyDescent="0.25">
      <c r="A3" s="244"/>
      <c r="B3" s="244"/>
      <c r="C3" s="244"/>
      <c r="D3" s="244"/>
      <c r="E3" s="244"/>
      <c r="F3" s="74"/>
      <c r="G3" s="248" t="s">
        <v>165</v>
      </c>
      <c r="H3" s="249"/>
      <c r="I3" s="249"/>
      <c r="J3" s="250"/>
      <c r="K3" s="64"/>
      <c r="M3" s="239" t="s">
        <v>130</v>
      </c>
      <c r="N3" s="239"/>
    </row>
    <row r="4" spans="1:25" ht="30" customHeight="1" x14ac:dyDescent="0.25">
      <c r="A4" s="244"/>
      <c r="B4" s="244"/>
      <c r="C4" s="244"/>
      <c r="D4" s="244"/>
      <c r="E4" s="244"/>
      <c r="F4" s="74"/>
      <c r="G4" s="251" t="s">
        <v>2</v>
      </c>
      <c r="H4" s="252"/>
      <c r="I4" s="252"/>
      <c r="J4" s="253"/>
      <c r="K4" s="64"/>
      <c r="L4" s="65"/>
      <c r="M4" s="209" t="s">
        <v>131</v>
      </c>
      <c r="N4" s="209"/>
      <c r="O4" s="61"/>
      <c r="P4" s="61"/>
      <c r="Q4" s="61"/>
      <c r="R4" s="61"/>
      <c r="S4" s="61"/>
      <c r="T4" s="61"/>
      <c r="U4" s="61"/>
      <c r="V4" s="61"/>
      <c r="W4" s="61"/>
      <c r="X4" s="61"/>
      <c r="Y4" s="61"/>
    </row>
    <row r="5" spans="1:25" ht="30" customHeight="1" x14ac:dyDescent="0.25">
      <c r="A5" s="238"/>
      <c r="B5" s="238"/>
      <c r="C5" s="238"/>
      <c r="D5" s="238"/>
      <c r="E5" s="238"/>
      <c r="F5" s="74"/>
      <c r="G5" s="51" t="s">
        <v>3</v>
      </c>
      <c r="H5" s="52"/>
      <c r="I5" s="52"/>
      <c r="J5" s="53"/>
      <c r="K5" s="135">
        <f>SUM(K2:K4)</f>
        <v>0</v>
      </c>
      <c r="L5" s="66"/>
      <c r="M5" s="239" t="s">
        <v>4</v>
      </c>
      <c r="N5" s="239"/>
      <c r="O5" s="61"/>
      <c r="P5" s="61"/>
      <c r="Q5" s="61"/>
      <c r="R5" s="61"/>
      <c r="S5" s="61"/>
      <c r="T5" s="61"/>
      <c r="U5" s="61"/>
      <c r="V5" s="61"/>
      <c r="W5" s="61"/>
      <c r="X5" s="61"/>
      <c r="Y5" s="61"/>
    </row>
    <row r="6" spans="1:25" ht="49.5" customHeight="1" thickBot="1" x14ac:dyDescent="0.3">
      <c r="F6" s="74"/>
      <c r="G6" s="240" t="s">
        <v>166</v>
      </c>
      <c r="H6" s="241"/>
      <c r="I6" s="241"/>
      <c r="J6" s="242"/>
      <c r="K6" s="104"/>
      <c r="L6" s="66"/>
      <c r="M6" s="243" t="s">
        <v>132</v>
      </c>
      <c r="N6" s="243"/>
      <c r="O6" s="67"/>
      <c r="P6" s="67"/>
      <c r="Q6" s="67"/>
      <c r="R6" s="67"/>
      <c r="S6" s="67"/>
      <c r="T6" s="67"/>
      <c r="U6" s="67"/>
      <c r="V6" s="67"/>
      <c r="W6" s="67"/>
      <c r="X6" s="67"/>
      <c r="Y6" s="67"/>
    </row>
    <row r="7" spans="1:25" ht="15" customHeight="1" x14ac:dyDescent="0.25">
      <c r="A7" s="74"/>
      <c r="B7" s="74"/>
      <c r="F7" s="74"/>
      <c r="J7" s="44" t="str">
        <f>IF(K5=K6,"","Check reconciliation amounts. Amounts on lines 4 and 5 should agree.")</f>
        <v/>
      </c>
      <c r="M7" s="45"/>
      <c r="N7" s="46"/>
      <c r="O7" s="68"/>
      <c r="P7" s="68"/>
      <c r="Q7" s="68"/>
      <c r="R7" s="68"/>
      <c r="S7" s="68"/>
      <c r="T7" s="68"/>
      <c r="U7" s="68"/>
      <c r="V7" s="68"/>
      <c r="W7" s="68"/>
      <c r="X7" s="68"/>
      <c r="Y7" s="68"/>
    </row>
    <row r="8" spans="1:25" ht="15" customHeight="1" thickBot="1" x14ac:dyDescent="0.3">
      <c r="M8" s="45"/>
      <c r="N8" s="46"/>
      <c r="O8" s="69"/>
      <c r="P8" s="69"/>
      <c r="Q8" s="69"/>
      <c r="R8" s="69"/>
      <c r="S8" s="69"/>
      <c r="T8" s="69"/>
      <c r="U8" s="69"/>
      <c r="V8" s="69"/>
      <c r="W8" s="69"/>
      <c r="X8" s="69"/>
      <c r="Y8" s="69"/>
    </row>
    <row r="9" spans="1:25" s="74" customFormat="1" ht="24.95" customHeight="1" x14ac:dyDescent="0.25">
      <c r="A9" s="223"/>
      <c r="B9" s="226" t="s">
        <v>149</v>
      </c>
      <c r="C9" s="227"/>
      <c r="D9" s="232" t="s">
        <v>5</v>
      </c>
      <c r="E9" s="70" t="s">
        <v>6</v>
      </c>
      <c r="F9" s="71"/>
      <c r="G9" s="71"/>
      <c r="H9" s="71"/>
      <c r="I9" s="71"/>
      <c r="J9" s="71"/>
      <c r="K9" s="72"/>
      <c r="L9" s="73"/>
      <c r="M9" s="222" t="s">
        <v>133</v>
      </c>
      <c r="N9" s="222"/>
      <c r="O9" s="68"/>
      <c r="P9" s="68"/>
      <c r="Q9" s="68"/>
      <c r="R9" s="68"/>
      <c r="S9" s="68"/>
      <c r="T9" s="68"/>
      <c r="U9" s="68"/>
      <c r="V9" s="68"/>
      <c r="W9" s="68"/>
      <c r="X9" s="68"/>
      <c r="Y9" s="68"/>
    </row>
    <row r="10" spans="1:25" s="74" customFormat="1" ht="24.95" customHeight="1" x14ac:dyDescent="0.25">
      <c r="A10" s="224"/>
      <c r="B10" s="228"/>
      <c r="C10" s="229"/>
      <c r="D10" s="233"/>
      <c r="E10" s="75" t="s">
        <v>234</v>
      </c>
      <c r="F10" s="76"/>
      <c r="G10" s="76"/>
      <c r="H10" s="76"/>
      <c r="I10" s="76"/>
      <c r="J10" s="76"/>
      <c r="K10" s="77"/>
      <c r="L10" s="73"/>
      <c r="M10" s="235" t="s">
        <v>191</v>
      </c>
      <c r="N10" s="236"/>
      <c r="O10" s="78"/>
      <c r="P10" s="78"/>
      <c r="Q10" s="78"/>
      <c r="R10" s="78"/>
      <c r="S10" s="78"/>
      <c r="T10" s="78"/>
      <c r="U10" s="78"/>
      <c r="V10" s="78"/>
      <c r="W10" s="78"/>
      <c r="X10" s="78"/>
      <c r="Y10" s="78"/>
    </row>
    <row r="11" spans="1:25" s="74" customFormat="1" ht="30.75" customHeight="1" thickBot="1" x14ac:dyDescent="0.3">
      <c r="A11" s="225"/>
      <c r="B11" s="230"/>
      <c r="C11" s="231"/>
      <c r="D11" s="234"/>
      <c r="E11" s="75" t="s">
        <v>167</v>
      </c>
      <c r="F11" s="76"/>
      <c r="G11" s="76"/>
      <c r="H11" s="76"/>
      <c r="I11" s="76"/>
      <c r="J11" s="76"/>
      <c r="K11" s="77"/>
      <c r="L11" s="79"/>
      <c r="M11" s="236"/>
      <c r="N11" s="236"/>
      <c r="O11" s="78"/>
      <c r="P11" s="78"/>
      <c r="Q11" s="78"/>
      <c r="R11" s="78"/>
      <c r="S11" s="78"/>
      <c r="T11" s="78"/>
      <c r="U11" s="78"/>
      <c r="V11" s="78"/>
      <c r="W11" s="78"/>
      <c r="X11" s="78"/>
      <c r="Y11" s="78"/>
    </row>
    <row r="12" spans="1:25" s="74" customFormat="1" ht="35.1" customHeight="1" thickBot="1" x14ac:dyDescent="0.3">
      <c r="A12" s="50" t="s">
        <v>168</v>
      </c>
      <c r="B12" s="254" t="str">
        <f>Central!B12</f>
        <v>WestMEC- Western Maricopa Education Center</v>
      </c>
      <c r="C12" s="254"/>
      <c r="D12" s="184" t="str">
        <f>Central!D12</f>
        <v>070802</v>
      </c>
      <c r="E12" s="80" t="s">
        <v>148</v>
      </c>
      <c r="F12" s="81"/>
      <c r="G12" s="81"/>
      <c r="H12" s="81"/>
      <c r="I12" s="81"/>
      <c r="J12" s="81"/>
      <c r="K12" s="82"/>
      <c r="L12" s="83"/>
      <c r="M12" s="236"/>
      <c r="N12" s="236"/>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6"/>
      <c r="N13" s="236"/>
    </row>
    <row r="14" spans="1:25" ht="35.1" customHeight="1" thickBot="1" x14ac:dyDescent="0.3">
      <c r="A14" s="57"/>
      <c r="B14" s="96"/>
      <c r="C14" s="57"/>
      <c r="D14" s="97"/>
      <c r="E14" s="255" t="s">
        <v>201</v>
      </c>
      <c r="F14" s="216"/>
      <c r="G14" s="216"/>
      <c r="H14" s="216"/>
      <c r="I14" s="216"/>
      <c r="J14" s="216"/>
      <c r="K14" s="217"/>
      <c r="M14" s="222" t="s">
        <v>204</v>
      </c>
      <c r="N14" s="222"/>
      <c r="O14" s="87"/>
      <c r="P14" s="87"/>
      <c r="Q14" s="87"/>
      <c r="R14" s="87"/>
      <c r="S14" s="87"/>
      <c r="T14" s="87"/>
      <c r="U14" s="87"/>
      <c r="V14" s="87"/>
      <c r="W14" s="87"/>
      <c r="X14" s="87"/>
      <c r="Y14" s="87"/>
    </row>
    <row r="15" spans="1:25" ht="50.1" customHeight="1" thickBot="1" x14ac:dyDescent="0.3">
      <c r="A15" s="58"/>
      <c r="B15" s="98"/>
      <c r="C15" s="58"/>
      <c r="D15" s="99"/>
      <c r="E15" s="255" t="s">
        <v>9</v>
      </c>
      <c r="F15" s="218"/>
      <c r="G15" s="218"/>
      <c r="H15" s="218"/>
      <c r="I15" s="218"/>
      <c r="J15" s="219"/>
      <c r="K15" s="220" t="s">
        <v>10</v>
      </c>
      <c r="M15" s="222"/>
      <c r="N15" s="222"/>
    </row>
    <row r="16" spans="1:25" s="88" customFormat="1" ht="132" customHeight="1" thickBot="1" x14ac:dyDescent="0.3">
      <c r="A16" s="94" t="s">
        <v>150</v>
      </c>
      <c r="B16" s="100" t="s">
        <v>135</v>
      </c>
      <c r="C16" s="102" t="s">
        <v>11</v>
      </c>
      <c r="D16" s="101" t="s">
        <v>12</v>
      </c>
      <c r="E16" s="95" t="s">
        <v>13</v>
      </c>
      <c r="F16" s="36" t="s">
        <v>14</v>
      </c>
      <c r="G16" s="36" t="s">
        <v>136</v>
      </c>
      <c r="H16" s="36" t="s">
        <v>137</v>
      </c>
      <c r="I16" s="36" t="s">
        <v>139</v>
      </c>
      <c r="J16" s="37" t="s">
        <v>138</v>
      </c>
      <c r="K16" s="221"/>
      <c r="M16" s="222"/>
      <c r="N16" s="222"/>
    </row>
    <row r="17" spans="1:14" s="89" customFormat="1" ht="24.95" customHeight="1" x14ac:dyDescent="0.25">
      <c r="A17" s="186" t="s">
        <v>15</v>
      </c>
      <c r="B17" s="187">
        <v>301</v>
      </c>
      <c r="C17" s="188" t="s">
        <v>221</v>
      </c>
      <c r="D17" s="128" t="str">
        <f>IF(SUM(E17:K17)&gt;0,(SUM(E17:K17)),"")</f>
        <v/>
      </c>
      <c r="E17" s="136"/>
      <c r="F17" s="137"/>
      <c r="G17" s="137"/>
      <c r="H17" s="137"/>
      <c r="I17" s="137"/>
      <c r="J17" s="137"/>
      <c r="K17" s="138"/>
      <c r="M17" s="92"/>
      <c r="N17" s="43" t="s">
        <v>169</v>
      </c>
    </row>
    <row r="18" spans="1:14" s="89" customFormat="1" ht="24.95" customHeight="1" x14ac:dyDescent="0.25">
      <c r="A18" s="189" t="s">
        <v>16</v>
      </c>
      <c r="B18" s="190">
        <v>302</v>
      </c>
      <c r="C18" s="191" t="s">
        <v>17</v>
      </c>
      <c r="D18" s="129" t="str">
        <f t="shared" ref="D18:D79" si="0">IF(SUM(E18:K18)&gt;0,(SUM(E18:K18)),"")</f>
        <v/>
      </c>
      <c r="E18" s="139"/>
      <c r="F18" s="140"/>
      <c r="G18" s="140"/>
      <c r="H18" s="140"/>
      <c r="I18" s="140"/>
      <c r="J18" s="140"/>
      <c r="K18" s="141"/>
      <c r="M18" s="47"/>
      <c r="N18" s="43" t="s">
        <v>170</v>
      </c>
    </row>
    <row r="19" spans="1:14" s="89" customFormat="1" ht="24.95" customHeight="1" x14ac:dyDescent="0.25">
      <c r="A19" s="189" t="s">
        <v>206</v>
      </c>
      <c r="B19" s="190">
        <v>376</v>
      </c>
      <c r="C19" s="191" t="s">
        <v>207</v>
      </c>
      <c r="D19" s="129"/>
      <c r="E19" s="139"/>
      <c r="F19" s="140"/>
      <c r="G19" s="140"/>
      <c r="H19" s="140"/>
      <c r="I19" s="140"/>
      <c r="J19" s="140"/>
      <c r="K19" s="141"/>
      <c r="M19" s="132"/>
      <c r="N19" s="133"/>
    </row>
    <row r="20" spans="1:14" s="89" customFormat="1" ht="24.95" customHeight="1" x14ac:dyDescent="0.25">
      <c r="A20" s="189" t="s">
        <v>18</v>
      </c>
      <c r="B20" s="190">
        <v>303</v>
      </c>
      <c r="C20" s="191" t="s">
        <v>19</v>
      </c>
      <c r="D20" s="129" t="str">
        <f t="shared" si="0"/>
        <v/>
      </c>
      <c r="E20" s="139"/>
      <c r="F20" s="140"/>
      <c r="G20" s="140"/>
      <c r="H20" s="140"/>
      <c r="I20" s="140"/>
      <c r="J20" s="140"/>
      <c r="K20" s="141"/>
      <c r="M20" s="92"/>
      <c r="N20" s="209" t="s">
        <v>171</v>
      </c>
    </row>
    <row r="21" spans="1:14" s="89" customFormat="1" ht="24.95" customHeight="1" x14ac:dyDescent="0.25">
      <c r="A21" s="189" t="s">
        <v>20</v>
      </c>
      <c r="B21" s="190">
        <v>304</v>
      </c>
      <c r="C21" s="191" t="s">
        <v>21</v>
      </c>
      <c r="D21" s="129" t="str">
        <f t="shared" si="0"/>
        <v/>
      </c>
      <c r="E21" s="139"/>
      <c r="F21" s="140"/>
      <c r="G21" s="140"/>
      <c r="H21" s="140"/>
      <c r="I21" s="140"/>
      <c r="J21" s="140"/>
      <c r="K21" s="141"/>
      <c r="M21" s="92"/>
      <c r="N21" s="209"/>
    </row>
    <row r="22" spans="1:14" s="89" customFormat="1" ht="24.95" customHeight="1" x14ac:dyDescent="0.25">
      <c r="A22" s="189" t="s">
        <v>22</v>
      </c>
      <c r="B22" s="190">
        <v>305</v>
      </c>
      <c r="C22" s="191" t="s">
        <v>23</v>
      </c>
      <c r="D22" s="129" t="str">
        <f t="shared" si="0"/>
        <v/>
      </c>
      <c r="E22" s="139"/>
      <c r="F22" s="140"/>
      <c r="G22" s="140"/>
      <c r="H22" s="140"/>
      <c r="I22" s="140"/>
      <c r="J22" s="140"/>
      <c r="K22" s="141"/>
      <c r="M22" s="92"/>
      <c r="N22" s="209"/>
    </row>
    <row r="23" spans="1:14" s="89" customFormat="1" ht="24.95" customHeight="1" x14ac:dyDescent="0.25">
      <c r="A23" s="189" t="s">
        <v>24</v>
      </c>
      <c r="B23" s="190">
        <v>306</v>
      </c>
      <c r="C23" s="191" t="s">
        <v>25</v>
      </c>
      <c r="D23" s="129" t="str">
        <f t="shared" si="0"/>
        <v/>
      </c>
      <c r="E23" s="139"/>
      <c r="F23" s="140"/>
      <c r="G23" s="140"/>
      <c r="H23" s="140"/>
      <c r="I23" s="140"/>
      <c r="J23" s="140"/>
      <c r="K23" s="141"/>
      <c r="M23" s="92"/>
      <c r="N23" s="209" t="s">
        <v>172</v>
      </c>
    </row>
    <row r="24" spans="1:14" s="89" customFormat="1" ht="24.95" customHeight="1" x14ac:dyDescent="0.25">
      <c r="A24" s="189" t="s">
        <v>26</v>
      </c>
      <c r="B24" s="190">
        <v>307</v>
      </c>
      <c r="C24" s="191" t="s">
        <v>27</v>
      </c>
      <c r="D24" s="129" t="str">
        <f t="shared" si="0"/>
        <v/>
      </c>
      <c r="E24" s="139"/>
      <c r="F24" s="140"/>
      <c r="G24" s="140"/>
      <c r="H24" s="140"/>
      <c r="I24" s="140"/>
      <c r="J24" s="140"/>
      <c r="K24" s="141"/>
      <c r="M24" s="92"/>
      <c r="N24" s="209"/>
    </row>
    <row r="25" spans="1:14" s="89" customFormat="1" ht="24.95" customHeight="1" x14ac:dyDescent="0.25">
      <c r="A25" s="189" t="s">
        <v>28</v>
      </c>
      <c r="B25" s="190">
        <v>309</v>
      </c>
      <c r="C25" s="191" t="s">
        <v>29</v>
      </c>
      <c r="D25" s="129" t="str">
        <f t="shared" si="0"/>
        <v/>
      </c>
      <c r="E25" s="139"/>
      <c r="F25" s="140"/>
      <c r="G25" s="140"/>
      <c r="H25" s="140"/>
      <c r="I25" s="140"/>
      <c r="J25" s="140"/>
      <c r="K25" s="141"/>
      <c r="M25" s="92"/>
      <c r="N25" s="209" t="s">
        <v>173</v>
      </c>
    </row>
    <row r="26" spans="1:14" s="89" customFormat="1" ht="24.95" customHeight="1" x14ac:dyDescent="0.25">
      <c r="A26" s="189" t="s">
        <v>30</v>
      </c>
      <c r="B26" s="190">
        <v>310</v>
      </c>
      <c r="C26" s="191" t="s">
        <v>31</v>
      </c>
      <c r="D26" s="129" t="str">
        <f t="shared" si="0"/>
        <v/>
      </c>
      <c r="E26" s="139"/>
      <c r="F26" s="140"/>
      <c r="G26" s="140"/>
      <c r="H26" s="140"/>
      <c r="I26" s="140"/>
      <c r="J26" s="140"/>
      <c r="K26" s="141"/>
      <c r="M26" s="92"/>
      <c r="N26" s="209"/>
    </row>
    <row r="27" spans="1:14" s="89" customFormat="1" ht="24.95" customHeight="1" x14ac:dyDescent="0.25">
      <c r="A27" s="189" t="s">
        <v>32</v>
      </c>
      <c r="B27" s="190">
        <v>311</v>
      </c>
      <c r="C27" s="191" t="s">
        <v>33</v>
      </c>
      <c r="D27" s="129" t="str">
        <f t="shared" si="0"/>
        <v/>
      </c>
      <c r="E27" s="139"/>
      <c r="F27" s="140"/>
      <c r="G27" s="140"/>
      <c r="H27" s="140"/>
      <c r="I27" s="140"/>
      <c r="J27" s="140"/>
      <c r="K27" s="141"/>
      <c r="M27" s="92"/>
      <c r="N27" s="209" t="s">
        <v>174</v>
      </c>
    </row>
    <row r="28" spans="1:14" s="89" customFormat="1" ht="24.95" customHeight="1" x14ac:dyDescent="0.25">
      <c r="A28" s="189" t="s">
        <v>34</v>
      </c>
      <c r="B28" s="190">
        <v>312</v>
      </c>
      <c r="C28" s="191" t="s">
        <v>35</v>
      </c>
      <c r="D28" s="129" t="str">
        <f t="shared" si="0"/>
        <v/>
      </c>
      <c r="E28" s="139"/>
      <c r="F28" s="140"/>
      <c r="G28" s="140"/>
      <c r="H28" s="140"/>
      <c r="I28" s="140"/>
      <c r="J28" s="140"/>
      <c r="K28" s="141"/>
      <c r="M28" s="92"/>
      <c r="N28" s="209"/>
    </row>
    <row r="29" spans="1:14" s="89" customFormat="1" ht="24.95" customHeight="1" x14ac:dyDescent="0.25">
      <c r="A29" s="189" t="s">
        <v>36</v>
      </c>
      <c r="B29" s="190">
        <v>313</v>
      </c>
      <c r="C29" s="191" t="s">
        <v>208</v>
      </c>
      <c r="D29" s="129" t="str">
        <f t="shared" si="0"/>
        <v/>
      </c>
      <c r="E29" s="139"/>
      <c r="F29" s="140"/>
      <c r="G29" s="140"/>
      <c r="H29" s="140"/>
      <c r="I29" s="140"/>
      <c r="J29" s="140"/>
      <c r="K29" s="141"/>
      <c r="M29" s="92"/>
      <c r="N29" s="209"/>
    </row>
    <row r="30" spans="1:14" s="89" customFormat="1" ht="24.95" customHeight="1" x14ac:dyDescent="0.25">
      <c r="A30" s="189" t="s">
        <v>37</v>
      </c>
      <c r="B30" s="190">
        <v>314</v>
      </c>
      <c r="C30" s="191" t="s">
        <v>209</v>
      </c>
      <c r="D30" s="129" t="str">
        <f t="shared" si="0"/>
        <v/>
      </c>
      <c r="E30" s="139"/>
      <c r="F30" s="140"/>
      <c r="G30" s="140"/>
      <c r="H30" s="140"/>
      <c r="I30" s="140"/>
      <c r="J30" s="140"/>
      <c r="K30" s="141"/>
      <c r="M30" s="209" t="s">
        <v>205</v>
      </c>
      <c r="N30" s="209"/>
    </row>
    <row r="31" spans="1:14" s="89" customFormat="1" ht="24.95" customHeight="1" x14ac:dyDescent="0.25">
      <c r="A31" s="189" t="s">
        <v>38</v>
      </c>
      <c r="B31" s="190">
        <v>315</v>
      </c>
      <c r="C31" s="191" t="s">
        <v>39</v>
      </c>
      <c r="D31" s="129" t="str">
        <f t="shared" si="0"/>
        <v/>
      </c>
      <c r="E31" s="139"/>
      <c r="F31" s="140"/>
      <c r="G31" s="140"/>
      <c r="H31" s="140"/>
      <c r="I31" s="140"/>
      <c r="J31" s="140"/>
      <c r="K31" s="141"/>
      <c r="M31" s="209"/>
      <c r="N31" s="209"/>
    </row>
    <row r="32" spans="1:14" s="89" customFormat="1" ht="24.95" customHeight="1" x14ac:dyDescent="0.25">
      <c r="A32" s="189" t="s">
        <v>40</v>
      </c>
      <c r="B32" s="190">
        <v>316</v>
      </c>
      <c r="C32" s="191" t="s">
        <v>41</v>
      </c>
      <c r="D32" s="129" t="str">
        <f t="shared" si="0"/>
        <v/>
      </c>
      <c r="E32" s="139"/>
      <c r="F32" s="140"/>
      <c r="G32" s="140"/>
      <c r="H32" s="140"/>
      <c r="I32" s="140"/>
      <c r="J32" s="140"/>
      <c r="K32" s="141"/>
      <c r="M32" s="209"/>
      <c r="N32" s="209"/>
    </row>
    <row r="33" spans="1:25" s="89" customFormat="1" ht="24.95" customHeight="1" x14ac:dyDescent="0.25">
      <c r="A33" s="189" t="s">
        <v>42</v>
      </c>
      <c r="B33" s="190">
        <v>317</v>
      </c>
      <c r="C33" s="191" t="s">
        <v>43</v>
      </c>
      <c r="D33" s="129" t="str">
        <f t="shared" si="0"/>
        <v/>
      </c>
      <c r="E33" s="139"/>
      <c r="F33" s="140"/>
      <c r="G33" s="140"/>
      <c r="H33" s="140"/>
      <c r="I33" s="140"/>
      <c r="J33" s="140"/>
      <c r="K33" s="141"/>
      <c r="M33" s="209"/>
      <c r="N33" s="209"/>
    </row>
    <row r="34" spans="1:25" s="89" customFormat="1" ht="24.95" customHeight="1" x14ac:dyDescent="0.25">
      <c r="A34" s="189" t="s">
        <v>44</v>
      </c>
      <c r="B34" s="190">
        <v>318</v>
      </c>
      <c r="C34" s="191" t="s">
        <v>45</v>
      </c>
      <c r="D34" s="129" t="str">
        <f t="shared" si="0"/>
        <v/>
      </c>
      <c r="E34" s="139"/>
      <c r="F34" s="140"/>
      <c r="G34" s="140"/>
      <c r="H34" s="140"/>
      <c r="I34" s="140"/>
      <c r="J34" s="140"/>
      <c r="K34" s="141"/>
      <c r="M34" s="209"/>
      <c r="N34" s="209"/>
    </row>
    <row r="35" spans="1:25" s="89" customFormat="1" ht="24.95" customHeight="1" x14ac:dyDescent="0.25">
      <c r="A35" s="189" t="s">
        <v>46</v>
      </c>
      <c r="B35" s="190">
        <v>319</v>
      </c>
      <c r="C35" s="191" t="s">
        <v>223</v>
      </c>
      <c r="D35" s="129" t="str">
        <f t="shared" si="0"/>
        <v/>
      </c>
      <c r="E35" s="139"/>
      <c r="F35" s="140"/>
      <c r="G35" s="140"/>
      <c r="H35" s="140"/>
      <c r="I35" s="140"/>
      <c r="J35" s="140"/>
      <c r="K35" s="141"/>
      <c r="M35" s="209" t="s">
        <v>175</v>
      </c>
      <c r="N35" s="209"/>
    </row>
    <row r="36" spans="1:25" s="89" customFormat="1" ht="24.95" customHeight="1" x14ac:dyDescent="0.25">
      <c r="A36" s="189" t="s">
        <v>47</v>
      </c>
      <c r="B36" s="190">
        <v>320</v>
      </c>
      <c r="C36" s="191" t="s">
        <v>48</v>
      </c>
      <c r="D36" s="129" t="str">
        <f t="shared" si="0"/>
        <v/>
      </c>
      <c r="E36" s="139"/>
      <c r="F36" s="140"/>
      <c r="G36" s="140"/>
      <c r="H36" s="140"/>
      <c r="I36" s="140"/>
      <c r="J36" s="140"/>
      <c r="K36" s="141"/>
      <c r="M36" s="209"/>
      <c r="N36" s="209"/>
      <c r="P36" s="87"/>
      <c r="Q36" s="87"/>
      <c r="R36" s="87"/>
      <c r="S36" s="87"/>
      <c r="T36" s="87"/>
      <c r="U36" s="87"/>
      <c r="V36" s="87"/>
      <c r="W36" s="87"/>
      <c r="X36" s="87"/>
      <c r="Y36" s="87"/>
    </row>
    <row r="37" spans="1:25" s="89" customFormat="1" ht="24.95" customHeight="1" x14ac:dyDescent="0.25">
      <c r="A37" s="189" t="s">
        <v>49</v>
      </c>
      <c r="B37" s="190">
        <v>321</v>
      </c>
      <c r="C37" s="191" t="s">
        <v>50</v>
      </c>
      <c r="D37" s="129" t="str">
        <f t="shared" si="0"/>
        <v/>
      </c>
      <c r="E37" s="139"/>
      <c r="F37" s="140"/>
      <c r="G37" s="140"/>
      <c r="H37" s="140"/>
      <c r="I37" s="140"/>
      <c r="J37" s="140"/>
      <c r="K37" s="141"/>
      <c r="M37" s="209"/>
      <c r="N37" s="209"/>
    </row>
    <row r="38" spans="1:25" s="89" customFormat="1" ht="24.95" customHeight="1" x14ac:dyDescent="0.25">
      <c r="A38" s="189" t="s">
        <v>51</v>
      </c>
      <c r="B38" s="190">
        <v>322</v>
      </c>
      <c r="C38" s="191" t="s">
        <v>52</v>
      </c>
      <c r="D38" s="129" t="str">
        <f t="shared" si="0"/>
        <v/>
      </c>
      <c r="E38" s="139"/>
      <c r="F38" s="140"/>
      <c r="G38" s="140"/>
      <c r="H38" s="140"/>
      <c r="I38" s="140"/>
      <c r="J38" s="140"/>
      <c r="K38" s="141"/>
      <c r="M38" s="209"/>
      <c r="N38" s="209"/>
    </row>
    <row r="39" spans="1:25" s="89" customFormat="1" ht="24.95" customHeight="1" x14ac:dyDescent="0.25">
      <c r="A39" s="189" t="s">
        <v>53</v>
      </c>
      <c r="B39" s="190">
        <v>345</v>
      </c>
      <c r="C39" s="191" t="s">
        <v>54</v>
      </c>
      <c r="D39" s="129" t="str">
        <f t="shared" si="0"/>
        <v/>
      </c>
      <c r="E39" s="139"/>
      <c r="F39" s="140"/>
      <c r="G39" s="140"/>
      <c r="H39" s="140"/>
      <c r="I39" s="140"/>
      <c r="J39" s="140"/>
      <c r="K39" s="141"/>
      <c r="M39" s="209"/>
      <c r="N39" s="209"/>
    </row>
    <row r="40" spans="1:25" s="89" customFormat="1" ht="24.95" customHeight="1" x14ac:dyDescent="0.25">
      <c r="A40" s="189" t="s">
        <v>55</v>
      </c>
      <c r="B40" s="190">
        <v>323</v>
      </c>
      <c r="C40" s="191" t="s">
        <v>56</v>
      </c>
      <c r="D40" s="129" t="str">
        <f t="shared" si="0"/>
        <v/>
      </c>
      <c r="E40" s="139"/>
      <c r="F40" s="140"/>
      <c r="G40" s="140"/>
      <c r="H40" s="140"/>
      <c r="I40" s="140"/>
      <c r="J40" s="140"/>
      <c r="K40" s="141"/>
      <c r="M40" s="92"/>
      <c r="N40" s="209" t="s">
        <v>176</v>
      </c>
    </row>
    <row r="41" spans="1:25" s="89" customFormat="1" ht="24.95" customHeight="1" x14ac:dyDescent="0.25">
      <c r="A41" s="189" t="s">
        <v>57</v>
      </c>
      <c r="B41" s="190">
        <v>324</v>
      </c>
      <c r="C41" s="191" t="s">
        <v>58</v>
      </c>
      <c r="D41" s="129" t="str">
        <f t="shared" si="0"/>
        <v/>
      </c>
      <c r="E41" s="139"/>
      <c r="F41" s="140"/>
      <c r="G41" s="140"/>
      <c r="H41" s="140"/>
      <c r="I41" s="140"/>
      <c r="J41" s="140"/>
      <c r="K41" s="141"/>
      <c r="M41" s="92"/>
      <c r="N41" s="209"/>
    </row>
    <row r="42" spans="1:25" s="89" customFormat="1" ht="24.95" customHeight="1" x14ac:dyDescent="0.25">
      <c r="A42" s="189" t="s">
        <v>59</v>
      </c>
      <c r="B42" s="190">
        <v>325</v>
      </c>
      <c r="C42" s="191" t="s">
        <v>60</v>
      </c>
      <c r="D42" s="129" t="str">
        <f t="shared" si="0"/>
        <v/>
      </c>
      <c r="E42" s="139"/>
      <c r="F42" s="140"/>
      <c r="G42" s="140"/>
      <c r="H42" s="140"/>
      <c r="I42" s="140"/>
      <c r="J42" s="140"/>
      <c r="K42" s="141"/>
      <c r="M42" s="92"/>
      <c r="N42" s="209" t="s">
        <v>177</v>
      </c>
    </row>
    <row r="43" spans="1:25" s="89" customFormat="1" ht="24.95" customHeight="1" x14ac:dyDescent="0.25">
      <c r="A43" s="189" t="s">
        <v>61</v>
      </c>
      <c r="B43" s="190">
        <v>326</v>
      </c>
      <c r="C43" s="191" t="s">
        <v>62</v>
      </c>
      <c r="D43" s="129" t="str">
        <f t="shared" si="0"/>
        <v/>
      </c>
      <c r="E43" s="139"/>
      <c r="F43" s="140"/>
      <c r="G43" s="140"/>
      <c r="H43" s="140"/>
      <c r="I43" s="140"/>
      <c r="J43" s="140"/>
      <c r="K43" s="141"/>
      <c r="M43" s="92"/>
      <c r="N43" s="209"/>
    </row>
    <row r="44" spans="1:25" s="89" customFormat="1" ht="35.25" customHeight="1" x14ac:dyDescent="0.25">
      <c r="A44" s="189" t="s">
        <v>63</v>
      </c>
      <c r="B44" s="190">
        <v>327</v>
      </c>
      <c r="C44" s="191" t="s">
        <v>241</v>
      </c>
      <c r="D44" s="129" t="str">
        <f t="shared" si="0"/>
        <v/>
      </c>
      <c r="E44" s="139"/>
      <c r="F44" s="140"/>
      <c r="G44" s="140"/>
      <c r="H44" s="140"/>
      <c r="I44" s="140"/>
      <c r="J44" s="140"/>
      <c r="K44" s="141"/>
      <c r="M44" s="92"/>
      <c r="N44" s="209" t="s">
        <v>178</v>
      </c>
    </row>
    <row r="45" spans="1:25" s="89" customFormat="1" ht="24.95" customHeight="1" x14ac:dyDescent="0.25">
      <c r="A45" s="189" t="s">
        <v>65</v>
      </c>
      <c r="B45" s="190">
        <v>328</v>
      </c>
      <c r="C45" s="191" t="s">
        <v>66</v>
      </c>
      <c r="D45" s="129" t="str">
        <f t="shared" si="0"/>
        <v/>
      </c>
      <c r="E45" s="139"/>
      <c r="F45" s="140"/>
      <c r="G45" s="140"/>
      <c r="H45" s="140"/>
      <c r="I45" s="140"/>
      <c r="J45" s="140"/>
      <c r="K45" s="141"/>
      <c r="M45" s="92"/>
      <c r="N45" s="209"/>
    </row>
    <row r="46" spans="1:25" s="89" customFormat="1" ht="24.95" customHeight="1" x14ac:dyDescent="0.25">
      <c r="A46" s="189" t="s">
        <v>67</v>
      </c>
      <c r="B46" s="190">
        <v>329</v>
      </c>
      <c r="C46" s="191" t="s">
        <v>68</v>
      </c>
      <c r="D46" s="129" t="str">
        <f t="shared" si="0"/>
        <v/>
      </c>
      <c r="E46" s="139"/>
      <c r="F46" s="140"/>
      <c r="G46" s="140"/>
      <c r="H46" s="140"/>
      <c r="I46" s="140"/>
      <c r="J46" s="140"/>
      <c r="K46" s="141"/>
      <c r="M46" s="92"/>
      <c r="N46" s="209" t="s">
        <v>179</v>
      </c>
    </row>
    <row r="47" spans="1:25" s="89" customFormat="1" ht="24.95" customHeight="1" x14ac:dyDescent="0.25">
      <c r="A47" s="189" t="s">
        <v>69</v>
      </c>
      <c r="B47" s="190">
        <v>330</v>
      </c>
      <c r="C47" s="191" t="s">
        <v>213</v>
      </c>
      <c r="D47" s="129" t="str">
        <f t="shared" si="0"/>
        <v/>
      </c>
      <c r="E47" s="139"/>
      <c r="F47" s="140"/>
      <c r="G47" s="140"/>
      <c r="H47" s="140"/>
      <c r="I47" s="140"/>
      <c r="J47" s="140"/>
      <c r="K47" s="141"/>
      <c r="M47" s="92"/>
      <c r="N47" s="209"/>
    </row>
    <row r="48" spans="1:25" s="89" customFormat="1" ht="24.95" customHeight="1" x14ac:dyDescent="0.25">
      <c r="A48" s="189" t="s">
        <v>72</v>
      </c>
      <c r="B48" s="190">
        <v>333</v>
      </c>
      <c r="C48" s="191" t="s">
        <v>73</v>
      </c>
      <c r="D48" s="129" t="str">
        <f t="shared" si="0"/>
        <v/>
      </c>
      <c r="E48" s="139"/>
      <c r="F48" s="140"/>
      <c r="G48" s="140"/>
      <c r="H48" s="140"/>
      <c r="I48" s="140"/>
      <c r="J48" s="140"/>
      <c r="K48" s="141"/>
      <c r="M48" s="92"/>
      <c r="N48" s="132"/>
    </row>
    <row r="49" spans="1:14" s="89" customFormat="1" ht="24.95" customHeight="1" x14ac:dyDescent="0.25">
      <c r="A49" s="189" t="s">
        <v>74</v>
      </c>
      <c r="B49" s="190">
        <v>334</v>
      </c>
      <c r="C49" s="191" t="s">
        <v>222</v>
      </c>
      <c r="D49" s="129" t="str">
        <f t="shared" si="0"/>
        <v/>
      </c>
      <c r="E49" s="139"/>
      <c r="F49" s="140"/>
      <c r="G49" s="140"/>
      <c r="H49" s="140"/>
      <c r="I49" s="140"/>
      <c r="J49" s="140"/>
      <c r="K49" s="141"/>
      <c r="M49" s="92"/>
      <c r="N49" s="43" t="s">
        <v>134</v>
      </c>
    </row>
    <row r="50" spans="1:14" s="89" customFormat="1" ht="24.95" customHeight="1" x14ac:dyDescent="0.25">
      <c r="A50" s="189" t="s">
        <v>75</v>
      </c>
      <c r="B50" s="190">
        <v>335</v>
      </c>
      <c r="C50" s="191" t="s">
        <v>210</v>
      </c>
      <c r="D50" s="129" t="str">
        <f t="shared" si="0"/>
        <v/>
      </c>
      <c r="E50" s="139"/>
      <c r="F50" s="140"/>
      <c r="G50" s="140"/>
      <c r="H50" s="140"/>
      <c r="I50" s="140"/>
      <c r="J50" s="140"/>
      <c r="K50" s="141"/>
      <c r="M50" s="92"/>
      <c r="N50" s="47"/>
    </row>
    <row r="51" spans="1:14" s="89" customFormat="1" ht="24.95" customHeight="1" x14ac:dyDescent="0.25">
      <c r="A51" s="189" t="s">
        <v>76</v>
      </c>
      <c r="B51" s="190">
        <v>336</v>
      </c>
      <c r="C51" s="191" t="s">
        <v>77</v>
      </c>
      <c r="D51" s="129" t="str">
        <f t="shared" si="0"/>
        <v/>
      </c>
      <c r="E51" s="139"/>
      <c r="F51" s="140"/>
      <c r="G51" s="140"/>
      <c r="H51" s="140"/>
      <c r="I51" s="140"/>
      <c r="J51" s="140"/>
      <c r="K51" s="141"/>
      <c r="M51" s="43" t="s">
        <v>78</v>
      </c>
      <c r="N51" s="92"/>
    </row>
    <row r="52" spans="1:14" s="89" customFormat="1" ht="24.95" customHeight="1" x14ac:dyDescent="0.25">
      <c r="A52" s="189" t="s">
        <v>70</v>
      </c>
      <c r="B52" s="190">
        <v>332</v>
      </c>
      <c r="C52" s="191" t="s">
        <v>71</v>
      </c>
      <c r="D52" s="129"/>
      <c r="E52" s="139"/>
      <c r="F52" s="140"/>
      <c r="G52" s="140"/>
      <c r="H52" s="140"/>
      <c r="I52" s="140"/>
      <c r="J52" s="140"/>
      <c r="K52" s="141"/>
      <c r="M52" s="133"/>
      <c r="N52" s="92"/>
    </row>
    <row r="53" spans="1:14" s="89" customFormat="1" ht="24.95" customHeight="1" x14ac:dyDescent="0.25">
      <c r="A53" s="189" t="s">
        <v>79</v>
      </c>
      <c r="B53" s="190">
        <v>337</v>
      </c>
      <c r="C53" s="191" t="s">
        <v>211</v>
      </c>
      <c r="D53" s="129" t="str">
        <f t="shared" si="0"/>
        <v/>
      </c>
      <c r="E53" s="139"/>
      <c r="F53" s="140"/>
      <c r="G53" s="140"/>
      <c r="H53" s="140"/>
      <c r="I53" s="140"/>
      <c r="J53" s="140"/>
      <c r="K53" s="141"/>
      <c r="M53" s="92"/>
      <c r="N53" s="92"/>
    </row>
    <row r="54" spans="1:14" s="89" customFormat="1" ht="24.95" customHeight="1" x14ac:dyDescent="0.25">
      <c r="A54" s="189" t="s">
        <v>81</v>
      </c>
      <c r="B54" s="190">
        <v>339</v>
      </c>
      <c r="C54" s="191" t="s">
        <v>82</v>
      </c>
      <c r="D54" s="129" t="str">
        <f t="shared" si="0"/>
        <v/>
      </c>
      <c r="E54" s="139"/>
      <c r="F54" s="140"/>
      <c r="G54" s="140"/>
      <c r="H54" s="140"/>
      <c r="I54" s="140"/>
      <c r="J54" s="140"/>
      <c r="K54" s="141"/>
      <c r="M54" s="92"/>
      <c r="N54" s="92"/>
    </row>
    <row r="55" spans="1:14" s="89" customFormat="1" ht="24.95" customHeight="1" x14ac:dyDescent="0.25">
      <c r="A55" s="189" t="s">
        <v>83</v>
      </c>
      <c r="B55" s="190">
        <v>340</v>
      </c>
      <c r="C55" s="191" t="s">
        <v>84</v>
      </c>
      <c r="D55" s="129" t="str">
        <f t="shared" si="0"/>
        <v/>
      </c>
      <c r="E55" s="139"/>
      <c r="F55" s="140"/>
      <c r="G55" s="140"/>
      <c r="H55" s="140"/>
      <c r="I55" s="140"/>
      <c r="J55" s="140"/>
      <c r="K55" s="141"/>
      <c r="M55" s="92"/>
      <c r="N55" s="92"/>
    </row>
    <row r="56" spans="1:14" s="89" customFormat="1" ht="24.95" customHeight="1" x14ac:dyDescent="0.25">
      <c r="A56" s="189" t="s">
        <v>85</v>
      </c>
      <c r="B56" s="190">
        <v>341</v>
      </c>
      <c r="C56" s="191" t="s">
        <v>86</v>
      </c>
      <c r="D56" s="129" t="str">
        <f t="shared" si="0"/>
        <v/>
      </c>
      <c r="E56" s="139"/>
      <c r="F56" s="140"/>
      <c r="G56" s="140"/>
      <c r="H56" s="140"/>
      <c r="I56" s="140"/>
      <c r="J56" s="140"/>
      <c r="K56" s="141"/>
      <c r="M56" s="92"/>
      <c r="N56" s="92"/>
    </row>
    <row r="57" spans="1:14" s="89" customFormat="1" ht="24.95" customHeight="1" x14ac:dyDescent="0.25">
      <c r="A57" s="189" t="s">
        <v>212</v>
      </c>
      <c r="B57" s="190">
        <v>373</v>
      </c>
      <c r="C57" s="191" t="s">
        <v>214</v>
      </c>
      <c r="D57" s="129"/>
      <c r="E57" s="139"/>
      <c r="F57" s="140"/>
      <c r="G57" s="140"/>
      <c r="H57" s="140"/>
      <c r="I57" s="140"/>
      <c r="J57" s="140"/>
      <c r="K57" s="141"/>
      <c r="M57" s="92"/>
      <c r="N57" s="92"/>
    </row>
    <row r="58" spans="1:14" s="89" customFormat="1" ht="24.95" customHeight="1" x14ac:dyDescent="0.25">
      <c r="A58" s="189" t="s">
        <v>87</v>
      </c>
      <c r="B58" s="190">
        <v>342</v>
      </c>
      <c r="C58" s="191" t="s">
        <v>88</v>
      </c>
      <c r="D58" s="129" t="str">
        <f t="shared" si="0"/>
        <v/>
      </c>
      <c r="E58" s="139"/>
      <c r="F58" s="140"/>
      <c r="G58" s="140"/>
      <c r="H58" s="140"/>
      <c r="I58" s="140"/>
      <c r="J58" s="140"/>
      <c r="K58" s="141"/>
      <c r="M58" s="92"/>
      <c r="N58" s="92"/>
    </row>
    <row r="59" spans="1:14" s="89" customFormat="1" ht="24.95" customHeight="1" x14ac:dyDescent="0.25">
      <c r="A59" s="189" t="s">
        <v>89</v>
      </c>
      <c r="B59" s="190">
        <v>343</v>
      </c>
      <c r="C59" s="191" t="s">
        <v>90</v>
      </c>
      <c r="D59" s="129" t="str">
        <f t="shared" si="0"/>
        <v/>
      </c>
      <c r="E59" s="139"/>
      <c r="F59" s="140"/>
      <c r="G59" s="140"/>
      <c r="H59" s="140"/>
      <c r="I59" s="140"/>
      <c r="J59" s="140"/>
      <c r="K59" s="141"/>
      <c r="M59" s="92"/>
      <c r="N59" s="92"/>
    </row>
    <row r="60" spans="1:14" s="88" customFormat="1" ht="24.95" customHeight="1" x14ac:dyDescent="0.25">
      <c r="A60" s="189" t="s">
        <v>91</v>
      </c>
      <c r="B60" s="190">
        <v>344</v>
      </c>
      <c r="C60" s="191" t="s">
        <v>92</v>
      </c>
      <c r="D60" s="129" t="str">
        <f t="shared" si="0"/>
        <v/>
      </c>
      <c r="E60" s="139"/>
      <c r="F60" s="140"/>
      <c r="G60" s="140"/>
      <c r="H60" s="140"/>
      <c r="I60" s="140"/>
      <c r="J60" s="140"/>
      <c r="K60" s="141"/>
      <c r="M60" s="92"/>
      <c r="N60" s="38"/>
    </row>
    <row r="61" spans="1:14" ht="24.95" customHeight="1" x14ac:dyDescent="0.25">
      <c r="A61" s="189" t="s">
        <v>93</v>
      </c>
      <c r="B61" s="190">
        <v>346</v>
      </c>
      <c r="C61" s="191" t="s">
        <v>94</v>
      </c>
      <c r="D61" s="129" t="str">
        <f t="shared" si="0"/>
        <v/>
      </c>
      <c r="E61" s="139"/>
      <c r="F61" s="140"/>
      <c r="G61" s="140"/>
      <c r="H61" s="140"/>
      <c r="I61" s="140"/>
      <c r="J61" s="140"/>
      <c r="K61" s="141"/>
      <c r="L61" s="62"/>
      <c r="M61" s="38"/>
    </row>
    <row r="62" spans="1:14" ht="24.95" customHeight="1" x14ac:dyDescent="0.25">
      <c r="A62" s="189" t="s">
        <v>95</v>
      </c>
      <c r="B62" s="190">
        <v>347</v>
      </c>
      <c r="C62" s="191" t="s">
        <v>215</v>
      </c>
      <c r="D62" s="129" t="str">
        <f t="shared" si="0"/>
        <v/>
      </c>
      <c r="E62" s="139"/>
      <c r="F62" s="140"/>
      <c r="G62" s="140"/>
      <c r="H62" s="140"/>
      <c r="I62" s="140"/>
      <c r="J62" s="140"/>
      <c r="K62" s="141"/>
      <c r="L62" s="62"/>
    </row>
    <row r="63" spans="1:14" ht="24.95" customHeight="1" x14ac:dyDescent="0.25">
      <c r="A63" s="189" t="s">
        <v>115</v>
      </c>
      <c r="B63" s="190">
        <v>358</v>
      </c>
      <c r="C63" s="191" t="s">
        <v>216</v>
      </c>
      <c r="D63" s="129"/>
      <c r="E63" s="139"/>
      <c r="F63" s="140"/>
      <c r="G63" s="140"/>
      <c r="H63" s="140"/>
      <c r="I63" s="140"/>
      <c r="J63" s="140"/>
      <c r="K63" s="141"/>
      <c r="L63" s="62"/>
    </row>
    <row r="64" spans="1:14" ht="24.95" customHeight="1" x14ac:dyDescent="0.25">
      <c r="A64" s="189" t="s">
        <v>96</v>
      </c>
      <c r="B64" s="190">
        <v>348</v>
      </c>
      <c r="C64" s="191" t="s">
        <v>97</v>
      </c>
      <c r="D64" s="129" t="str">
        <f t="shared" si="0"/>
        <v/>
      </c>
      <c r="E64" s="139"/>
      <c r="F64" s="140"/>
      <c r="G64" s="140"/>
      <c r="H64" s="140"/>
      <c r="I64" s="140"/>
      <c r="J64" s="140"/>
      <c r="K64" s="141"/>
      <c r="L64" s="62"/>
    </row>
    <row r="65" spans="1:12" ht="24.95" customHeight="1" x14ac:dyDescent="0.25">
      <c r="A65" s="189" t="s">
        <v>98</v>
      </c>
      <c r="B65" s="190">
        <v>349</v>
      </c>
      <c r="C65" s="191" t="s">
        <v>99</v>
      </c>
      <c r="D65" s="129" t="str">
        <f t="shared" si="0"/>
        <v/>
      </c>
      <c r="E65" s="139"/>
      <c r="F65" s="140"/>
      <c r="G65" s="140"/>
      <c r="H65" s="140"/>
      <c r="I65" s="140"/>
      <c r="J65" s="140"/>
      <c r="K65" s="141"/>
      <c r="L65" s="62"/>
    </row>
    <row r="66" spans="1:12" ht="24.95" customHeight="1" x14ac:dyDescent="0.25">
      <c r="A66" s="189" t="s">
        <v>100</v>
      </c>
      <c r="B66" s="190">
        <v>350</v>
      </c>
      <c r="C66" s="191" t="s">
        <v>101</v>
      </c>
      <c r="D66" s="129" t="str">
        <f t="shared" si="0"/>
        <v/>
      </c>
      <c r="E66" s="139"/>
      <c r="F66" s="140"/>
      <c r="G66" s="140"/>
      <c r="H66" s="140"/>
      <c r="I66" s="140"/>
      <c r="J66" s="140"/>
      <c r="K66" s="141"/>
      <c r="L66" s="62"/>
    </row>
    <row r="67" spans="1:12" ht="24.95" customHeight="1" x14ac:dyDescent="0.25">
      <c r="A67" s="189" t="s">
        <v>80</v>
      </c>
      <c r="B67" s="190">
        <v>338</v>
      </c>
      <c r="C67" s="191" t="s">
        <v>217</v>
      </c>
      <c r="D67" s="129"/>
      <c r="E67" s="139"/>
      <c r="F67" s="140"/>
      <c r="G67" s="140"/>
      <c r="H67" s="140"/>
      <c r="I67" s="140"/>
      <c r="J67" s="140"/>
      <c r="K67" s="141"/>
      <c r="L67" s="62"/>
    </row>
    <row r="68" spans="1:12" ht="24.95" customHeight="1" x14ac:dyDescent="0.25">
      <c r="A68" s="189" t="s">
        <v>102</v>
      </c>
      <c r="B68" s="190">
        <v>351</v>
      </c>
      <c r="C68" s="191" t="s">
        <v>218</v>
      </c>
      <c r="D68" s="129" t="str">
        <f t="shared" si="0"/>
        <v/>
      </c>
      <c r="E68" s="139"/>
      <c r="F68" s="140"/>
      <c r="G68" s="140"/>
      <c r="H68" s="140"/>
      <c r="I68" s="140"/>
      <c r="J68" s="140"/>
      <c r="K68" s="141"/>
      <c r="L68" s="62"/>
    </row>
    <row r="69" spans="1:12" ht="24.95" customHeight="1" x14ac:dyDescent="0.25">
      <c r="A69" s="189" t="s">
        <v>103</v>
      </c>
      <c r="B69" s="190">
        <v>352</v>
      </c>
      <c r="C69" s="191" t="s">
        <v>104</v>
      </c>
      <c r="D69" s="129" t="str">
        <f t="shared" si="0"/>
        <v/>
      </c>
      <c r="E69" s="139"/>
      <c r="F69" s="140"/>
      <c r="G69" s="140"/>
      <c r="H69" s="140"/>
      <c r="I69" s="140"/>
      <c r="J69" s="140"/>
      <c r="K69" s="141"/>
      <c r="L69" s="62"/>
    </row>
    <row r="70" spans="1:12" ht="24.95" customHeight="1" x14ac:dyDescent="0.25">
      <c r="A70" s="189" t="s">
        <v>105</v>
      </c>
      <c r="B70" s="190">
        <v>353</v>
      </c>
      <c r="C70" s="191" t="s">
        <v>106</v>
      </c>
      <c r="D70" s="129" t="str">
        <f t="shared" si="0"/>
        <v/>
      </c>
      <c r="E70" s="139"/>
      <c r="F70" s="140"/>
      <c r="G70" s="140"/>
      <c r="H70" s="140"/>
      <c r="I70" s="140"/>
      <c r="J70" s="140"/>
      <c r="K70" s="141"/>
      <c r="L70" s="62"/>
    </row>
    <row r="71" spans="1:12" ht="24.95" customHeight="1" x14ac:dyDescent="0.25">
      <c r="A71" s="189" t="s">
        <v>107</v>
      </c>
      <c r="B71" s="190">
        <v>354</v>
      </c>
      <c r="C71" s="191" t="s">
        <v>108</v>
      </c>
      <c r="D71" s="129" t="str">
        <f t="shared" si="0"/>
        <v/>
      </c>
      <c r="E71" s="139"/>
      <c r="F71" s="140"/>
      <c r="G71" s="140"/>
      <c r="H71" s="140"/>
      <c r="I71" s="140"/>
      <c r="J71" s="140"/>
      <c r="K71" s="141"/>
      <c r="L71" s="62"/>
    </row>
    <row r="72" spans="1:12" ht="24.95" customHeight="1" x14ac:dyDescent="0.25">
      <c r="A72" s="189" t="s">
        <v>109</v>
      </c>
      <c r="B72" s="190">
        <v>355</v>
      </c>
      <c r="C72" s="191" t="s">
        <v>110</v>
      </c>
      <c r="D72" s="129" t="str">
        <f t="shared" si="0"/>
        <v/>
      </c>
      <c r="E72" s="139"/>
      <c r="F72" s="140"/>
      <c r="G72" s="140"/>
      <c r="H72" s="140"/>
      <c r="I72" s="140"/>
      <c r="J72" s="140"/>
      <c r="K72" s="141"/>
      <c r="L72" s="62"/>
    </row>
    <row r="73" spans="1:12" ht="24.95" customHeight="1" x14ac:dyDescent="0.25">
      <c r="A73" s="189" t="s">
        <v>111</v>
      </c>
      <c r="B73" s="190">
        <v>356</v>
      </c>
      <c r="C73" s="191" t="s">
        <v>112</v>
      </c>
      <c r="D73" s="129" t="str">
        <f t="shared" si="0"/>
        <v/>
      </c>
      <c r="E73" s="139"/>
      <c r="F73" s="140"/>
      <c r="G73" s="140"/>
      <c r="H73" s="140"/>
      <c r="I73" s="140"/>
      <c r="J73" s="140"/>
      <c r="K73" s="141"/>
      <c r="L73" s="62"/>
    </row>
    <row r="74" spans="1:12" ht="24.95" customHeight="1" x14ac:dyDescent="0.25">
      <c r="A74" s="189" t="s">
        <v>113</v>
      </c>
      <c r="B74" s="190">
        <v>357</v>
      </c>
      <c r="C74" s="191" t="s">
        <v>114</v>
      </c>
      <c r="D74" s="129" t="str">
        <f t="shared" si="0"/>
        <v/>
      </c>
      <c r="E74" s="139"/>
      <c r="F74" s="140"/>
      <c r="G74" s="140"/>
      <c r="H74" s="140"/>
      <c r="I74" s="140"/>
      <c r="J74" s="140"/>
      <c r="K74" s="141"/>
      <c r="L74" s="62"/>
    </row>
    <row r="75" spans="1:12" ht="24.95" customHeight="1" x14ac:dyDescent="0.25">
      <c r="A75" s="189" t="s">
        <v>116</v>
      </c>
      <c r="B75" s="190">
        <v>359</v>
      </c>
      <c r="C75" s="191" t="s">
        <v>117</v>
      </c>
      <c r="D75" s="129" t="str">
        <f t="shared" si="0"/>
        <v/>
      </c>
      <c r="E75" s="139"/>
      <c r="F75" s="140"/>
      <c r="G75" s="140"/>
      <c r="H75" s="140"/>
      <c r="I75" s="140"/>
      <c r="J75" s="140"/>
      <c r="K75" s="141"/>
      <c r="L75" s="62"/>
    </row>
    <row r="76" spans="1:12" ht="24.95" customHeight="1" x14ac:dyDescent="0.25">
      <c r="A76" s="189" t="s">
        <v>118</v>
      </c>
      <c r="B76" s="190">
        <v>360</v>
      </c>
      <c r="C76" s="191" t="s">
        <v>119</v>
      </c>
      <c r="D76" s="129" t="str">
        <f t="shared" si="0"/>
        <v/>
      </c>
      <c r="E76" s="139"/>
      <c r="F76" s="140"/>
      <c r="G76" s="140"/>
      <c r="H76" s="140"/>
      <c r="I76" s="140"/>
      <c r="J76" s="140"/>
      <c r="K76" s="141"/>
      <c r="L76" s="62"/>
    </row>
    <row r="77" spans="1:12" ht="24.95" customHeight="1" x14ac:dyDescent="0.25">
      <c r="A77" s="189" t="s">
        <v>120</v>
      </c>
      <c r="B77" s="190">
        <v>361</v>
      </c>
      <c r="C77" s="191" t="s">
        <v>219</v>
      </c>
      <c r="D77" s="129" t="str">
        <f t="shared" si="0"/>
        <v/>
      </c>
      <c r="E77" s="139"/>
      <c r="F77" s="140"/>
      <c r="G77" s="140"/>
      <c r="H77" s="140"/>
      <c r="I77" s="140"/>
      <c r="J77" s="140"/>
      <c r="K77" s="141"/>
      <c r="L77" s="62"/>
    </row>
    <row r="78" spans="1:12" ht="24.95" customHeight="1" x14ac:dyDescent="0.25">
      <c r="A78" s="189" t="s">
        <v>121</v>
      </c>
      <c r="B78" s="190">
        <v>362</v>
      </c>
      <c r="C78" s="191" t="s">
        <v>122</v>
      </c>
      <c r="D78" s="129" t="str">
        <f t="shared" si="0"/>
        <v/>
      </c>
      <c r="E78" s="139"/>
      <c r="F78" s="140"/>
      <c r="G78" s="140"/>
      <c r="H78" s="140"/>
      <c r="I78" s="140"/>
      <c r="J78" s="140"/>
      <c r="K78" s="141"/>
      <c r="L78" s="62"/>
    </row>
    <row r="79" spans="1:12" ht="24.95" customHeight="1" x14ac:dyDescent="0.25">
      <c r="A79" s="189" t="s">
        <v>123</v>
      </c>
      <c r="B79" s="190">
        <v>364</v>
      </c>
      <c r="C79" s="191" t="s">
        <v>220</v>
      </c>
      <c r="D79" s="129" t="str">
        <f t="shared" si="0"/>
        <v/>
      </c>
      <c r="E79" s="139"/>
      <c r="F79" s="140"/>
      <c r="G79" s="140"/>
      <c r="H79" s="140"/>
      <c r="I79" s="140"/>
      <c r="J79" s="140"/>
      <c r="K79" s="141"/>
      <c r="L79" s="62"/>
    </row>
    <row r="80" spans="1:12" ht="46.5" customHeight="1" x14ac:dyDescent="0.25">
      <c r="A80" s="213" t="s">
        <v>180</v>
      </c>
      <c r="B80" s="214"/>
      <c r="C80" s="214"/>
      <c r="D80" s="129"/>
      <c r="E80" s="139"/>
      <c r="F80" s="140"/>
      <c r="G80" s="140"/>
      <c r="H80" s="140"/>
      <c r="I80" s="140"/>
      <c r="J80" s="140"/>
      <c r="K80" s="141"/>
      <c r="L80" s="62"/>
    </row>
    <row r="81" spans="1:12" ht="24.95" customHeight="1" x14ac:dyDescent="0.25">
      <c r="A81" s="172"/>
      <c r="B81" s="175"/>
      <c r="C81" s="174"/>
      <c r="D81" s="129" t="str">
        <f t="shared" ref="D81:D94" si="1">IF(SUM(E81:K81)&gt;0,(SUM(E81:K81)),"")</f>
        <v/>
      </c>
      <c r="E81" s="139"/>
      <c r="F81" s="140"/>
      <c r="G81" s="140"/>
      <c r="H81" s="140"/>
      <c r="I81" s="140"/>
      <c r="J81" s="140"/>
      <c r="K81" s="141"/>
      <c r="L81" s="62"/>
    </row>
    <row r="82" spans="1:12" ht="24.95" customHeight="1" x14ac:dyDescent="0.25">
      <c r="A82" s="172"/>
      <c r="B82" s="175"/>
      <c r="C82" s="174"/>
      <c r="D82" s="129" t="str">
        <f t="shared" si="1"/>
        <v/>
      </c>
      <c r="E82" s="139"/>
      <c r="F82" s="140"/>
      <c r="G82" s="140"/>
      <c r="H82" s="140"/>
      <c r="I82" s="140"/>
      <c r="J82" s="140"/>
      <c r="K82" s="141"/>
      <c r="L82" s="62"/>
    </row>
    <row r="83" spans="1:12" ht="24.95" customHeight="1" x14ac:dyDescent="0.25">
      <c r="A83" s="172"/>
      <c r="B83" s="175"/>
      <c r="C83" s="174"/>
      <c r="D83" s="129" t="str">
        <f t="shared" si="1"/>
        <v/>
      </c>
      <c r="E83" s="139"/>
      <c r="F83" s="140"/>
      <c r="G83" s="140"/>
      <c r="H83" s="140"/>
      <c r="I83" s="140"/>
      <c r="J83" s="140"/>
      <c r="K83" s="141"/>
      <c r="L83" s="62"/>
    </row>
    <row r="84" spans="1:12" ht="24.95" customHeight="1" x14ac:dyDescent="0.25">
      <c r="A84" s="172"/>
      <c r="B84" s="175"/>
      <c r="C84" s="174"/>
      <c r="D84" s="129" t="str">
        <f t="shared" si="1"/>
        <v/>
      </c>
      <c r="E84" s="139"/>
      <c r="F84" s="140"/>
      <c r="G84" s="140"/>
      <c r="H84" s="140"/>
      <c r="I84" s="140"/>
      <c r="J84" s="140"/>
      <c r="K84" s="141"/>
      <c r="L84" s="62"/>
    </row>
    <row r="85" spans="1:12" ht="24.95" customHeight="1" x14ac:dyDescent="0.25">
      <c r="A85" s="172"/>
      <c r="B85" s="175"/>
      <c r="C85" s="174"/>
      <c r="D85" s="129" t="str">
        <f t="shared" si="1"/>
        <v/>
      </c>
      <c r="E85" s="139"/>
      <c r="F85" s="140"/>
      <c r="G85" s="140"/>
      <c r="H85" s="140"/>
      <c r="I85" s="140"/>
      <c r="J85" s="140"/>
      <c r="K85" s="141"/>
      <c r="L85" s="62"/>
    </row>
    <row r="86" spans="1:12" ht="24.95" customHeight="1" x14ac:dyDescent="0.25">
      <c r="A86" s="172"/>
      <c r="B86" s="175"/>
      <c r="C86" s="174"/>
      <c r="D86" s="129" t="str">
        <f t="shared" si="1"/>
        <v/>
      </c>
      <c r="E86" s="139"/>
      <c r="F86" s="140"/>
      <c r="G86" s="140"/>
      <c r="H86" s="140"/>
      <c r="I86" s="140"/>
      <c r="J86" s="140"/>
      <c r="K86" s="141"/>
      <c r="L86" s="62"/>
    </row>
    <row r="87" spans="1:12" ht="24.95" customHeight="1" x14ac:dyDescent="0.25">
      <c r="A87" s="172"/>
      <c r="B87" s="175"/>
      <c r="C87" s="174"/>
      <c r="D87" s="129" t="str">
        <f t="shared" si="1"/>
        <v/>
      </c>
      <c r="E87" s="139"/>
      <c r="F87" s="140"/>
      <c r="G87" s="140"/>
      <c r="H87" s="140"/>
      <c r="I87" s="140"/>
      <c r="J87" s="140"/>
      <c r="K87" s="141"/>
      <c r="L87" s="62"/>
    </row>
    <row r="88" spans="1:12" ht="24.95" customHeight="1" x14ac:dyDescent="0.25">
      <c r="A88" s="172"/>
      <c r="B88" s="175"/>
      <c r="C88" s="174"/>
      <c r="D88" s="129" t="str">
        <f t="shared" si="1"/>
        <v/>
      </c>
      <c r="E88" s="139"/>
      <c r="F88" s="140"/>
      <c r="G88" s="140"/>
      <c r="H88" s="140"/>
      <c r="I88" s="140"/>
      <c r="J88" s="140"/>
      <c r="K88" s="141"/>
      <c r="L88" s="62"/>
    </row>
    <row r="89" spans="1:12" ht="24.95" customHeight="1" x14ac:dyDescent="0.25">
      <c r="A89" s="172"/>
      <c r="B89" s="175"/>
      <c r="C89" s="174"/>
      <c r="D89" s="129" t="str">
        <f t="shared" si="1"/>
        <v/>
      </c>
      <c r="E89" s="139"/>
      <c r="F89" s="140"/>
      <c r="G89" s="140"/>
      <c r="H89" s="140"/>
      <c r="I89" s="140"/>
      <c r="J89" s="140"/>
      <c r="K89" s="141"/>
      <c r="L89" s="62"/>
    </row>
    <row r="90" spans="1:12" ht="24.95" customHeight="1" x14ac:dyDescent="0.25">
      <c r="A90" s="172"/>
      <c r="B90" s="175"/>
      <c r="C90" s="174"/>
      <c r="D90" s="129" t="str">
        <f t="shared" si="1"/>
        <v/>
      </c>
      <c r="E90" s="139"/>
      <c r="F90" s="140"/>
      <c r="G90" s="140"/>
      <c r="H90" s="140"/>
      <c r="I90" s="140"/>
      <c r="J90" s="140"/>
      <c r="K90" s="141"/>
      <c r="L90" s="62"/>
    </row>
    <row r="91" spans="1:12" ht="24.95" customHeight="1" x14ac:dyDescent="0.25">
      <c r="A91" s="172"/>
      <c r="B91" s="175"/>
      <c r="C91" s="174"/>
      <c r="D91" s="129" t="str">
        <f t="shared" si="1"/>
        <v/>
      </c>
      <c r="E91" s="139"/>
      <c r="F91" s="140"/>
      <c r="G91" s="140"/>
      <c r="H91" s="140"/>
      <c r="I91" s="140"/>
      <c r="J91" s="140"/>
      <c r="K91" s="141"/>
      <c r="L91" s="62"/>
    </row>
    <row r="92" spans="1:12" ht="24.95" customHeight="1" x14ac:dyDescent="0.25">
      <c r="A92" s="172"/>
      <c r="B92" s="175"/>
      <c r="C92" s="174"/>
      <c r="D92" s="129" t="str">
        <f t="shared" si="1"/>
        <v/>
      </c>
      <c r="E92" s="139"/>
      <c r="F92" s="140"/>
      <c r="G92" s="140"/>
      <c r="H92" s="140"/>
      <c r="I92" s="140"/>
      <c r="J92" s="140"/>
      <c r="K92" s="141"/>
      <c r="L92" s="62"/>
    </row>
    <row r="93" spans="1:12" ht="24.95" customHeight="1" x14ac:dyDescent="0.25">
      <c r="A93" s="172"/>
      <c r="B93" s="175"/>
      <c r="C93" s="174"/>
      <c r="D93" s="129" t="str">
        <f t="shared" si="1"/>
        <v/>
      </c>
      <c r="E93" s="139"/>
      <c r="F93" s="140"/>
      <c r="G93" s="140"/>
      <c r="H93" s="140"/>
      <c r="I93" s="140"/>
      <c r="J93" s="140"/>
      <c r="K93" s="141"/>
      <c r="L93" s="62"/>
    </row>
    <row r="94" spans="1:12" ht="24.95" customHeight="1" thickBot="1" x14ac:dyDescent="0.3">
      <c r="A94" s="176"/>
      <c r="B94" s="177"/>
      <c r="C94" s="178"/>
      <c r="D94" s="130" t="str">
        <f t="shared" si="1"/>
        <v/>
      </c>
      <c r="E94" s="142"/>
      <c r="F94" s="143"/>
      <c r="G94" s="143"/>
      <c r="H94" s="143"/>
      <c r="I94" s="143"/>
      <c r="J94" s="143"/>
      <c r="K94" s="144"/>
      <c r="L94" s="62"/>
    </row>
    <row r="95" spans="1:12" ht="24.95" customHeight="1" thickBot="1" x14ac:dyDescent="0.3">
      <c r="A95" s="210" t="s">
        <v>238</v>
      </c>
      <c r="B95" s="211"/>
      <c r="C95" s="212"/>
      <c r="D95" s="103">
        <f t="shared" ref="D95:K95" si="2">SUM(D17:D94)</f>
        <v>0</v>
      </c>
      <c r="E95" s="103">
        <f t="shared" si="2"/>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43"/>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4">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 ref="N46:N47"/>
    <mergeCell ref="A80:C80"/>
    <mergeCell ref="M30:N34"/>
    <mergeCell ref="M10:N13"/>
    <mergeCell ref="B12:C12"/>
    <mergeCell ref="M1:N1"/>
    <mergeCell ref="A2:E4"/>
    <mergeCell ref="G2:J2"/>
    <mergeCell ref="M2:N2"/>
    <mergeCell ref="G3:J3"/>
    <mergeCell ref="M3:N3"/>
    <mergeCell ref="G4:J4"/>
    <mergeCell ref="M4:N4"/>
    <mergeCell ref="A5:E5"/>
    <mergeCell ref="M5:N5"/>
    <mergeCell ref="G6:J6"/>
    <mergeCell ref="M6:N6"/>
    <mergeCell ref="A9:A11"/>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59" t="s">
        <v>141</v>
      </c>
      <c r="H1" s="160"/>
      <c r="I1" s="160"/>
      <c r="J1" s="160"/>
      <c r="K1" s="161"/>
      <c r="L1" s="21"/>
      <c r="M1" s="222" t="s">
        <v>147</v>
      </c>
      <c r="N1" s="222"/>
    </row>
    <row r="2" spans="1:25" ht="30" customHeight="1" x14ac:dyDescent="0.25">
      <c r="A2" s="244" t="s">
        <v>200</v>
      </c>
      <c r="B2" s="244"/>
      <c r="C2" s="244"/>
      <c r="D2" s="244"/>
      <c r="E2" s="244"/>
      <c r="F2" s="12"/>
      <c r="G2" s="266" t="s">
        <v>142</v>
      </c>
      <c r="H2" s="267"/>
      <c r="I2" s="267"/>
      <c r="J2" s="267"/>
      <c r="K2" s="162">
        <f>D95</f>
        <v>3958532.5640770001</v>
      </c>
      <c r="M2" s="209" t="s">
        <v>183</v>
      </c>
      <c r="N2" s="209"/>
    </row>
    <row r="3" spans="1:25" ht="30" customHeight="1" x14ac:dyDescent="0.25">
      <c r="A3" s="244"/>
      <c r="B3" s="244"/>
      <c r="C3" s="244"/>
      <c r="D3" s="244"/>
      <c r="E3" s="244"/>
      <c r="F3" s="12"/>
      <c r="G3" s="268" t="s">
        <v>184</v>
      </c>
      <c r="H3" s="269"/>
      <c r="I3" s="269"/>
      <c r="J3" s="269"/>
      <c r="K3" s="60"/>
      <c r="M3" s="239" t="s">
        <v>130</v>
      </c>
      <c r="N3" s="239"/>
    </row>
    <row r="4" spans="1:25" ht="30" customHeight="1" x14ac:dyDescent="0.25">
      <c r="A4" s="244"/>
      <c r="B4" s="244"/>
      <c r="C4" s="244"/>
      <c r="D4" s="244"/>
      <c r="E4" s="244"/>
      <c r="F4" s="12"/>
      <c r="G4" s="264" t="s">
        <v>185</v>
      </c>
      <c r="H4" s="265"/>
      <c r="I4" s="265"/>
      <c r="J4" s="265"/>
      <c r="K4" s="60"/>
      <c r="L4" s="3"/>
      <c r="M4" s="209" t="s">
        <v>188</v>
      </c>
      <c r="N4" s="209"/>
      <c r="O4"/>
      <c r="P4"/>
      <c r="Q4"/>
      <c r="R4"/>
      <c r="S4"/>
      <c r="T4"/>
      <c r="U4"/>
      <c r="V4"/>
      <c r="W4"/>
      <c r="X4"/>
      <c r="Y4"/>
    </row>
    <row r="5" spans="1:25" ht="30" customHeight="1" x14ac:dyDescent="0.25">
      <c r="A5" s="238"/>
      <c r="B5" s="238"/>
      <c r="C5" s="238"/>
      <c r="D5" s="238"/>
      <c r="E5" s="238"/>
      <c r="F5" s="12"/>
      <c r="G5" s="264" t="s">
        <v>187</v>
      </c>
      <c r="H5" s="265"/>
      <c r="I5" s="265"/>
      <c r="J5" s="265"/>
      <c r="K5" s="60"/>
      <c r="L5" s="59"/>
      <c r="M5" s="209" t="s">
        <v>189</v>
      </c>
      <c r="N5" s="209"/>
      <c r="O5"/>
      <c r="P5"/>
      <c r="Q5"/>
      <c r="R5"/>
      <c r="S5"/>
      <c r="T5"/>
      <c r="U5"/>
      <c r="V5"/>
      <c r="W5"/>
      <c r="X5"/>
      <c r="Y5"/>
    </row>
    <row r="6" spans="1:25" ht="43.5" customHeight="1" thickBot="1" x14ac:dyDescent="0.3">
      <c r="F6" s="12"/>
      <c r="G6" s="260" t="s">
        <v>143</v>
      </c>
      <c r="H6" s="261"/>
      <c r="I6" s="261"/>
      <c r="J6" s="261"/>
      <c r="K6" s="163">
        <f>SUM(K2:K5)</f>
        <v>3958532.5640770001</v>
      </c>
      <c r="L6" s="59"/>
      <c r="M6" s="209" t="s">
        <v>146</v>
      </c>
      <c r="N6" s="209"/>
      <c r="O6" s="5"/>
      <c r="P6" s="5"/>
      <c r="Q6" s="5"/>
      <c r="R6" s="5"/>
      <c r="S6" s="5"/>
      <c r="T6" s="5"/>
      <c r="U6" s="5"/>
      <c r="V6" s="5"/>
      <c r="W6" s="5"/>
      <c r="X6" s="5"/>
      <c r="Y6" s="5"/>
    </row>
    <row r="7" spans="1:25" ht="66" customHeight="1" thickBot="1" x14ac:dyDescent="0.3">
      <c r="A7" s="12"/>
      <c r="B7" s="12"/>
      <c r="D7" s="12" t="s">
        <v>235</v>
      </c>
      <c r="F7" s="12"/>
      <c r="G7" s="260" t="s">
        <v>144</v>
      </c>
      <c r="H7" s="261"/>
      <c r="I7" s="261"/>
      <c r="J7" s="261"/>
      <c r="K7" s="206">
        <v>3958532.56</v>
      </c>
      <c r="M7" s="209" t="s">
        <v>190</v>
      </c>
      <c r="N7" s="209"/>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62"/>
      <c r="B9" s="226" t="s">
        <v>149</v>
      </c>
      <c r="C9" s="227"/>
      <c r="D9" s="232" t="s">
        <v>5</v>
      </c>
      <c r="E9" s="70" t="s">
        <v>6</v>
      </c>
      <c r="F9" s="71"/>
      <c r="G9" s="71"/>
      <c r="H9" s="71"/>
      <c r="I9" s="71"/>
      <c r="J9" s="71"/>
      <c r="K9" s="72"/>
      <c r="L9" s="11"/>
      <c r="M9" s="222" t="s">
        <v>133</v>
      </c>
      <c r="N9" s="222"/>
      <c r="O9" s="6"/>
      <c r="P9" s="6"/>
      <c r="Q9" s="6"/>
      <c r="R9" s="6"/>
      <c r="S9" s="6"/>
      <c r="T9" s="6"/>
      <c r="U9" s="6"/>
      <c r="V9" s="6"/>
      <c r="W9" s="6"/>
      <c r="X9" s="6"/>
      <c r="Y9" s="6"/>
    </row>
    <row r="10" spans="1:25" s="12" customFormat="1" ht="24.95" customHeight="1" thickBot="1" x14ac:dyDescent="0.3">
      <c r="A10" s="263"/>
      <c r="B10" s="228"/>
      <c r="C10" s="229"/>
      <c r="D10" s="233"/>
      <c r="E10" s="75" t="s">
        <v>234</v>
      </c>
      <c r="F10" s="76"/>
      <c r="G10" s="76"/>
      <c r="H10" s="76"/>
      <c r="I10" s="76"/>
      <c r="J10" s="76"/>
      <c r="K10" s="77"/>
      <c r="L10" s="11"/>
      <c r="M10" s="235" t="s">
        <v>191</v>
      </c>
      <c r="N10" s="236"/>
      <c r="O10" s="31"/>
      <c r="P10" s="31"/>
      <c r="Q10" s="31"/>
      <c r="R10" s="31"/>
      <c r="S10" s="31"/>
      <c r="T10" s="31"/>
      <c r="U10" s="31"/>
      <c r="V10" s="31"/>
      <c r="W10" s="31"/>
      <c r="X10" s="31"/>
      <c r="Y10" s="31"/>
    </row>
    <row r="11" spans="1:25" s="12" customFormat="1" ht="30.75" customHeight="1" thickBot="1" x14ac:dyDescent="0.3">
      <c r="A11" s="105" t="s">
        <v>151</v>
      </c>
      <c r="B11" s="258" t="s">
        <v>242</v>
      </c>
      <c r="C11" s="259"/>
      <c r="D11" s="185" t="s">
        <v>250</v>
      </c>
      <c r="E11" s="75" t="s">
        <v>167</v>
      </c>
      <c r="F11" s="76"/>
      <c r="G11" s="76"/>
      <c r="H11" s="76"/>
      <c r="I11" s="76"/>
      <c r="J11" s="76"/>
      <c r="K11" s="77"/>
      <c r="L11" s="17"/>
      <c r="M11" s="236"/>
      <c r="N11" s="236"/>
      <c r="O11" s="31"/>
      <c r="P11" s="31"/>
      <c r="Q11" s="31"/>
      <c r="R11" s="31"/>
      <c r="S11" s="31"/>
      <c r="T11" s="31"/>
      <c r="U11" s="31"/>
      <c r="V11" s="31"/>
      <c r="W11" s="31"/>
      <c r="X11" s="31"/>
      <c r="Y11" s="31"/>
    </row>
    <row r="12" spans="1:25" s="12" customFormat="1" ht="35.1" customHeight="1" thickBot="1" x14ac:dyDescent="0.3">
      <c r="A12" s="105" t="s">
        <v>168</v>
      </c>
      <c r="B12" s="254" t="str">
        <f>Central!B12</f>
        <v>WestMEC- Western Maricopa Education Center</v>
      </c>
      <c r="C12" s="254"/>
      <c r="D12" s="184" t="str">
        <f>Central!D12</f>
        <v>070802</v>
      </c>
      <c r="E12" s="165" t="s">
        <v>167</v>
      </c>
      <c r="F12" s="81"/>
      <c r="G12" s="81"/>
      <c r="H12" s="81"/>
      <c r="I12" s="81"/>
      <c r="J12" s="81"/>
      <c r="K12" s="82"/>
      <c r="L12" s="21"/>
      <c r="M12" s="236"/>
      <c r="N12" s="236"/>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36"/>
      <c r="N13" s="236"/>
    </row>
    <row r="14" spans="1:25" ht="35.1" customHeight="1" thickBot="1" x14ac:dyDescent="0.3">
      <c r="A14" s="106"/>
      <c r="B14" s="107"/>
      <c r="C14" s="106"/>
      <c r="D14" s="108"/>
      <c r="E14" s="215" t="s">
        <v>8</v>
      </c>
      <c r="F14" s="216"/>
      <c r="G14" s="216"/>
      <c r="H14" s="216"/>
      <c r="I14" s="216"/>
      <c r="J14" s="216"/>
      <c r="K14" s="217"/>
      <c r="M14" s="236" t="s">
        <v>192</v>
      </c>
      <c r="N14" s="236"/>
      <c r="O14" s="25"/>
      <c r="P14" s="25"/>
      <c r="Q14" s="25"/>
      <c r="R14" s="25"/>
      <c r="S14" s="25"/>
      <c r="T14" s="25"/>
      <c r="U14" s="25"/>
      <c r="V14" s="25"/>
      <c r="W14" s="25"/>
      <c r="X14" s="25"/>
      <c r="Y14" s="25"/>
    </row>
    <row r="15" spans="1:25" ht="29.25" customHeight="1" thickBot="1" x14ac:dyDescent="0.3">
      <c r="A15" s="109"/>
      <c r="B15" s="110"/>
      <c r="C15" s="109"/>
      <c r="D15" s="111"/>
      <c r="E15" s="215" t="s">
        <v>9</v>
      </c>
      <c r="F15" s="218"/>
      <c r="G15" s="218"/>
      <c r="H15" s="218"/>
      <c r="I15" s="218"/>
      <c r="J15" s="219"/>
      <c r="K15" s="220" t="s">
        <v>10</v>
      </c>
      <c r="M15" s="236"/>
      <c r="N15" s="236"/>
    </row>
    <row r="16" spans="1:25" s="26" customFormat="1" ht="120.75" customHeight="1" thickBot="1" x14ac:dyDescent="0.3">
      <c r="A16" s="112" t="s">
        <v>150</v>
      </c>
      <c r="B16" s="100" t="s">
        <v>135</v>
      </c>
      <c r="C16" s="102" t="s">
        <v>11</v>
      </c>
      <c r="D16" s="168" t="s">
        <v>12</v>
      </c>
      <c r="E16" s="35" t="s">
        <v>13</v>
      </c>
      <c r="F16" s="36" t="s">
        <v>14</v>
      </c>
      <c r="G16" s="36" t="s">
        <v>136</v>
      </c>
      <c r="H16" s="36" t="s">
        <v>137</v>
      </c>
      <c r="I16" s="36" t="s">
        <v>139</v>
      </c>
      <c r="J16" s="37" t="s">
        <v>138</v>
      </c>
      <c r="K16" s="221"/>
      <c r="M16" s="236"/>
      <c r="N16" s="236"/>
    </row>
    <row r="17" spans="1:14" s="27" customFormat="1" ht="24.95" customHeight="1" x14ac:dyDescent="0.25">
      <c r="A17" s="186" t="s">
        <v>15</v>
      </c>
      <c r="B17" s="192">
        <v>301</v>
      </c>
      <c r="C17" s="188" t="s">
        <v>221</v>
      </c>
      <c r="D17" s="155" t="str">
        <f t="shared" ref="D17:D48" si="0">IF(SUM(E17:K17)&gt;0,(SUM(E17:K17)),"")</f>
        <v/>
      </c>
      <c r="E17" s="180"/>
      <c r="F17" s="180"/>
      <c r="G17" s="180"/>
      <c r="H17" s="180"/>
      <c r="I17" s="180"/>
      <c r="J17" s="180"/>
      <c r="K17" s="180"/>
      <c r="M17" s="30"/>
      <c r="N17" s="41" t="s">
        <v>169</v>
      </c>
    </row>
    <row r="18" spans="1:14" s="27" customFormat="1" ht="24.95" customHeight="1" x14ac:dyDescent="0.25">
      <c r="A18" s="189" t="s">
        <v>16</v>
      </c>
      <c r="B18" s="193">
        <v>302</v>
      </c>
      <c r="C18" s="191" t="s">
        <v>17</v>
      </c>
      <c r="D18" s="156" t="str">
        <f t="shared" si="0"/>
        <v/>
      </c>
      <c r="E18" s="181"/>
      <c r="F18" s="181"/>
      <c r="G18" s="181"/>
      <c r="H18" s="181"/>
      <c r="I18" s="181"/>
      <c r="J18" s="181"/>
      <c r="K18" s="181"/>
      <c r="M18" s="47"/>
      <c r="N18" s="41" t="s">
        <v>170</v>
      </c>
    </row>
    <row r="19" spans="1:14" s="89" customFormat="1" ht="24.95" customHeight="1" x14ac:dyDescent="0.25">
      <c r="A19" s="189" t="s">
        <v>206</v>
      </c>
      <c r="B19" s="193">
        <v>376</v>
      </c>
      <c r="C19" s="191" t="s">
        <v>207</v>
      </c>
      <c r="D19" s="156">
        <f t="shared" si="0"/>
        <v>141265.24211799999</v>
      </c>
      <c r="E19" s="194">
        <f>IF(SUM('[1]School 1:School 5'!E19:E19)&gt;0,SUM('[1]School 1:School 5'!E19:E19),"")</f>
        <v>70962.850000000006</v>
      </c>
      <c r="F19" s="194">
        <f>IF(SUM('[1]School 1:School 5'!F19:F19)&gt;0,SUM('[1]School 1:School 5'!F19:F19),"")</f>
        <v>19091.14</v>
      </c>
      <c r="G19" s="194">
        <f>IF(SUM('[1]School 1:School 5'!G19:G19)&gt;0,SUM('[1]School 1:School 5'!G19:G19),"")</f>
        <v>1372.29</v>
      </c>
      <c r="H19" s="194">
        <f>IF(SUM('[1]School 1:School 5'!H19:H19)&gt;0,SUM('[1]School 1:School 5'!H19:H19),"")</f>
        <v>31683.57</v>
      </c>
      <c r="I19" s="194">
        <f>IF(SUM('[1]School 1:School 5'!I19:I19)&gt;0,SUM('[1]School 1:School 5'!I19:I19),"")</f>
        <v>6401.95</v>
      </c>
      <c r="J19" s="195">
        <f>IF(SUM('[1]School 1:School 5'!J19:J19)&gt;0,SUM('[1]School 1:School 5'!J19:J19),"")</f>
        <v>7865.66</v>
      </c>
      <c r="K19" s="197">
        <f>IF(SUM('[1]School 1:School 5'!K19:K19)&gt;0,SUM('[1]School 1:School 5'!K19:K19),"")</f>
        <v>3887.7821180000001</v>
      </c>
      <c r="M19" s="132"/>
      <c r="N19" s="133"/>
    </row>
    <row r="20" spans="1:14" s="27" customFormat="1" ht="24.95" customHeight="1" x14ac:dyDescent="0.25">
      <c r="A20" s="189" t="s">
        <v>18</v>
      </c>
      <c r="B20" s="193">
        <v>303</v>
      </c>
      <c r="C20" s="191" t="s">
        <v>19</v>
      </c>
      <c r="D20" s="156" t="str">
        <f t="shared" si="0"/>
        <v/>
      </c>
      <c r="E20" s="194" t="str">
        <f>IF(SUM('[1]School 1:School 5'!E20:E20)&gt;0,SUM('[1]School 1:School 5'!E20:E20),"")</f>
        <v/>
      </c>
      <c r="F20" s="194" t="str">
        <f>IF(SUM('[1]School 1:School 5'!F20:F20)&gt;0,SUM('[1]School 1:School 5'!F20:F20),"")</f>
        <v/>
      </c>
      <c r="G20" s="194" t="str">
        <f>IF(SUM('[1]School 1:School 5'!G20:G20)&gt;0,SUM('[1]School 1:School 5'!G20:G20),"")</f>
        <v/>
      </c>
      <c r="H20" s="194" t="str">
        <f>IF(SUM('[1]School 1:School 5'!H20:H20)&gt;0,SUM('[1]School 1:School 5'!H20:H20),"")</f>
        <v/>
      </c>
      <c r="I20" s="194" t="str">
        <f>IF(SUM('[1]School 1:School 5'!I20:I20)&gt;0,SUM('[1]School 1:School 5'!I20:I20),"")</f>
        <v/>
      </c>
      <c r="J20" s="195" t="str">
        <f>IF(SUM('[1]School 1:School 5'!J20:J20)&gt;0,SUM('[1]School 1:School 5'!J20:J20),"")</f>
        <v/>
      </c>
      <c r="K20" s="197" t="str">
        <f>IF(SUM('[1]School 1:School 5'!K20:K20)&gt;0,SUM('[1]School 1:School 5'!K20:K20),"")</f>
        <v/>
      </c>
      <c r="M20" s="30"/>
      <c r="N20" s="209" t="s">
        <v>171</v>
      </c>
    </row>
    <row r="21" spans="1:14" s="27" customFormat="1" ht="24.95" customHeight="1" x14ac:dyDescent="0.25">
      <c r="A21" s="189" t="s">
        <v>20</v>
      </c>
      <c r="B21" s="193">
        <v>304</v>
      </c>
      <c r="C21" s="191" t="s">
        <v>21</v>
      </c>
      <c r="D21" s="156" t="str">
        <f t="shared" si="0"/>
        <v/>
      </c>
      <c r="E21" s="194" t="str">
        <f>IF(SUM('[1]School 1:School 5'!E21:E21)&gt;0,SUM('[1]School 1:School 5'!E21:E21),"")</f>
        <v/>
      </c>
      <c r="F21" s="194" t="str">
        <f>IF(SUM('[1]School 1:School 5'!F21:F21)&gt;0,SUM('[1]School 1:School 5'!F21:F21),"")</f>
        <v/>
      </c>
      <c r="G21" s="194" t="str">
        <f>IF(SUM('[1]School 1:School 5'!G21:G21)&gt;0,SUM('[1]School 1:School 5'!G21:G21),"")</f>
        <v/>
      </c>
      <c r="H21" s="194" t="str">
        <f>IF(SUM('[1]School 1:School 5'!H21:H21)&gt;0,SUM('[1]School 1:School 5'!H21:H21),"")</f>
        <v/>
      </c>
      <c r="I21" s="194" t="str">
        <f>IF(SUM('[1]School 1:School 5'!I21:I21)&gt;0,SUM('[1]School 1:School 5'!I21:I21),"")</f>
        <v/>
      </c>
      <c r="J21" s="195" t="str">
        <f>IF(SUM('[1]School 1:School 5'!J21:J21)&gt;0,SUM('[1]School 1:School 5'!J21:J21),"")</f>
        <v/>
      </c>
      <c r="K21" s="197" t="str">
        <f>IF(SUM('[1]School 1:School 5'!K21:K21)&gt;0,SUM('[1]School 1:School 5'!K21:K21),"")</f>
        <v/>
      </c>
      <c r="M21" s="30"/>
      <c r="N21" s="209"/>
    </row>
    <row r="22" spans="1:14" s="27" customFormat="1" ht="24.95" customHeight="1" x14ac:dyDescent="0.25">
      <c r="A22" s="189" t="s">
        <v>22</v>
      </c>
      <c r="B22" s="193">
        <v>305</v>
      </c>
      <c r="C22" s="191" t="s">
        <v>23</v>
      </c>
      <c r="D22" s="156" t="str">
        <f t="shared" si="0"/>
        <v/>
      </c>
      <c r="E22" s="194" t="str">
        <f>IF(SUM('[1]School 1:School 5'!E22:E22)&gt;0,SUM('[1]School 1:School 5'!E22:E22),"")</f>
        <v/>
      </c>
      <c r="F22" s="194" t="str">
        <f>IF(SUM('[1]School 1:School 5'!F22:F22)&gt;0,SUM('[1]School 1:School 5'!F22:F22),"")</f>
        <v/>
      </c>
      <c r="G22" s="194" t="str">
        <f>IF(SUM('[1]School 1:School 5'!G22:G22)&gt;0,SUM('[1]School 1:School 5'!G22:G22),"")</f>
        <v/>
      </c>
      <c r="H22" s="194" t="str">
        <f>IF(SUM('[1]School 1:School 5'!H22:H22)&gt;0,SUM('[1]School 1:School 5'!H22:H22),"")</f>
        <v/>
      </c>
      <c r="I22" s="194" t="str">
        <f>IF(SUM('[1]School 1:School 5'!I22:I22)&gt;0,SUM('[1]School 1:School 5'!I22:I22),"")</f>
        <v/>
      </c>
      <c r="J22" s="195" t="str">
        <f>IF(SUM('[1]School 1:School 5'!J22:J22)&gt;0,SUM('[1]School 1:School 5'!J22:J22),"")</f>
        <v/>
      </c>
      <c r="K22" s="197" t="str">
        <f>IF(SUM('[1]School 1:School 5'!K22:K22)&gt;0,SUM('[1]School 1:School 5'!K22:K22),"")</f>
        <v/>
      </c>
      <c r="M22" s="30"/>
      <c r="N22" s="209"/>
    </row>
    <row r="23" spans="1:14" s="27" customFormat="1" ht="24.95" customHeight="1" x14ac:dyDescent="0.25">
      <c r="A23" s="189" t="s">
        <v>24</v>
      </c>
      <c r="B23" s="193">
        <v>306</v>
      </c>
      <c r="C23" s="191" t="s">
        <v>25</v>
      </c>
      <c r="D23" s="156" t="str">
        <f t="shared" si="0"/>
        <v/>
      </c>
      <c r="E23" s="194" t="str">
        <f>IF(SUM('[1]School 1:School 5'!E23:E23)&gt;0,SUM('[1]School 1:School 5'!E23:E23),"")</f>
        <v/>
      </c>
      <c r="F23" s="194" t="str">
        <f>IF(SUM('[1]School 1:School 5'!F23:F23)&gt;0,SUM('[1]School 1:School 5'!F23:F23),"")</f>
        <v/>
      </c>
      <c r="G23" s="194" t="str">
        <f>IF(SUM('[1]School 1:School 5'!G23:G23)&gt;0,SUM('[1]School 1:School 5'!G23:G23),"")</f>
        <v/>
      </c>
      <c r="H23" s="194" t="str">
        <f>IF(SUM('[1]School 1:School 5'!H23:H23)&gt;0,SUM('[1]School 1:School 5'!H23:H23),"")</f>
        <v/>
      </c>
      <c r="I23" s="194" t="str">
        <f>IF(SUM('[1]School 1:School 5'!I23:I23)&gt;0,SUM('[1]School 1:School 5'!I23:I23),"")</f>
        <v/>
      </c>
      <c r="J23" s="195" t="str">
        <f>IF(SUM('[1]School 1:School 5'!J23:J23)&gt;0,SUM('[1]School 1:School 5'!J23:J23),"")</f>
        <v/>
      </c>
      <c r="K23" s="197" t="str">
        <f>IF(SUM('[1]School 1:School 5'!K23:K23)&gt;0,SUM('[1]School 1:School 5'!K23:K23),"")</f>
        <v/>
      </c>
      <c r="M23" s="30"/>
      <c r="N23" s="209" t="s">
        <v>172</v>
      </c>
    </row>
    <row r="24" spans="1:14" s="27" customFormat="1" ht="24.95" customHeight="1" x14ac:dyDescent="0.25">
      <c r="A24" s="189" t="s">
        <v>26</v>
      </c>
      <c r="B24" s="193">
        <v>307</v>
      </c>
      <c r="C24" s="191" t="s">
        <v>27</v>
      </c>
      <c r="D24" s="156" t="str">
        <f t="shared" si="0"/>
        <v/>
      </c>
      <c r="E24" s="194" t="str">
        <f>IF(SUM('[1]School 1:School 5'!E24:E24)&gt;0,SUM('[1]School 1:School 5'!E24:E24),"")</f>
        <v/>
      </c>
      <c r="F24" s="194" t="str">
        <f>IF(SUM('[1]School 1:School 5'!F24:F24)&gt;0,SUM('[1]School 1:School 5'!F24:F24),"")</f>
        <v/>
      </c>
      <c r="G24" s="194" t="str">
        <f>IF(SUM('[1]School 1:School 5'!G24:G24)&gt;0,SUM('[1]School 1:School 5'!G24:G24),"")</f>
        <v/>
      </c>
      <c r="H24" s="194" t="str">
        <f>IF(SUM('[1]School 1:School 5'!H24:H24)&gt;0,SUM('[1]School 1:School 5'!H24:H24),"")</f>
        <v/>
      </c>
      <c r="I24" s="194" t="str">
        <f>IF(SUM('[1]School 1:School 5'!I24:I24)&gt;0,SUM('[1]School 1:School 5'!I24:I24),"")</f>
        <v/>
      </c>
      <c r="J24" s="195" t="str">
        <f>IF(SUM('[1]School 1:School 5'!J24:J24)&gt;0,SUM('[1]School 1:School 5'!J24:J24),"")</f>
        <v/>
      </c>
      <c r="K24" s="197" t="str">
        <f>IF(SUM('[1]School 1:School 5'!K24:K24)&gt;0,SUM('[1]School 1:School 5'!K24:K24),"")</f>
        <v/>
      </c>
      <c r="M24" s="30"/>
      <c r="N24" s="209"/>
    </row>
    <row r="25" spans="1:14" s="27" customFormat="1" ht="24.95" customHeight="1" x14ac:dyDescent="0.25">
      <c r="A25" s="189" t="s">
        <v>28</v>
      </c>
      <c r="B25" s="193">
        <v>309</v>
      </c>
      <c r="C25" s="191" t="s">
        <v>224</v>
      </c>
      <c r="D25" s="156" t="str">
        <f t="shared" si="0"/>
        <v/>
      </c>
      <c r="E25" s="194" t="str">
        <f>IF(SUM('[1]School 1:School 5'!E25:E25)&gt;0,SUM('[1]School 1:School 5'!E25:E25),"")</f>
        <v/>
      </c>
      <c r="F25" s="194" t="str">
        <f>IF(SUM('[1]School 1:School 5'!F25:F25)&gt;0,SUM('[1]School 1:School 5'!F25:F25),"")</f>
        <v/>
      </c>
      <c r="G25" s="194" t="str">
        <f>IF(SUM('[1]School 1:School 5'!G25:G25)&gt;0,SUM('[1]School 1:School 5'!G25:G25),"")</f>
        <v/>
      </c>
      <c r="H25" s="194" t="str">
        <f>IF(SUM('[1]School 1:School 5'!H25:H25)&gt;0,SUM('[1]School 1:School 5'!H25:H25),"")</f>
        <v/>
      </c>
      <c r="I25" s="194" t="str">
        <f>IF(SUM('[1]School 1:School 5'!I25:I25)&gt;0,SUM('[1]School 1:School 5'!I25:I25),"")</f>
        <v/>
      </c>
      <c r="J25" s="195" t="str">
        <f>IF(SUM('[1]School 1:School 5'!J25:J25)&gt;0,SUM('[1]School 1:School 5'!J25:J25),"")</f>
        <v/>
      </c>
      <c r="K25" s="197" t="str">
        <f>IF(SUM('[1]School 1:School 5'!K25:K25)&gt;0,SUM('[1]School 1:School 5'!K25:K25),"")</f>
        <v/>
      </c>
      <c r="M25" s="30"/>
      <c r="N25" s="209" t="s">
        <v>173</v>
      </c>
    </row>
    <row r="26" spans="1:14" s="27" customFormat="1" ht="24.95" customHeight="1" x14ac:dyDescent="0.25">
      <c r="A26" s="189" t="s">
        <v>30</v>
      </c>
      <c r="B26" s="193">
        <v>310</v>
      </c>
      <c r="C26" s="191" t="s">
        <v>31</v>
      </c>
      <c r="D26" s="156" t="str">
        <f t="shared" si="0"/>
        <v/>
      </c>
      <c r="E26" s="194" t="str">
        <f>IF(SUM('[1]School 1:School 5'!E26:E26)&gt;0,SUM('[1]School 1:School 5'!E26:E26),"")</f>
        <v/>
      </c>
      <c r="F26" s="194" t="str">
        <f>IF(SUM('[1]School 1:School 5'!F26:F26)&gt;0,SUM('[1]School 1:School 5'!F26:F26),"")</f>
        <v/>
      </c>
      <c r="G26" s="194" t="str">
        <f>IF(SUM('[1]School 1:School 5'!G26:G26)&gt;0,SUM('[1]School 1:School 5'!G26:G26),"")</f>
        <v/>
      </c>
      <c r="H26" s="194" t="str">
        <f>IF(SUM('[1]School 1:School 5'!H26:H26)&gt;0,SUM('[1]School 1:School 5'!H26:H26),"")</f>
        <v/>
      </c>
      <c r="I26" s="194" t="str">
        <f>IF(SUM('[1]School 1:School 5'!I26:I26)&gt;0,SUM('[1]School 1:School 5'!I26:I26),"")</f>
        <v/>
      </c>
      <c r="J26" s="195" t="str">
        <f>IF(SUM('[1]School 1:School 5'!J26:J26)&gt;0,SUM('[1]School 1:School 5'!J26:J26),"")</f>
        <v/>
      </c>
      <c r="K26" s="197" t="str">
        <f>IF(SUM('[1]School 1:School 5'!K26:K26)&gt;0,SUM('[1]School 1:School 5'!K26:K26),"")</f>
        <v/>
      </c>
      <c r="M26" s="30"/>
      <c r="N26" s="209"/>
    </row>
    <row r="27" spans="1:14" s="27" customFormat="1" ht="24.95" customHeight="1" x14ac:dyDescent="0.25">
      <c r="A27" s="189" t="s">
        <v>32</v>
      </c>
      <c r="B27" s="193">
        <v>311</v>
      </c>
      <c r="C27" s="191" t="s">
        <v>33</v>
      </c>
      <c r="D27" s="156" t="str">
        <f t="shared" si="0"/>
        <v/>
      </c>
      <c r="E27" s="194" t="str">
        <f>IF(SUM('[1]School 1:School 5'!E27:E27)&gt;0,SUM('[1]School 1:School 5'!E27:E27),"")</f>
        <v/>
      </c>
      <c r="F27" s="194" t="str">
        <f>IF(SUM('[1]School 1:School 5'!F27:F27)&gt;0,SUM('[1]School 1:School 5'!F27:F27),"")</f>
        <v/>
      </c>
      <c r="G27" s="194" t="str">
        <f>IF(SUM('[1]School 1:School 5'!G27:G27)&gt;0,SUM('[1]School 1:School 5'!G27:G27),"")</f>
        <v/>
      </c>
      <c r="H27" s="194" t="str">
        <f>IF(SUM('[1]School 1:School 5'!H27:H27)&gt;0,SUM('[1]School 1:School 5'!H27:H27),"")</f>
        <v/>
      </c>
      <c r="I27" s="194" t="str">
        <f>IF(SUM('[1]School 1:School 5'!I27:I27)&gt;0,SUM('[1]School 1:School 5'!I27:I27),"")</f>
        <v/>
      </c>
      <c r="J27" s="195" t="str">
        <f>IF(SUM('[1]School 1:School 5'!J27:J27)&gt;0,SUM('[1]School 1:School 5'!J27:J27),"")</f>
        <v/>
      </c>
      <c r="K27" s="197" t="str">
        <f>IF(SUM('[1]School 1:School 5'!K27:K27)&gt;0,SUM('[1]School 1:School 5'!K27:K27),"")</f>
        <v/>
      </c>
      <c r="M27" s="30"/>
      <c r="N27" s="209" t="s">
        <v>174</v>
      </c>
    </row>
    <row r="28" spans="1:14" s="27" customFormat="1" ht="24.95" customHeight="1" x14ac:dyDescent="0.25">
      <c r="A28" s="189" t="s">
        <v>34</v>
      </c>
      <c r="B28" s="193">
        <v>312</v>
      </c>
      <c r="C28" s="191" t="s">
        <v>35</v>
      </c>
      <c r="D28" s="156" t="str">
        <f t="shared" si="0"/>
        <v/>
      </c>
      <c r="E28" s="194" t="str">
        <f>IF(SUM('[1]School 1:School 5'!E28:E28)&gt;0,SUM('[1]School 1:School 5'!E28:E28),"")</f>
        <v/>
      </c>
      <c r="F28" s="194" t="str">
        <f>IF(SUM('[1]School 1:School 5'!F28:F28)&gt;0,SUM('[1]School 1:School 5'!F28:F28),"")</f>
        <v/>
      </c>
      <c r="G28" s="194" t="str">
        <f>IF(SUM('[1]School 1:School 5'!G28:G28)&gt;0,SUM('[1]School 1:School 5'!G28:G28),"")</f>
        <v/>
      </c>
      <c r="H28" s="194" t="str">
        <f>IF(SUM('[1]School 1:School 5'!H28:H28)&gt;0,SUM('[1]School 1:School 5'!H28:H28),"")</f>
        <v/>
      </c>
      <c r="I28" s="194" t="str">
        <f>IF(SUM('[1]School 1:School 5'!I28:I28)&gt;0,SUM('[1]School 1:School 5'!I28:I28),"")</f>
        <v/>
      </c>
      <c r="J28" s="195" t="str">
        <f>IF(SUM('[1]School 1:School 5'!J28:J28)&gt;0,SUM('[1]School 1:School 5'!J28:J28),"")</f>
        <v/>
      </c>
      <c r="K28" s="197" t="str">
        <f>IF(SUM('[1]School 1:School 5'!K28:K28)&gt;0,SUM('[1]School 1:School 5'!K28:K28),"")</f>
        <v/>
      </c>
      <c r="M28" s="30"/>
      <c r="N28" s="209"/>
    </row>
    <row r="29" spans="1:14" s="27" customFormat="1" ht="24.95" customHeight="1" x14ac:dyDescent="0.25">
      <c r="A29" s="189" t="s">
        <v>36</v>
      </c>
      <c r="B29" s="193">
        <v>313</v>
      </c>
      <c r="C29" s="191" t="s">
        <v>208</v>
      </c>
      <c r="D29" s="156" t="str">
        <f t="shared" si="0"/>
        <v/>
      </c>
      <c r="E29" s="194" t="str">
        <f>IF(SUM('[1]School 1:School 5'!E29:E29)&gt;0,SUM('[1]School 1:School 5'!E29:E29),"")</f>
        <v/>
      </c>
      <c r="F29" s="194" t="str">
        <f>IF(SUM('[1]School 1:School 5'!F29:F29)&gt;0,SUM('[1]School 1:School 5'!F29:F29),"")</f>
        <v/>
      </c>
      <c r="G29" s="194" t="str">
        <f>IF(SUM('[1]School 1:School 5'!G29:G29)&gt;0,SUM('[1]School 1:School 5'!G29:G29),"")</f>
        <v/>
      </c>
      <c r="H29" s="194" t="str">
        <f>IF(SUM('[1]School 1:School 5'!H29:H29)&gt;0,SUM('[1]School 1:School 5'!H29:H29),"")</f>
        <v/>
      </c>
      <c r="I29" s="194" t="str">
        <f>IF(SUM('[1]School 1:School 5'!I29:I29)&gt;0,SUM('[1]School 1:School 5'!I29:I29),"")</f>
        <v/>
      </c>
      <c r="J29" s="195" t="str">
        <f>IF(SUM('[1]School 1:School 5'!J29:J29)&gt;0,SUM('[1]School 1:School 5'!J29:J29),"")</f>
        <v/>
      </c>
      <c r="K29" s="197" t="str">
        <f>IF(SUM('[1]School 1:School 5'!K29:K29)&gt;0,SUM('[1]School 1:School 5'!K29:K29),"")</f>
        <v/>
      </c>
      <c r="M29" s="30"/>
      <c r="N29" s="209"/>
    </row>
    <row r="30" spans="1:14" s="27" customFormat="1" ht="24.95" customHeight="1" x14ac:dyDescent="0.25">
      <c r="A30" s="189" t="s">
        <v>37</v>
      </c>
      <c r="B30" s="193">
        <v>314</v>
      </c>
      <c r="C30" s="191" t="s">
        <v>209</v>
      </c>
      <c r="D30" s="156" t="str">
        <f t="shared" si="0"/>
        <v/>
      </c>
      <c r="E30" s="194" t="str">
        <f>IF(SUM('[1]School 1:School 5'!E30:E30)&gt;0,SUM('[1]School 1:School 5'!E30:E30),"")</f>
        <v/>
      </c>
      <c r="F30" s="194" t="str">
        <f>IF(SUM('[1]School 1:School 5'!F30:F30)&gt;0,SUM('[1]School 1:School 5'!F30:F30),"")</f>
        <v/>
      </c>
      <c r="G30" s="194" t="str">
        <f>IF(SUM('[1]School 1:School 5'!G30:G30)&gt;0,SUM('[1]School 1:School 5'!G30:G30),"")</f>
        <v/>
      </c>
      <c r="H30" s="194" t="str">
        <f>IF(SUM('[1]School 1:School 5'!H30:H30)&gt;0,SUM('[1]School 1:School 5'!H30:H30),"")</f>
        <v/>
      </c>
      <c r="I30" s="194" t="str">
        <f>IF(SUM('[1]School 1:School 5'!I30:I30)&gt;0,SUM('[1]School 1:School 5'!I30:I30),"")</f>
        <v/>
      </c>
      <c r="J30" s="195" t="str">
        <f>IF(SUM('[1]School 1:School 5'!J30:J30)&gt;0,SUM('[1]School 1:School 5'!J30:J30),"")</f>
        <v/>
      </c>
      <c r="K30" s="197" t="str">
        <f>IF(SUM('[1]School 1:School 5'!K30:K30)&gt;0,SUM('[1]School 1:School 5'!K30:K30),"")</f>
        <v/>
      </c>
      <c r="M30" s="209" t="s">
        <v>186</v>
      </c>
      <c r="N30" s="209"/>
    </row>
    <row r="31" spans="1:14" s="27" customFormat="1" ht="24.95" customHeight="1" x14ac:dyDescent="0.25">
      <c r="A31" s="189" t="s">
        <v>38</v>
      </c>
      <c r="B31" s="193">
        <v>315</v>
      </c>
      <c r="C31" s="191" t="s">
        <v>39</v>
      </c>
      <c r="D31" s="156" t="str">
        <f t="shared" si="0"/>
        <v/>
      </c>
      <c r="E31" s="194" t="str">
        <f>IF(SUM('[1]School 1:School 5'!E31:E31)&gt;0,SUM('[1]School 1:School 5'!E31:E31),"")</f>
        <v/>
      </c>
      <c r="F31" s="194" t="str">
        <f>IF(SUM('[1]School 1:School 5'!F31:F31)&gt;0,SUM('[1]School 1:School 5'!F31:F31),"")</f>
        <v/>
      </c>
      <c r="G31" s="194" t="str">
        <f>IF(SUM('[1]School 1:School 5'!G31:G31)&gt;0,SUM('[1]School 1:School 5'!G31:G31),"")</f>
        <v/>
      </c>
      <c r="H31" s="194" t="str">
        <f>IF(SUM('[1]School 1:School 5'!H31:H31)&gt;0,SUM('[1]School 1:School 5'!H31:H31),"")</f>
        <v/>
      </c>
      <c r="I31" s="194" t="str">
        <f>IF(SUM('[1]School 1:School 5'!I31:I31)&gt;0,SUM('[1]School 1:School 5'!I31:I31),"")</f>
        <v/>
      </c>
      <c r="J31" s="195" t="str">
        <f>IF(SUM('[1]School 1:School 5'!J31:J31)&gt;0,SUM('[1]School 1:School 5'!J31:J31),"")</f>
        <v/>
      </c>
      <c r="K31" s="197" t="str">
        <f>IF(SUM('[1]School 1:School 5'!K31:K31)&gt;0,SUM('[1]School 1:School 5'!K31:K31),"")</f>
        <v/>
      </c>
      <c r="M31" s="209"/>
      <c r="N31" s="209"/>
    </row>
    <row r="32" spans="1:14" s="27" customFormat="1" ht="24.95" customHeight="1" x14ac:dyDescent="0.25">
      <c r="A32" s="189" t="s">
        <v>40</v>
      </c>
      <c r="B32" s="193">
        <v>316</v>
      </c>
      <c r="C32" s="191" t="s">
        <v>41</v>
      </c>
      <c r="D32" s="156" t="str">
        <f t="shared" si="0"/>
        <v/>
      </c>
      <c r="E32" s="194" t="str">
        <f>IF(SUM('[1]School 1:School 5'!E32:E32)&gt;0,SUM('[1]School 1:School 5'!E32:E32),"")</f>
        <v/>
      </c>
      <c r="F32" s="194" t="str">
        <f>IF(SUM('[1]School 1:School 5'!F32:F32)&gt;0,SUM('[1]School 1:School 5'!F32:F32),"")</f>
        <v/>
      </c>
      <c r="G32" s="194" t="str">
        <f>IF(SUM('[1]School 1:School 5'!G32:G32)&gt;0,SUM('[1]School 1:School 5'!G32:G32),"")</f>
        <v/>
      </c>
      <c r="H32" s="194" t="str">
        <f>IF(SUM('[1]School 1:School 5'!H32:H32)&gt;0,SUM('[1]School 1:School 5'!H32:H32),"")</f>
        <v/>
      </c>
      <c r="I32" s="194" t="str">
        <f>IF(SUM('[1]School 1:School 5'!I32:I32)&gt;0,SUM('[1]School 1:School 5'!I32:I32),"")</f>
        <v/>
      </c>
      <c r="J32" s="195" t="str">
        <f>IF(SUM('[1]School 1:School 5'!J32:J32)&gt;0,SUM('[1]School 1:School 5'!J32:J32),"")</f>
        <v/>
      </c>
      <c r="K32" s="197" t="str">
        <f>IF(SUM('[1]School 1:School 5'!K32:K32)&gt;0,SUM('[1]School 1:School 5'!K32:K32),"")</f>
        <v/>
      </c>
      <c r="M32" s="209"/>
      <c r="N32" s="209"/>
    </row>
    <row r="33" spans="1:23" s="27" customFormat="1" ht="24.95" customHeight="1" x14ac:dyDescent="0.25">
      <c r="A33" s="189" t="s">
        <v>42</v>
      </c>
      <c r="B33" s="193">
        <v>317</v>
      </c>
      <c r="C33" s="191" t="s">
        <v>43</v>
      </c>
      <c r="D33" s="156" t="str">
        <f t="shared" si="0"/>
        <v/>
      </c>
      <c r="E33" s="194" t="str">
        <f>IF(SUM('[1]School 1:School 5'!E33:E33)&gt;0,SUM('[1]School 1:School 5'!E33:E33),"")</f>
        <v/>
      </c>
      <c r="F33" s="194" t="str">
        <f>IF(SUM('[1]School 1:School 5'!F33:F33)&gt;0,SUM('[1]School 1:School 5'!F33:F33),"")</f>
        <v/>
      </c>
      <c r="G33" s="194" t="str">
        <f>IF(SUM('[1]School 1:School 5'!G33:G33)&gt;0,SUM('[1]School 1:School 5'!G33:G33),"")</f>
        <v/>
      </c>
      <c r="H33" s="194" t="str">
        <f>IF(SUM('[1]School 1:School 5'!H33:H33)&gt;0,SUM('[1]School 1:School 5'!H33:H33),"")</f>
        <v/>
      </c>
      <c r="I33" s="194" t="str">
        <f>IF(SUM('[1]School 1:School 5'!I33:I33)&gt;0,SUM('[1]School 1:School 5'!I33:I33),"")</f>
        <v/>
      </c>
      <c r="J33" s="195" t="str">
        <f>IF(SUM('[1]School 1:School 5'!J33:J33)&gt;0,SUM('[1]School 1:School 5'!J33:J33),"")</f>
        <v/>
      </c>
      <c r="K33" s="197" t="str">
        <f>IF(SUM('[1]School 1:School 5'!K33:K33)&gt;0,SUM('[1]School 1:School 5'!K33:K33),"")</f>
        <v/>
      </c>
      <c r="M33" s="209"/>
      <c r="N33" s="209"/>
    </row>
    <row r="34" spans="1:23" s="27" customFormat="1" ht="24.95" customHeight="1" x14ac:dyDescent="0.25">
      <c r="A34" s="189" t="s">
        <v>44</v>
      </c>
      <c r="B34" s="193">
        <v>318</v>
      </c>
      <c r="C34" s="191" t="s">
        <v>45</v>
      </c>
      <c r="D34" s="156">
        <f t="shared" si="0"/>
        <v>88906.735736000002</v>
      </c>
      <c r="E34" s="194">
        <f>IF(SUM('[1]School 1:School 5'!E34:E34)&gt;0,SUM('[1]School 1:School 5'!E34:E34),"")</f>
        <v>64116.77</v>
      </c>
      <c r="F34" s="194">
        <f>IF(SUM('[1]School 1:School 5'!F34:F34)&gt;0,SUM('[1]School 1:School 5'!F34:F34),"")</f>
        <v>13746.84</v>
      </c>
      <c r="G34" s="194" t="str">
        <f>IF(SUM('[1]School 1:School 5'!G34:G34)&gt;0,SUM('[1]School 1:School 5'!G34:G34),"")</f>
        <v/>
      </c>
      <c r="H34" s="194">
        <f>IF(SUM('[1]School 1:School 5'!H34:H34)&gt;0,SUM('[1]School 1:School 5'!H34:H34),"")</f>
        <v>5534.31</v>
      </c>
      <c r="I34" s="194" t="str">
        <f>IF(SUM('[1]School 1:School 5'!I34:I34)&gt;0,SUM('[1]School 1:School 5'!I34:I34),"")</f>
        <v/>
      </c>
      <c r="J34" s="195">
        <f>IF(SUM('[1]School 1:School 5'!J34:J34)&gt;0,SUM('[1]School 1:School 5'!J34:J34),"")</f>
        <v>3062</v>
      </c>
      <c r="K34" s="197">
        <f>IF(SUM('[1]School 1:School 5'!K34:K34)&gt;0,SUM('[1]School 1:School 5'!K34:K34),"")</f>
        <v>2446.815736</v>
      </c>
      <c r="M34" s="209"/>
      <c r="N34" s="209"/>
    </row>
    <row r="35" spans="1:23" s="27" customFormat="1" ht="24.95" customHeight="1" x14ac:dyDescent="0.25">
      <c r="A35" s="189" t="s">
        <v>46</v>
      </c>
      <c r="B35" s="193">
        <v>319</v>
      </c>
      <c r="C35" s="191" t="s">
        <v>223</v>
      </c>
      <c r="D35" s="156" t="str">
        <f t="shared" si="0"/>
        <v/>
      </c>
      <c r="E35" s="194" t="str">
        <f>IF(SUM('[1]School 1:School 5'!E35:E35)&gt;0,SUM('[1]School 1:School 5'!E35:E35),"")</f>
        <v/>
      </c>
      <c r="F35" s="194" t="str">
        <f>IF(SUM('[1]School 1:School 5'!F35:F35)&gt;0,SUM('[1]School 1:School 5'!F35:F35),"")</f>
        <v/>
      </c>
      <c r="G35" s="194" t="str">
        <f>IF(SUM('[1]School 1:School 5'!G35:G35)&gt;0,SUM('[1]School 1:School 5'!G35:G35),"")</f>
        <v/>
      </c>
      <c r="H35" s="194" t="str">
        <f>IF(SUM('[1]School 1:School 5'!H35:H35)&gt;0,SUM('[1]School 1:School 5'!H35:H35),"")</f>
        <v/>
      </c>
      <c r="I35" s="194" t="str">
        <f>IF(SUM('[1]School 1:School 5'!I35:I35)&gt;0,SUM('[1]School 1:School 5'!I35:I35),"")</f>
        <v/>
      </c>
      <c r="J35" s="195" t="str">
        <f>IF(SUM('[1]School 1:School 5'!J35:J35)&gt;0,SUM('[1]School 1:School 5'!J35:J35),"")</f>
        <v/>
      </c>
      <c r="K35" s="197" t="str">
        <f>IF(SUM('[1]School 1:School 5'!K35:K35)&gt;0,SUM('[1]School 1:School 5'!K35:K35),"")</f>
        <v/>
      </c>
      <c r="M35" s="209"/>
      <c r="N35" s="209"/>
    </row>
    <row r="36" spans="1:23" s="27" customFormat="1" ht="24.95" customHeight="1" x14ac:dyDescent="0.25">
      <c r="A36" s="189" t="s">
        <v>47</v>
      </c>
      <c r="B36" s="193">
        <v>320</v>
      </c>
      <c r="C36" s="191" t="s">
        <v>48</v>
      </c>
      <c r="D36" s="156">
        <f t="shared" si="0"/>
        <v>304186.70846200001</v>
      </c>
      <c r="E36" s="194">
        <f>IF(SUM('[1]School 1:School 5'!E36:E36)&gt;0,SUM('[1]School 1:School 5'!E36:E36),"")</f>
        <v>213861.57</v>
      </c>
      <c r="F36" s="194">
        <f>IF(SUM('[1]School 1:School 5'!F36:F36)&gt;0,SUM('[1]School 1:School 5'!F36:F36),"")</f>
        <v>52813.22</v>
      </c>
      <c r="G36" s="194">
        <f>IF(SUM('[1]School 1:School 5'!G36:G36)&gt;0,SUM('[1]School 1:School 5'!G36:G36),"")</f>
        <v>1210.8499999999999</v>
      </c>
      <c r="H36" s="194">
        <f>IF(SUM('[1]School 1:School 5'!H36:H36)&gt;0,SUM('[1]School 1:School 5'!H36:H36),"")</f>
        <v>19436.88</v>
      </c>
      <c r="I36" s="194">
        <f>IF(SUM('[1]School 1:School 5'!I36:I36)&gt;0,SUM('[1]School 1:School 5'!I36:I36),"")</f>
        <v>3437.62</v>
      </c>
      <c r="J36" s="195">
        <f>IF(SUM('[1]School 1:School 5'!J36:J36)&gt;0,SUM('[1]School 1:School 5'!J36:J36),"")</f>
        <v>5055</v>
      </c>
      <c r="K36" s="197">
        <f>IF(SUM('[1]School 1:School 5'!K36:K36)&gt;0,SUM('[1]School 1:School 5'!K36:K36),"")</f>
        <v>8371.5684619999993</v>
      </c>
      <c r="M36" s="209"/>
      <c r="N36" s="209"/>
      <c r="O36" s="25"/>
      <c r="P36" s="25"/>
      <c r="Q36" s="25"/>
      <c r="R36" s="25"/>
      <c r="S36" s="25"/>
      <c r="T36" s="25"/>
      <c r="U36" s="25"/>
      <c r="V36" s="25"/>
      <c r="W36" s="25"/>
    </row>
    <row r="37" spans="1:23" s="27" customFormat="1" ht="24.95" customHeight="1" x14ac:dyDescent="0.25">
      <c r="A37" s="189" t="s">
        <v>49</v>
      </c>
      <c r="B37" s="193">
        <v>321</v>
      </c>
      <c r="C37" s="191" t="s">
        <v>50</v>
      </c>
      <c r="D37" s="156" t="str">
        <f t="shared" si="0"/>
        <v/>
      </c>
      <c r="E37" s="194" t="str">
        <f>IF(SUM('[1]School 1:School 5'!E37:E37)&gt;0,SUM('[1]School 1:School 5'!E37:E37),"")</f>
        <v/>
      </c>
      <c r="F37" s="194" t="str">
        <f>IF(SUM('[1]School 1:School 5'!F37:F37)&gt;0,SUM('[1]School 1:School 5'!F37:F37),"")</f>
        <v/>
      </c>
      <c r="G37" s="194" t="str">
        <f>IF(SUM('[1]School 1:School 5'!G37:G37)&gt;0,SUM('[1]School 1:School 5'!G37:G37),"")</f>
        <v/>
      </c>
      <c r="H37" s="194" t="str">
        <f>IF(SUM('[1]School 1:School 5'!H37:H37)&gt;0,SUM('[1]School 1:School 5'!H37:H37),"")</f>
        <v/>
      </c>
      <c r="I37" s="194" t="str">
        <f>IF(SUM('[1]School 1:School 5'!I37:I37)&gt;0,SUM('[1]School 1:School 5'!I37:I37),"")</f>
        <v/>
      </c>
      <c r="J37" s="195" t="str">
        <f>IF(SUM('[1]School 1:School 5'!J37:J37)&gt;0,SUM('[1]School 1:School 5'!J37:J37),"")</f>
        <v/>
      </c>
      <c r="K37" s="197" t="str">
        <f>IF(SUM('[1]School 1:School 5'!K37:K37)&gt;0,SUM('[1]School 1:School 5'!K37:K37),"")</f>
        <v/>
      </c>
      <c r="M37" s="209"/>
      <c r="N37" s="209"/>
    </row>
    <row r="38" spans="1:23" s="27" customFormat="1" ht="24.95" customHeight="1" x14ac:dyDescent="0.25">
      <c r="A38" s="189" t="s">
        <v>51</v>
      </c>
      <c r="B38" s="193">
        <v>322</v>
      </c>
      <c r="C38" s="191" t="s">
        <v>52</v>
      </c>
      <c r="D38" s="156" t="str">
        <f t="shared" si="0"/>
        <v/>
      </c>
      <c r="E38" s="194" t="str">
        <f>IF(SUM('[1]School 1:School 5'!E38:E38)&gt;0,SUM('[1]School 1:School 5'!E38:E38),"")</f>
        <v/>
      </c>
      <c r="F38" s="194" t="str">
        <f>IF(SUM('[1]School 1:School 5'!F38:F38)&gt;0,SUM('[1]School 1:School 5'!F38:F38),"")</f>
        <v/>
      </c>
      <c r="G38" s="194" t="str">
        <f>IF(SUM('[1]School 1:School 5'!G38:G38)&gt;0,SUM('[1]School 1:School 5'!G38:G38),"")</f>
        <v/>
      </c>
      <c r="H38" s="194" t="str">
        <f>IF(SUM('[1]School 1:School 5'!H38:H38)&gt;0,SUM('[1]School 1:School 5'!H38:H38),"")</f>
        <v/>
      </c>
      <c r="I38" s="194" t="str">
        <f>IF(SUM('[1]School 1:School 5'!I38:I38)&gt;0,SUM('[1]School 1:School 5'!I38:I38),"")</f>
        <v/>
      </c>
      <c r="J38" s="195" t="str">
        <f>IF(SUM('[1]School 1:School 5'!J38:J38)&gt;0,SUM('[1]School 1:School 5'!J38:J38),"")</f>
        <v/>
      </c>
      <c r="K38" s="197" t="str">
        <f>IF(SUM('[1]School 1:School 5'!K38:K38)&gt;0,SUM('[1]School 1:School 5'!K38:K38),"")</f>
        <v/>
      </c>
      <c r="M38" s="209"/>
      <c r="N38" s="209"/>
    </row>
    <row r="39" spans="1:23" s="27" customFormat="1" ht="24.95" customHeight="1" x14ac:dyDescent="0.25">
      <c r="A39" s="189" t="s">
        <v>53</v>
      </c>
      <c r="B39" s="193">
        <v>345</v>
      </c>
      <c r="C39" s="191" t="s">
        <v>54</v>
      </c>
      <c r="D39" s="156" t="str">
        <f t="shared" si="0"/>
        <v/>
      </c>
      <c r="E39" s="194" t="str">
        <f>IF(SUM('[1]School 1:School 5'!E39:E39)&gt;0,SUM('[1]School 1:School 5'!E39:E39),"")</f>
        <v/>
      </c>
      <c r="F39" s="194" t="str">
        <f>IF(SUM('[1]School 1:School 5'!F39:F39)&gt;0,SUM('[1]School 1:School 5'!F39:F39),"")</f>
        <v/>
      </c>
      <c r="G39" s="194" t="str">
        <f>IF(SUM('[1]School 1:School 5'!G39:G39)&gt;0,SUM('[1]School 1:School 5'!G39:G39),"")</f>
        <v/>
      </c>
      <c r="H39" s="194" t="str">
        <f>IF(SUM('[1]School 1:School 5'!H39:H39)&gt;0,SUM('[1]School 1:School 5'!H39:H39),"")</f>
        <v/>
      </c>
      <c r="I39" s="194" t="str">
        <f>IF(SUM('[1]School 1:School 5'!I39:I39)&gt;0,SUM('[1]School 1:School 5'!I39:I39),"")</f>
        <v/>
      </c>
      <c r="J39" s="195" t="str">
        <f>IF(SUM('[1]School 1:School 5'!J39:J39)&gt;0,SUM('[1]School 1:School 5'!J39:J39),"")</f>
        <v/>
      </c>
      <c r="K39" s="197" t="str">
        <f>IF(SUM('[1]School 1:School 5'!K39:K39)&gt;0,SUM('[1]School 1:School 5'!K39:K39),"")</f>
        <v/>
      </c>
      <c r="M39" s="93"/>
      <c r="N39" s="93"/>
    </row>
    <row r="40" spans="1:23" s="27" customFormat="1" ht="24.95" customHeight="1" x14ac:dyDescent="0.25">
      <c r="A40" s="189" t="s">
        <v>55</v>
      </c>
      <c r="B40" s="193">
        <v>323</v>
      </c>
      <c r="C40" s="191" t="s">
        <v>56</v>
      </c>
      <c r="D40" s="156">
        <f t="shared" si="0"/>
        <v>327386.58579900005</v>
      </c>
      <c r="E40" s="194">
        <f>IF(SUM('[1]School 1:School 5'!E40:E40)&gt;0,SUM('[1]School 1:School 5'!E40:E40),"")</f>
        <v>186590.66</v>
      </c>
      <c r="F40" s="194">
        <f>IF(SUM('[1]School 1:School 5'!F40:F40)&gt;0,SUM('[1]School 1:School 5'!F40:F40),"")</f>
        <v>42732.270000000004</v>
      </c>
      <c r="G40" s="194">
        <f>IF(SUM('[1]School 1:School 5'!G40:G40)&gt;0,SUM('[1]School 1:School 5'!G40:G40),"")</f>
        <v>773.42</v>
      </c>
      <c r="H40" s="194">
        <f>IF(SUM('[1]School 1:School 5'!H40:H40)&gt;0,SUM('[1]School 1:School 5'!H40:H40),"")</f>
        <v>2593.6</v>
      </c>
      <c r="I40" s="194">
        <f>IF(SUM('[1]School 1:School 5'!I40:I40)&gt;0,SUM('[1]School 1:School 5'!I40:I40),"")</f>
        <v>84095.58</v>
      </c>
      <c r="J40" s="195">
        <f>IF(SUM('[1]School 1:School 5'!J40:J40)&gt;0,SUM('[1]School 1:School 5'!J40:J40),"")</f>
        <v>1591</v>
      </c>
      <c r="K40" s="197">
        <f>IF(SUM('[1]School 1:School 5'!K40:K40)&gt;0,SUM('[1]School 1:School 5'!K40:K40),"")</f>
        <v>9010.0557989999998</v>
      </c>
      <c r="M40" s="30"/>
      <c r="N40" s="209" t="s">
        <v>176</v>
      </c>
    </row>
    <row r="41" spans="1:23" s="27" customFormat="1" ht="24.95" customHeight="1" x14ac:dyDescent="0.25">
      <c r="A41" s="189" t="s">
        <v>57</v>
      </c>
      <c r="B41" s="193">
        <v>324</v>
      </c>
      <c r="C41" s="191" t="s">
        <v>58</v>
      </c>
      <c r="D41" s="156" t="str">
        <f t="shared" si="0"/>
        <v/>
      </c>
      <c r="E41" s="194" t="str">
        <f>IF(SUM('[1]School 1:School 5'!E41:E41)&gt;0,SUM('[1]School 1:School 5'!E41:E41),"")</f>
        <v/>
      </c>
      <c r="F41" s="194" t="str">
        <f>IF(SUM('[1]School 1:School 5'!F41:F41)&gt;0,SUM('[1]School 1:School 5'!F41:F41),"")</f>
        <v/>
      </c>
      <c r="G41" s="194" t="str">
        <f>IF(SUM('[1]School 1:School 5'!G41:G41)&gt;0,SUM('[1]School 1:School 5'!G41:G41),"")</f>
        <v/>
      </c>
      <c r="H41" s="194" t="str">
        <f>IF(SUM('[1]School 1:School 5'!H41:H41)&gt;0,SUM('[1]School 1:School 5'!H41:H41),"")</f>
        <v/>
      </c>
      <c r="I41" s="194" t="str">
        <f>IF(SUM('[1]School 1:School 5'!I41:I41)&gt;0,SUM('[1]School 1:School 5'!I41:I41),"")</f>
        <v/>
      </c>
      <c r="J41" s="195" t="str">
        <f>IF(SUM('[1]School 1:School 5'!J41:J41)&gt;0,SUM('[1]School 1:School 5'!J41:J41),"")</f>
        <v/>
      </c>
      <c r="K41" s="197" t="str">
        <f>IF(SUM('[1]School 1:School 5'!K41:K41)&gt;0,SUM('[1]School 1:School 5'!K41:K41),"")</f>
        <v/>
      </c>
      <c r="M41" s="30"/>
      <c r="N41" s="209"/>
    </row>
    <row r="42" spans="1:23" s="27" customFormat="1" ht="24.95" customHeight="1" x14ac:dyDescent="0.25">
      <c r="A42" s="189" t="s">
        <v>59</v>
      </c>
      <c r="B42" s="193">
        <v>325</v>
      </c>
      <c r="C42" s="191" t="s">
        <v>60</v>
      </c>
      <c r="D42" s="156">
        <f t="shared" si="0"/>
        <v>204718.87927399998</v>
      </c>
      <c r="E42" s="194">
        <f>IF(SUM('[1]School 1:School 5'!E42:E42)&gt;0,SUM('[1]School 1:School 5'!E42:E42),"")</f>
        <v>144297.91999999998</v>
      </c>
      <c r="F42" s="194">
        <f>IF(SUM('[1]School 1:School 5'!F42:F42)&gt;0,SUM('[1]School 1:School 5'!F42:F42),"")</f>
        <v>45645.27</v>
      </c>
      <c r="G42" s="194">
        <f>IF(SUM('[1]School 1:School 5'!G42:G42)&gt;0,SUM('[1]School 1:School 5'!G42:G42),"")</f>
        <v>1180.6500000000001</v>
      </c>
      <c r="H42" s="194">
        <f>IF(SUM('[1]School 1:School 5'!H42:H42)&gt;0,SUM('[1]School 1:School 5'!H42:H42),"")</f>
        <v>435.26</v>
      </c>
      <c r="I42" s="194" t="str">
        <f>IF(SUM('[1]School 1:School 5'!I42:I42)&gt;0,SUM('[1]School 1:School 5'!I42:I42),"")</f>
        <v/>
      </c>
      <c r="J42" s="195">
        <f>IF(SUM('[1]School 1:School 5'!J42:J42)&gt;0,SUM('[1]School 1:School 5'!J42:J42),"")</f>
        <v>7525.68</v>
      </c>
      <c r="K42" s="197">
        <f>IF(SUM('[1]School 1:School 5'!K42:K42)&gt;0,SUM('[1]School 1:School 5'!K42:K42),"")</f>
        <v>5634.0992740000002</v>
      </c>
      <c r="M42" s="30"/>
      <c r="N42" s="209" t="s">
        <v>177</v>
      </c>
    </row>
    <row r="43" spans="1:23" s="27" customFormat="1" ht="24.95" customHeight="1" x14ac:dyDescent="0.25">
      <c r="A43" s="189" t="s">
        <v>61</v>
      </c>
      <c r="B43" s="193">
        <v>326</v>
      </c>
      <c r="C43" s="191" t="s">
        <v>62</v>
      </c>
      <c r="D43" s="156" t="str">
        <f t="shared" si="0"/>
        <v/>
      </c>
      <c r="E43" s="194" t="str">
        <f>IF(SUM('[1]School 1:School 5'!E43:E43)&gt;0,SUM('[1]School 1:School 5'!E43:E43),"")</f>
        <v/>
      </c>
      <c r="F43" s="194" t="str">
        <f>IF(SUM('[1]School 1:School 5'!F43:F43)&gt;0,SUM('[1]School 1:School 5'!F43:F43),"")</f>
        <v/>
      </c>
      <c r="G43" s="194" t="str">
        <f>IF(SUM('[1]School 1:School 5'!G43:G43)&gt;0,SUM('[1]School 1:School 5'!G43:G43),"")</f>
        <v/>
      </c>
      <c r="H43" s="194" t="str">
        <f>IF(SUM('[1]School 1:School 5'!H43:H43)&gt;0,SUM('[1]School 1:School 5'!H43:H43),"")</f>
        <v/>
      </c>
      <c r="I43" s="194" t="str">
        <f>IF(SUM('[1]School 1:School 5'!I43:I43)&gt;0,SUM('[1]School 1:School 5'!I43:I43),"")</f>
        <v/>
      </c>
      <c r="J43" s="195" t="str">
        <f>IF(SUM('[1]School 1:School 5'!J43:J43)&gt;0,SUM('[1]School 1:School 5'!J43:J43),"")</f>
        <v/>
      </c>
      <c r="K43" s="197" t="str">
        <f>IF(SUM('[1]School 1:School 5'!K43:K43)&gt;0,SUM('[1]School 1:School 5'!K43:K43),"")</f>
        <v/>
      </c>
      <c r="M43" s="30"/>
      <c r="N43" s="209"/>
    </row>
    <row r="44" spans="1:23" s="27" customFormat="1" ht="33" customHeight="1" x14ac:dyDescent="0.25">
      <c r="A44" s="189" t="s">
        <v>116</v>
      </c>
      <c r="B44" s="193">
        <v>359</v>
      </c>
      <c r="C44" s="191" t="s">
        <v>241</v>
      </c>
      <c r="D44" s="156" t="str">
        <f t="shared" si="0"/>
        <v/>
      </c>
      <c r="E44" s="194" t="str">
        <f>IF(SUM('[1]School 1:School 5'!E44:E44)&gt;0,SUM('[1]School 1:School 5'!E44:E44),"")</f>
        <v/>
      </c>
      <c r="F44" s="194" t="str">
        <f>IF(SUM('[1]School 1:School 5'!F44:F44)&gt;0,SUM('[1]School 1:School 5'!F44:F44),"")</f>
        <v/>
      </c>
      <c r="G44" s="194" t="str">
        <f>IF(SUM('[1]School 1:School 5'!G44:G44)&gt;0,SUM('[1]School 1:School 5'!G44:G44),"")</f>
        <v/>
      </c>
      <c r="H44" s="194" t="str">
        <f>IF(SUM('[1]School 1:School 5'!H44:H44)&gt;0,SUM('[1]School 1:School 5'!H44:H44),"")</f>
        <v/>
      </c>
      <c r="I44" s="194" t="str">
        <f>IF(SUM('[1]School 1:School 5'!I44:I44)&gt;0,SUM('[1]School 1:School 5'!I44:I44),"")</f>
        <v/>
      </c>
      <c r="J44" s="195" t="str">
        <f>IF(SUM('[1]School 1:School 5'!J44:J44)&gt;0,SUM('[1]School 1:School 5'!J44:J44),"")</f>
        <v/>
      </c>
      <c r="K44" s="197" t="str">
        <f>IF(SUM('[1]School 1:School 5'!K44:K44)&gt;0,SUM('[1]School 1:School 5'!K44:K44),"")</f>
        <v/>
      </c>
      <c r="M44" s="30"/>
      <c r="N44" s="209" t="s">
        <v>178</v>
      </c>
    </row>
    <row r="45" spans="1:23" s="27" customFormat="1" ht="24.95" customHeight="1" x14ac:dyDescent="0.25">
      <c r="A45" s="189" t="s">
        <v>63</v>
      </c>
      <c r="B45" s="193">
        <v>327</v>
      </c>
      <c r="C45" s="191" t="s">
        <v>64</v>
      </c>
      <c r="D45" s="156" t="str">
        <f t="shared" si="0"/>
        <v/>
      </c>
      <c r="E45" s="194" t="str">
        <f>IF(SUM('[1]School 1:School 5'!E45:E45)&gt;0,SUM('[1]School 1:School 5'!E45:E45),"")</f>
        <v/>
      </c>
      <c r="F45" s="194" t="str">
        <f>IF(SUM('[1]School 1:School 5'!F45:F45)&gt;0,SUM('[1]School 1:School 5'!F45:F45),"")</f>
        <v/>
      </c>
      <c r="G45" s="194" t="str">
        <f>IF(SUM('[1]School 1:School 5'!G45:G45)&gt;0,SUM('[1]School 1:School 5'!G45:G45),"")</f>
        <v/>
      </c>
      <c r="H45" s="194" t="str">
        <f>IF(SUM('[1]School 1:School 5'!H45:H45)&gt;0,SUM('[1]School 1:School 5'!H45:H45),"")</f>
        <v/>
      </c>
      <c r="I45" s="194" t="str">
        <f>IF(SUM('[1]School 1:School 5'!I45:I45)&gt;0,SUM('[1]School 1:School 5'!I45:I45),"")</f>
        <v/>
      </c>
      <c r="J45" s="195" t="str">
        <f>IF(SUM('[1]School 1:School 5'!J45:J45)&gt;0,SUM('[1]School 1:School 5'!J45:J45),"")</f>
        <v/>
      </c>
      <c r="K45" s="197" t="str">
        <f>IF(SUM('[1]School 1:School 5'!K45:K45)&gt;0,SUM('[1]School 1:School 5'!K45:K45),"")</f>
        <v/>
      </c>
      <c r="M45" s="30"/>
      <c r="N45" s="209"/>
    </row>
    <row r="46" spans="1:23" s="27" customFormat="1" ht="24.95" customHeight="1" x14ac:dyDescent="0.25">
      <c r="A46" s="189" t="s">
        <v>65</v>
      </c>
      <c r="B46" s="193">
        <v>328</v>
      </c>
      <c r="C46" s="191" t="s">
        <v>66</v>
      </c>
      <c r="D46" s="156" t="str">
        <f t="shared" si="0"/>
        <v/>
      </c>
      <c r="E46" s="194" t="str">
        <f>IF(SUM('[1]School 1:School 5'!E46:E46)&gt;0,SUM('[1]School 1:School 5'!E46:E46),"")</f>
        <v/>
      </c>
      <c r="F46" s="194" t="str">
        <f>IF(SUM('[1]School 1:School 5'!F46:F46)&gt;0,SUM('[1]School 1:School 5'!F46:F46),"")</f>
        <v/>
      </c>
      <c r="G46" s="194" t="str">
        <f>IF(SUM('[1]School 1:School 5'!G46:G46)&gt;0,SUM('[1]School 1:School 5'!G46:G46),"")</f>
        <v/>
      </c>
      <c r="H46" s="194" t="str">
        <f>IF(SUM('[1]School 1:School 5'!H46:H46)&gt;0,SUM('[1]School 1:School 5'!H46:H46),"")</f>
        <v/>
      </c>
      <c r="I46" s="194" t="str">
        <f>IF(SUM('[1]School 1:School 5'!I46:I46)&gt;0,SUM('[1]School 1:School 5'!I46:I46),"")</f>
        <v/>
      </c>
      <c r="J46" s="195" t="str">
        <f>IF(SUM('[1]School 1:School 5'!J46:J46)&gt;0,SUM('[1]School 1:School 5'!J46:J46),"")</f>
        <v/>
      </c>
      <c r="K46" s="197" t="str">
        <f>IF(SUM('[1]School 1:School 5'!K46:K46)&gt;0,SUM('[1]School 1:School 5'!K46:K46),"")</f>
        <v/>
      </c>
      <c r="M46" s="30"/>
      <c r="N46" s="209" t="s">
        <v>179</v>
      </c>
    </row>
    <row r="47" spans="1:23" s="27" customFormat="1" ht="24.95" customHeight="1" x14ac:dyDescent="0.25">
      <c r="A47" s="189" t="s">
        <v>67</v>
      </c>
      <c r="B47" s="193">
        <v>329</v>
      </c>
      <c r="C47" s="191" t="s">
        <v>68</v>
      </c>
      <c r="D47" s="156" t="str">
        <f t="shared" si="0"/>
        <v/>
      </c>
      <c r="E47" s="194" t="str">
        <f>IF(SUM('[1]School 1:School 5'!E47:E47)&gt;0,SUM('[1]School 1:School 5'!E47:E47),"")</f>
        <v/>
      </c>
      <c r="F47" s="194" t="str">
        <f>IF(SUM('[1]School 1:School 5'!F47:F47)&gt;0,SUM('[1]School 1:School 5'!F47:F47),"")</f>
        <v/>
      </c>
      <c r="G47" s="194" t="str">
        <f>IF(SUM('[1]School 1:School 5'!G47:G47)&gt;0,SUM('[1]School 1:School 5'!G47:G47),"")</f>
        <v/>
      </c>
      <c r="H47" s="194" t="str">
        <f>IF(SUM('[1]School 1:School 5'!H47:H47)&gt;0,SUM('[1]School 1:School 5'!H47:H47),"")</f>
        <v/>
      </c>
      <c r="I47" s="194" t="str">
        <f>IF(SUM('[1]School 1:School 5'!I47:I47)&gt;0,SUM('[1]School 1:School 5'!I47:I47),"")</f>
        <v/>
      </c>
      <c r="J47" s="195" t="str">
        <f>IF(SUM('[1]School 1:School 5'!J47:J47)&gt;0,SUM('[1]School 1:School 5'!J47:J47),"")</f>
        <v/>
      </c>
      <c r="K47" s="197" t="str">
        <f>IF(SUM('[1]School 1:School 5'!K47:K47)&gt;0,SUM('[1]School 1:School 5'!K47:K47),"")</f>
        <v/>
      </c>
      <c r="M47" s="30"/>
      <c r="N47" s="209"/>
    </row>
    <row r="48" spans="1:23" s="27" customFormat="1" ht="24.95" customHeight="1" x14ac:dyDescent="0.25">
      <c r="A48" s="189" t="s">
        <v>69</v>
      </c>
      <c r="B48" s="193">
        <v>330</v>
      </c>
      <c r="C48" s="191" t="s">
        <v>225</v>
      </c>
      <c r="D48" s="156">
        <f t="shared" si="0"/>
        <v>148045.81118600001</v>
      </c>
      <c r="E48" s="194">
        <f>IF(SUM('[1]School 1:School 5'!E48:E48)&gt;0,SUM('[1]School 1:School 5'!E48:E48),"")</f>
        <v>93666.96</v>
      </c>
      <c r="F48" s="194">
        <f>IF(SUM('[1]School 1:School 5'!F48:F48)&gt;0,SUM('[1]School 1:School 5'!F48:F48),"")</f>
        <v>20254.18</v>
      </c>
      <c r="G48" s="194">
        <f>IF(SUM('[1]School 1:School 5'!G48:G48)&gt;0,SUM('[1]School 1:School 5'!G48:G48),"")</f>
        <v>8609.16</v>
      </c>
      <c r="H48" s="194">
        <f>IF(SUM('[1]School 1:School 5'!H48:H48)&gt;0,SUM('[1]School 1:School 5'!H48:H48),"")</f>
        <v>19336.72</v>
      </c>
      <c r="I48" s="194">
        <f>IF(SUM('[1]School 1:School 5'!I48:I48)&gt;0,SUM('[1]School 1:School 5'!I48:I48),"")</f>
        <v>902.4</v>
      </c>
      <c r="J48" s="195">
        <f>IF(SUM('[1]School 1:School 5'!J48:J48)&gt;0,SUM('[1]School 1:School 5'!J48:J48),"")</f>
        <v>1202</v>
      </c>
      <c r="K48" s="197">
        <f>IF(SUM('[1]School 1:School 5'!K48:K48)&gt;0,SUM('[1]School 1:School 5'!K48:K48),"")</f>
        <v>4074.3911860000003</v>
      </c>
      <c r="M48" s="30"/>
      <c r="N48" s="132"/>
    </row>
    <row r="49" spans="1:14" s="27" customFormat="1" ht="24.95" customHeight="1" x14ac:dyDescent="0.25">
      <c r="A49" s="189" t="s">
        <v>72</v>
      </c>
      <c r="B49" s="193">
        <v>333</v>
      </c>
      <c r="C49" s="191" t="s">
        <v>73</v>
      </c>
      <c r="D49" s="156" t="str">
        <f t="shared" ref="D49:D79" si="1">IF(SUM(E49:K49)&gt;0,(SUM(E49:K49)),"")</f>
        <v/>
      </c>
      <c r="E49" s="194" t="str">
        <f>IF(SUM('[1]School 1:School 5'!E49:E49)&gt;0,SUM('[1]School 1:School 5'!E49:E49),"")</f>
        <v/>
      </c>
      <c r="F49" s="194" t="str">
        <f>IF(SUM('[1]School 1:School 5'!F49:F49)&gt;0,SUM('[1]School 1:School 5'!F49:F49),"")</f>
        <v/>
      </c>
      <c r="G49" s="194" t="str">
        <f>IF(SUM('[1]School 1:School 5'!G49:G49)&gt;0,SUM('[1]School 1:School 5'!G49:G49),"")</f>
        <v/>
      </c>
      <c r="H49" s="194" t="str">
        <f>IF(SUM('[1]School 1:School 5'!H49:H49)&gt;0,SUM('[1]School 1:School 5'!H49:H49),"")</f>
        <v/>
      </c>
      <c r="I49" s="194" t="str">
        <f>IF(SUM('[1]School 1:School 5'!I49:I49)&gt;0,SUM('[1]School 1:School 5'!I49:I49),"")</f>
        <v/>
      </c>
      <c r="J49" s="195" t="str">
        <f>IF(SUM('[1]School 1:School 5'!J49:J49)&gt;0,SUM('[1]School 1:School 5'!J49:J49),"")</f>
        <v/>
      </c>
      <c r="K49" s="197" t="str">
        <f>IF(SUM('[1]School 1:School 5'!K49:K49)&gt;0,SUM('[1]School 1:School 5'!K49:K49),"")</f>
        <v/>
      </c>
      <c r="M49" s="30"/>
      <c r="N49" s="41" t="s">
        <v>134</v>
      </c>
    </row>
    <row r="50" spans="1:14" s="27" customFormat="1" ht="24.95" customHeight="1" x14ac:dyDescent="0.25">
      <c r="A50" s="189" t="s">
        <v>74</v>
      </c>
      <c r="B50" s="193">
        <v>334</v>
      </c>
      <c r="C50" s="191" t="s">
        <v>222</v>
      </c>
      <c r="D50" s="156">
        <f t="shared" si="1"/>
        <v>487809.95153799996</v>
      </c>
      <c r="E50" s="194">
        <f>IF(SUM('[1]School 1:School 5'!E50:E50)&gt;0,SUM('[1]School 1:School 5'!E50:E50),"")</f>
        <v>327227.46000000002</v>
      </c>
      <c r="F50" s="194">
        <f>IF(SUM('[1]School 1:School 5'!F50:F50)&gt;0,SUM('[1]School 1:School 5'!F50:F50),"")</f>
        <v>94444.18</v>
      </c>
      <c r="G50" s="194">
        <f>IF(SUM('[1]School 1:School 5'!G50:G50)&gt;0,SUM('[1]School 1:School 5'!G50:G50),"")</f>
        <v>3178.02</v>
      </c>
      <c r="H50" s="194">
        <f>IF(SUM('[1]School 1:School 5'!H50:H50)&gt;0,SUM('[1]School 1:School 5'!H50:H50),"")</f>
        <v>23995.29</v>
      </c>
      <c r="I50" s="194">
        <f>IF(SUM('[1]School 1:School 5'!I50:I50)&gt;0,SUM('[1]School 1:School 5'!I50:I50),"")</f>
        <v>17240.910000000003</v>
      </c>
      <c r="J50" s="195">
        <f>IF(SUM('[1]School 1:School 5'!J50:J50)&gt;0,SUM('[1]School 1:School 5'!J50:J50),"")</f>
        <v>8299</v>
      </c>
      <c r="K50" s="197">
        <f>IF(SUM('[1]School 1:School 5'!K50:K50)&gt;0,SUM('[1]School 1:School 5'!K50:K50),"")</f>
        <v>13425.091538000001</v>
      </c>
      <c r="M50" s="30"/>
      <c r="N50" s="47"/>
    </row>
    <row r="51" spans="1:14" s="27" customFormat="1" ht="24.95" customHeight="1" x14ac:dyDescent="0.25">
      <c r="A51" s="189" t="s">
        <v>75</v>
      </c>
      <c r="B51" s="193">
        <v>335</v>
      </c>
      <c r="C51" s="191" t="s">
        <v>210</v>
      </c>
      <c r="D51" s="156" t="str">
        <f t="shared" si="1"/>
        <v/>
      </c>
      <c r="E51" s="194" t="str">
        <f>IF(SUM('[1]School 1:School 5'!E51:E51)&gt;0,SUM('[1]School 1:School 5'!E51:E51),"")</f>
        <v/>
      </c>
      <c r="F51" s="194" t="str">
        <f>IF(SUM('[1]School 1:School 5'!F51:F51)&gt;0,SUM('[1]School 1:School 5'!F51:F51),"")</f>
        <v/>
      </c>
      <c r="G51" s="194" t="str">
        <f>IF(SUM('[1]School 1:School 5'!G51:G51)&gt;0,SUM('[1]School 1:School 5'!G51:G51),"")</f>
        <v/>
      </c>
      <c r="H51" s="194" t="str">
        <f>IF(SUM('[1]School 1:School 5'!H51:H51)&gt;0,SUM('[1]School 1:School 5'!H51:H51),"")</f>
        <v/>
      </c>
      <c r="I51" s="194" t="str">
        <f>IF(SUM('[1]School 1:School 5'!I51:I51)&gt;0,SUM('[1]School 1:School 5'!I51:I51),"")</f>
        <v/>
      </c>
      <c r="J51" s="195" t="str">
        <f>IF(SUM('[1]School 1:School 5'!J51:J51)&gt;0,SUM('[1]School 1:School 5'!J51:J51),"")</f>
        <v/>
      </c>
      <c r="K51" s="197" t="str">
        <f>IF(SUM('[1]School 1:School 5'!K51:K51)&gt;0,SUM('[1]School 1:School 5'!K51:K51),"")</f>
        <v/>
      </c>
      <c r="M51" s="41" t="s">
        <v>78</v>
      </c>
      <c r="N51" s="30"/>
    </row>
    <row r="52" spans="1:14" s="89" customFormat="1" ht="24.95" customHeight="1" x14ac:dyDescent="0.25">
      <c r="A52" s="189" t="s">
        <v>76</v>
      </c>
      <c r="B52" s="193">
        <v>336</v>
      </c>
      <c r="C52" s="191" t="s">
        <v>77</v>
      </c>
      <c r="D52" s="156" t="str">
        <f t="shared" si="1"/>
        <v/>
      </c>
      <c r="E52" s="194" t="str">
        <f>IF(SUM('[1]School 1:School 5'!E52:E52)&gt;0,SUM('[1]School 1:School 5'!E52:E52),"")</f>
        <v/>
      </c>
      <c r="F52" s="194" t="str">
        <f>IF(SUM('[1]School 1:School 5'!F52:F52)&gt;0,SUM('[1]School 1:School 5'!F52:F52),"")</f>
        <v/>
      </c>
      <c r="G52" s="194" t="str">
        <f>IF(SUM('[1]School 1:School 5'!G52:G52)&gt;0,SUM('[1]School 1:School 5'!G52:G52),"")</f>
        <v/>
      </c>
      <c r="H52" s="194" t="str">
        <f>IF(SUM('[1]School 1:School 5'!H52:H52)&gt;0,SUM('[1]School 1:School 5'!H52:H52),"")</f>
        <v/>
      </c>
      <c r="I52" s="194" t="str">
        <f>IF(SUM('[1]School 1:School 5'!I52:I52)&gt;0,SUM('[1]School 1:School 5'!I52:I52),"")</f>
        <v/>
      </c>
      <c r="J52" s="195" t="str">
        <f>IF(SUM('[1]School 1:School 5'!J52:J52)&gt;0,SUM('[1]School 1:School 5'!J52:J52),"")</f>
        <v/>
      </c>
      <c r="K52" s="197" t="str">
        <f>IF(SUM('[1]School 1:School 5'!K52:K52)&gt;0,SUM('[1]School 1:School 5'!K52:K52),"")</f>
        <v/>
      </c>
      <c r="M52" s="133"/>
      <c r="N52" s="92"/>
    </row>
    <row r="53" spans="1:14" s="27" customFormat="1" ht="24.95" customHeight="1" x14ac:dyDescent="0.25">
      <c r="A53" s="189" t="s">
        <v>79</v>
      </c>
      <c r="B53" s="193">
        <v>337</v>
      </c>
      <c r="C53" s="191" t="s">
        <v>226</v>
      </c>
      <c r="D53" s="156">
        <f t="shared" si="1"/>
        <v>529147.69380199991</v>
      </c>
      <c r="E53" s="194">
        <f>IF(SUM('[1]School 1:School 5'!E53:E53)&gt;0,SUM('[1]School 1:School 5'!E53:E53),"")</f>
        <v>363482.24999999994</v>
      </c>
      <c r="F53" s="194">
        <f>IF(SUM('[1]School 1:School 5'!F53:F53)&gt;0,SUM('[1]School 1:School 5'!F53:F53),"")</f>
        <v>96816.049999999988</v>
      </c>
      <c r="G53" s="194">
        <f>IF(SUM('[1]School 1:School 5'!G53:G53)&gt;0,SUM('[1]School 1:School 5'!G53:G53),"")</f>
        <v>1520</v>
      </c>
      <c r="H53" s="194">
        <f>IF(SUM('[1]School 1:School 5'!H53:H53)&gt;0,SUM('[1]School 1:School 5'!H53:H53),"")</f>
        <v>11646.94</v>
      </c>
      <c r="I53" s="194">
        <f>IF(SUM('[1]School 1:School 5'!I53:I53)&gt;0,SUM('[1]School 1:School 5'!I53:I53),"")</f>
        <v>35108.699999999997</v>
      </c>
      <c r="J53" s="195">
        <f>IF(SUM('[1]School 1:School 5'!J53:J53)&gt;0,SUM('[1]School 1:School 5'!J53:J53),"")</f>
        <v>6011</v>
      </c>
      <c r="K53" s="197">
        <f>IF(SUM('[1]School 1:School 5'!K53:K53)&gt;0,SUM('[1]School 1:School 5'!K53:K53),"")</f>
        <v>14562.753801999999</v>
      </c>
      <c r="M53" s="30"/>
      <c r="N53" s="30"/>
    </row>
    <row r="54" spans="1:14" s="27" customFormat="1" ht="24.95" customHeight="1" x14ac:dyDescent="0.25">
      <c r="A54" s="189" t="s">
        <v>81</v>
      </c>
      <c r="B54" s="193">
        <v>339</v>
      </c>
      <c r="C54" s="191" t="s">
        <v>82</v>
      </c>
      <c r="D54" s="156" t="str">
        <f t="shared" si="1"/>
        <v/>
      </c>
      <c r="E54" s="194" t="str">
        <f>IF(SUM('[1]School 1:School 5'!E54:E54)&gt;0,SUM('[1]School 1:School 5'!E54:E54),"")</f>
        <v/>
      </c>
      <c r="F54" s="194" t="str">
        <f>IF(SUM('[1]School 1:School 5'!F54:F54)&gt;0,SUM('[1]School 1:School 5'!F54:F54),"")</f>
        <v/>
      </c>
      <c r="G54" s="194" t="str">
        <f>IF(SUM('[1]School 1:School 5'!G54:G54)&gt;0,SUM('[1]School 1:School 5'!G54:G54),"")</f>
        <v/>
      </c>
      <c r="H54" s="194" t="str">
        <f>IF(SUM('[1]School 1:School 5'!H54:H54)&gt;0,SUM('[1]School 1:School 5'!H54:H54),"")</f>
        <v/>
      </c>
      <c r="I54" s="194" t="str">
        <f>IF(SUM('[1]School 1:School 5'!I54:I54)&gt;0,SUM('[1]School 1:School 5'!I54:I54),"")</f>
        <v/>
      </c>
      <c r="J54" s="195" t="str">
        <f>IF(SUM('[1]School 1:School 5'!J54:J54)&gt;0,SUM('[1]School 1:School 5'!J54:J54),"")</f>
        <v/>
      </c>
      <c r="K54" s="197" t="str">
        <f>IF(SUM('[1]School 1:School 5'!K54:K54)&gt;0,SUM('[1]School 1:School 5'!K54:K54),"")</f>
        <v/>
      </c>
      <c r="M54" s="30"/>
      <c r="N54" s="30"/>
    </row>
    <row r="55" spans="1:14" s="27" customFormat="1" ht="24.95" customHeight="1" x14ac:dyDescent="0.25">
      <c r="A55" s="189" t="s">
        <v>83</v>
      </c>
      <c r="B55" s="193">
        <v>340</v>
      </c>
      <c r="C55" s="191" t="s">
        <v>84</v>
      </c>
      <c r="D55" s="156" t="str">
        <f t="shared" si="1"/>
        <v/>
      </c>
      <c r="E55" s="194" t="str">
        <f>IF(SUM('[1]School 1:School 5'!E55:E55)&gt;0,SUM('[1]School 1:School 5'!E55:E55),"")</f>
        <v/>
      </c>
      <c r="F55" s="194" t="str">
        <f>IF(SUM('[1]School 1:School 5'!F55:F55)&gt;0,SUM('[1]School 1:School 5'!F55:F55),"")</f>
        <v/>
      </c>
      <c r="G55" s="194" t="str">
        <f>IF(SUM('[1]School 1:School 5'!G55:G55)&gt;0,SUM('[1]School 1:School 5'!G55:G55),"")</f>
        <v/>
      </c>
      <c r="H55" s="194" t="str">
        <f>IF(SUM('[1]School 1:School 5'!H55:H55)&gt;0,SUM('[1]School 1:School 5'!H55:H55),"")</f>
        <v/>
      </c>
      <c r="I55" s="194" t="str">
        <f>IF(SUM('[1]School 1:School 5'!I55:I55)&gt;0,SUM('[1]School 1:School 5'!I55:I55),"")</f>
        <v/>
      </c>
      <c r="J55" s="195" t="str">
        <f>IF(SUM('[1]School 1:School 5'!J55:J55)&gt;0,SUM('[1]School 1:School 5'!J55:J55),"")</f>
        <v/>
      </c>
      <c r="K55" s="197" t="str">
        <f>IF(SUM('[1]School 1:School 5'!K55:K55)&gt;0,SUM('[1]School 1:School 5'!K55:K55),"")</f>
        <v/>
      </c>
      <c r="M55" s="30"/>
      <c r="N55" s="30"/>
    </row>
    <row r="56" spans="1:14" s="27" customFormat="1" ht="24.95" customHeight="1" x14ac:dyDescent="0.25">
      <c r="A56" s="189" t="s">
        <v>212</v>
      </c>
      <c r="B56" s="193">
        <v>373</v>
      </c>
      <c r="C56" s="191" t="s">
        <v>214</v>
      </c>
      <c r="D56" s="156" t="str">
        <f t="shared" si="1"/>
        <v/>
      </c>
      <c r="E56" s="194" t="str">
        <f>IF(SUM('[1]School 1:School 5'!E56:E56)&gt;0,SUM('[1]School 1:School 5'!E56:E56),"")</f>
        <v/>
      </c>
      <c r="F56" s="194" t="str">
        <f>IF(SUM('[1]School 1:School 5'!F56:F56)&gt;0,SUM('[1]School 1:School 5'!F56:F56),"")</f>
        <v/>
      </c>
      <c r="G56" s="194" t="str">
        <f>IF(SUM('[1]School 1:School 5'!G56:G56)&gt;0,SUM('[1]School 1:School 5'!G56:G56),"")</f>
        <v/>
      </c>
      <c r="H56" s="194" t="str">
        <f>IF(SUM('[1]School 1:School 5'!H56:H56)&gt;0,SUM('[1]School 1:School 5'!H56:H56),"")</f>
        <v/>
      </c>
      <c r="I56" s="194" t="str">
        <f>IF(SUM('[1]School 1:School 5'!I56:I56)&gt;0,SUM('[1]School 1:School 5'!I56:I56),"")</f>
        <v/>
      </c>
      <c r="J56" s="195" t="str">
        <f>IF(SUM('[1]School 1:School 5'!J56:J56)&gt;0,SUM('[1]School 1:School 5'!J56:J56),"")</f>
        <v/>
      </c>
      <c r="K56" s="197" t="str">
        <f>IF(SUM('[1]School 1:School 5'!K56:K56)&gt;0,SUM('[1]School 1:School 5'!K56:K56),"")</f>
        <v/>
      </c>
      <c r="M56" s="30"/>
      <c r="N56" s="30"/>
    </row>
    <row r="57" spans="1:14" s="89" customFormat="1" ht="24.95" customHeight="1" x14ac:dyDescent="0.25">
      <c r="A57" s="189" t="s">
        <v>87</v>
      </c>
      <c r="B57" s="193">
        <v>342</v>
      </c>
      <c r="C57" s="191" t="s">
        <v>88</v>
      </c>
      <c r="D57" s="156" t="str">
        <f t="shared" si="1"/>
        <v/>
      </c>
      <c r="E57" s="194" t="str">
        <f>IF(SUM('[1]School 1:School 5'!E57:E57)&gt;0,SUM('[1]School 1:School 5'!E57:E57),"")</f>
        <v/>
      </c>
      <c r="F57" s="194" t="str">
        <f>IF(SUM('[1]School 1:School 5'!F57:F57)&gt;0,SUM('[1]School 1:School 5'!F57:F57),"")</f>
        <v/>
      </c>
      <c r="G57" s="194" t="str">
        <f>IF(SUM('[1]School 1:School 5'!G57:G57)&gt;0,SUM('[1]School 1:School 5'!G57:G57),"")</f>
        <v/>
      </c>
      <c r="H57" s="194" t="str">
        <f>IF(SUM('[1]School 1:School 5'!H57:H57)&gt;0,SUM('[1]School 1:School 5'!H57:H57),"")</f>
        <v/>
      </c>
      <c r="I57" s="194" t="str">
        <f>IF(SUM('[1]School 1:School 5'!I57:I57)&gt;0,SUM('[1]School 1:School 5'!I57:I57),"")</f>
        <v/>
      </c>
      <c r="J57" s="195" t="str">
        <f>IF(SUM('[1]School 1:School 5'!J57:J57)&gt;0,SUM('[1]School 1:School 5'!J57:J57),"")</f>
        <v/>
      </c>
      <c r="K57" s="197" t="str">
        <f>IF(SUM('[1]School 1:School 5'!K57:K57)&gt;0,SUM('[1]School 1:School 5'!K57:K57),"")</f>
        <v/>
      </c>
      <c r="M57" s="92"/>
      <c r="N57" s="92"/>
    </row>
    <row r="58" spans="1:14" s="27" customFormat="1" ht="24.95" customHeight="1" x14ac:dyDescent="0.25">
      <c r="A58" s="189" t="s">
        <v>89</v>
      </c>
      <c r="B58" s="193">
        <v>343</v>
      </c>
      <c r="C58" s="191" t="s">
        <v>90</v>
      </c>
      <c r="D58" s="156" t="str">
        <f t="shared" si="1"/>
        <v/>
      </c>
      <c r="E58" s="194" t="str">
        <f>IF(SUM('[1]School 1:School 5'!E58:E58)&gt;0,SUM('[1]School 1:School 5'!E58:E58),"")</f>
        <v/>
      </c>
      <c r="F58" s="194" t="str">
        <f>IF(SUM('[1]School 1:School 5'!F58:F58)&gt;0,SUM('[1]School 1:School 5'!F58:F58),"")</f>
        <v/>
      </c>
      <c r="G58" s="194" t="str">
        <f>IF(SUM('[1]School 1:School 5'!G58:G58)&gt;0,SUM('[1]School 1:School 5'!G58:G58),"")</f>
        <v/>
      </c>
      <c r="H58" s="194" t="str">
        <f>IF(SUM('[1]School 1:School 5'!H58:H58)&gt;0,SUM('[1]School 1:School 5'!H58:H58),"")</f>
        <v/>
      </c>
      <c r="I58" s="194" t="str">
        <f>IF(SUM('[1]School 1:School 5'!I58:I58)&gt;0,SUM('[1]School 1:School 5'!I58:I58),"")</f>
        <v/>
      </c>
      <c r="J58" s="195" t="str">
        <f>IF(SUM('[1]School 1:School 5'!J58:J58)&gt;0,SUM('[1]School 1:School 5'!J58:J58),"")</f>
        <v/>
      </c>
      <c r="K58" s="197" t="str">
        <f>IF(SUM('[1]School 1:School 5'!K58:K58)&gt;0,SUM('[1]School 1:School 5'!K58:K58),"")</f>
        <v/>
      </c>
      <c r="M58" s="30"/>
      <c r="N58" s="30"/>
    </row>
    <row r="59" spans="1:14" s="27" customFormat="1" ht="24.95" customHeight="1" x14ac:dyDescent="0.25">
      <c r="A59" s="189" t="s">
        <v>91</v>
      </c>
      <c r="B59" s="193">
        <v>344</v>
      </c>
      <c r="C59" s="191" t="s">
        <v>92</v>
      </c>
      <c r="D59" s="156">
        <f t="shared" si="1"/>
        <v>79267.060782000015</v>
      </c>
      <c r="E59" s="194">
        <f>IF(SUM('[1]School 1:School 5'!E59:E59)&gt;0,SUM('[1]School 1:School 5'!E59:E59),"")</f>
        <v>61857.4</v>
      </c>
      <c r="F59" s="194">
        <f>IF(SUM('[1]School 1:School 5'!F59:F59)&gt;0,SUM('[1]School 1:School 5'!F59:F59),"")</f>
        <v>12881.76</v>
      </c>
      <c r="G59" s="194">
        <f>IF(SUM('[1]School 1:School 5'!G59:G59)&gt;0,SUM('[1]School 1:School 5'!G59:G59),"")</f>
        <v>472</v>
      </c>
      <c r="H59" s="194">
        <f>IF(SUM('[1]School 1:School 5'!H59:H59)&gt;0,SUM('[1]School 1:School 5'!H59:H59),"")</f>
        <v>664.38</v>
      </c>
      <c r="I59" s="194" t="str">
        <f>IF(SUM('[1]School 1:School 5'!I59:I59)&gt;0,SUM('[1]School 1:School 5'!I59:I59),"")</f>
        <v/>
      </c>
      <c r="J59" s="195">
        <f>IF(SUM('[1]School 1:School 5'!J59:J59)&gt;0,SUM('[1]School 1:School 5'!J59:J59),"")</f>
        <v>1210</v>
      </c>
      <c r="K59" s="197">
        <f>IF(SUM('[1]School 1:School 5'!K59:K59)&gt;0,SUM('[1]School 1:School 5'!K59:K59),"")</f>
        <v>2181.5207820000001</v>
      </c>
      <c r="M59" s="30"/>
      <c r="N59" s="30"/>
    </row>
    <row r="60" spans="1:14" s="26" customFormat="1" ht="24.95" customHeight="1" x14ac:dyDescent="0.25">
      <c r="A60" s="189" t="s">
        <v>93</v>
      </c>
      <c r="B60" s="193">
        <v>346</v>
      </c>
      <c r="C60" s="191" t="s">
        <v>94</v>
      </c>
      <c r="D60" s="156" t="str">
        <f t="shared" si="1"/>
        <v/>
      </c>
      <c r="E60" s="194" t="str">
        <f>IF(SUM('[1]School 1:School 5'!E60:E60)&gt;0,SUM('[1]School 1:School 5'!E60:E60),"")</f>
        <v/>
      </c>
      <c r="F60" s="194" t="str">
        <f>IF(SUM('[1]School 1:School 5'!F60:F60)&gt;0,SUM('[1]School 1:School 5'!F60:F60),"")</f>
        <v/>
      </c>
      <c r="G60" s="194" t="str">
        <f>IF(SUM('[1]School 1:School 5'!G60:G60)&gt;0,SUM('[1]School 1:School 5'!G60:G60),"")</f>
        <v/>
      </c>
      <c r="H60" s="194" t="str">
        <f>IF(SUM('[1]School 1:School 5'!H60:H60)&gt;0,SUM('[1]School 1:School 5'!H60:H60),"")</f>
        <v/>
      </c>
      <c r="I60" s="194" t="str">
        <f>IF(SUM('[1]School 1:School 5'!I60:I60)&gt;0,SUM('[1]School 1:School 5'!I60:I60),"")</f>
        <v/>
      </c>
      <c r="J60" s="195" t="str">
        <f>IF(SUM('[1]School 1:School 5'!J60:J60)&gt;0,SUM('[1]School 1:School 5'!J60:J60),"")</f>
        <v/>
      </c>
      <c r="K60" s="197" t="str">
        <f>IF(SUM('[1]School 1:School 5'!K60:K60)&gt;0,SUM('[1]School 1:School 5'!K60:K60),"")</f>
        <v/>
      </c>
      <c r="M60" s="30"/>
      <c r="N60" s="38"/>
    </row>
    <row r="61" spans="1:14" ht="24.95" customHeight="1" x14ac:dyDescent="0.25">
      <c r="A61" s="189" t="s">
        <v>95</v>
      </c>
      <c r="B61" s="193">
        <v>347</v>
      </c>
      <c r="C61" s="191" t="s">
        <v>227</v>
      </c>
      <c r="D61" s="156">
        <f t="shared" si="1"/>
        <v>93456.808990999998</v>
      </c>
      <c r="E61" s="194">
        <f>IF(SUM('[1]School 1:School 5'!E61:E61)&gt;0,SUM('[1]School 1:School 5'!E61:E61),"")</f>
        <v>62634.69</v>
      </c>
      <c r="F61" s="194">
        <f>IF(SUM('[1]School 1:School 5'!F61:F61)&gt;0,SUM('[1]School 1:School 5'!F61:F61),"")</f>
        <v>18177.86</v>
      </c>
      <c r="G61" s="194">
        <f>IF(SUM('[1]School 1:School 5'!G61:G61)&gt;0,SUM('[1]School 1:School 5'!G61:G61),"")</f>
        <v>903.53</v>
      </c>
      <c r="H61" s="194">
        <f>IF(SUM('[1]School 1:School 5'!H61:H61)&gt;0,SUM('[1]School 1:School 5'!H61:H61),"")</f>
        <v>8426.69</v>
      </c>
      <c r="I61" s="194" t="str">
        <f>IF(SUM('[1]School 1:School 5'!I61:I61)&gt;0,SUM('[1]School 1:School 5'!I61:I61),"")</f>
        <v/>
      </c>
      <c r="J61" s="195">
        <f>IF(SUM('[1]School 1:School 5'!J61:J61)&gt;0,SUM('[1]School 1:School 5'!J61:J61),"")</f>
        <v>742</v>
      </c>
      <c r="K61" s="197">
        <f>IF(SUM('[1]School 1:School 5'!K61:K61)&gt;0,SUM('[1]School 1:School 5'!K61:K61),"")</f>
        <v>2572.0389909999999</v>
      </c>
      <c r="L61" s="1"/>
      <c r="M61" s="38"/>
    </row>
    <row r="62" spans="1:14" ht="24.95" customHeight="1" x14ac:dyDescent="0.25">
      <c r="A62" s="189" t="s">
        <v>115</v>
      </c>
      <c r="B62" s="193">
        <v>358</v>
      </c>
      <c r="C62" s="191" t="s">
        <v>216</v>
      </c>
      <c r="D62" s="156">
        <f t="shared" si="1"/>
        <v>438059.64584199997</v>
      </c>
      <c r="E62" s="194">
        <f>IF(SUM('[1]School 1:School 5'!E62:E62)&gt;0,SUM('[1]School 1:School 5'!E62:E62),"")</f>
        <v>288490.63999999996</v>
      </c>
      <c r="F62" s="194">
        <f>IF(SUM('[1]School 1:School 5'!F62:F62)&gt;0,SUM('[1]School 1:School 5'!F62:F62),"")</f>
        <v>72789.290000000008</v>
      </c>
      <c r="G62" s="194">
        <f>IF(SUM('[1]School 1:School 5'!G62:G62)&gt;0,SUM('[1]School 1:School 5'!G62:G62),"")</f>
        <v>1358.19</v>
      </c>
      <c r="H62" s="194">
        <f>IF(SUM('[1]School 1:School 5'!H62:H62)&gt;0,SUM('[1]School 1:School 5'!H62:H62),"")</f>
        <v>15745.27</v>
      </c>
      <c r="I62" s="194">
        <f>IF(SUM('[1]School 1:School 5'!I62:I62)&gt;0,SUM('[1]School 1:School 5'!I62:I62),"")</f>
        <v>9907.89</v>
      </c>
      <c r="J62" s="195">
        <f>IF(SUM('[1]School 1:School 5'!J62:J62)&gt;0,SUM('[1]School 1:School 5'!J62:J62),"")</f>
        <v>37712.46</v>
      </c>
      <c r="K62" s="197">
        <f>IF(SUM('[1]School 1:School 5'!K62:K62)&gt;0,SUM('[1]School 1:School 5'!K62:K62),"")</f>
        <v>12055.905842</v>
      </c>
      <c r="L62" s="1"/>
    </row>
    <row r="63" spans="1:14" s="62" customFormat="1" ht="24.95" customHeight="1" x14ac:dyDescent="0.25">
      <c r="A63" s="189" t="s">
        <v>96</v>
      </c>
      <c r="B63" s="193">
        <v>348</v>
      </c>
      <c r="C63" s="191" t="s">
        <v>97</v>
      </c>
      <c r="D63" s="156" t="str">
        <f t="shared" si="1"/>
        <v/>
      </c>
      <c r="E63" s="194" t="str">
        <f>IF(SUM('[1]School 1:School 5'!E63:E63)&gt;0,SUM('[1]School 1:School 5'!E63:E63),"")</f>
        <v/>
      </c>
      <c r="F63" s="194" t="str">
        <f>IF(SUM('[1]School 1:School 5'!F63:F63)&gt;0,SUM('[1]School 1:School 5'!F63:F63),"")</f>
        <v/>
      </c>
      <c r="G63" s="194" t="str">
        <f>IF(SUM('[1]School 1:School 5'!G63:G63)&gt;0,SUM('[1]School 1:School 5'!G63:G63),"")</f>
        <v/>
      </c>
      <c r="H63" s="194" t="str">
        <f>IF(SUM('[1]School 1:School 5'!H63:H63)&gt;0,SUM('[1]School 1:School 5'!H63:H63),"")</f>
        <v/>
      </c>
      <c r="I63" s="194" t="str">
        <f>IF(SUM('[1]School 1:School 5'!I63:I63)&gt;0,SUM('[1]School 1:School 5'!I63:I63),"")</f>
        <v/>
      </c>
      <c r="J63" s="195" t="str">
        <f>IF(SUM('[1]School 1:School 5'!J63:J63)&gt;0,SUM('[1]School 1:School 5'!J63:J63),"")</f>
        <v/>
      </c>
      <c r="K63" s="197" t="str">
        <f>IF(SUM('[1]School 1:School 5'!K63:K63)&gt;0,SUM('[1]School 1:School 5'!K63:K63),"")</f>
        <v/>
      </c>
      <c r="M63" s="74"/>
      <c r="N63" s="74"/>
    </row>
    <row r="64" spans="1:14" ht="24.95" customHeight="1" x14ac:dyDescent="0.25">
      <c r="A64" s="189" t="s">
        <v>98</v>
      </c>
      <c r="B64" s="193">
        <v>349</v>
      </c>
      <c r="C64" s="191" t="s">
        <v>99</v>
      </c>
      <c r="D64" s="156">
        <f t="shared" si="1"/>
        <v>1298.8868619999998</v>
      </c>
      <c r="E64" s="194">
        <f>IF(SUM('[1]School 1:School 5'!E64:E64)&gt;0,SUM('[1]School 1:School 5'!E64:E64),"")</f>
        <v>600</v>
      </c>
      <c r="F64" s="194">
        <f>IF(SUM('[1]School 1:School 5'!F64:F64)&gt;0,SUM('[1]School 1:School 5'!F64:F64),"")</f>
        <v>121.14</v>
      </c>
      <c r="G64" s="194">
        <f>IF(SUM('[1]School 1:School 5'!G64:G64)&gt;0,SUM('[1]School 1:School 5'!G64:G64),"")</f>
        <v>542</v>
      </c>
      <c r="H64" s="194" t="str">
        <f>IF(SUM('[1]School 1:School 5'!H64:H64)&gt;0,SUM('[1]School 1:School 5'!H64:H64),"")</f>
        <v/>
      </c>
      <c r="I64" s="194" t="str">
        <f>IF(SUM('[1]School 1:School 5'!I64:I64)&gt;0,SUM('[1]School 1:School 5'!I64:I64),"")</f>
        <v/>
      </c>
      <c r="J64" s="195" t="str">
        <f>IF(SUM('[1]School 1:School 5'!J64:J64)&gt;0,SUM('[1]School 1:School 5'!J64:J64),"")</f>
        <v/>
      </c>
      <c r="K64" s="197">
        <f>IF(SUM('[1]School 1:School 5'!K64:K64)&gt;0,SUM('[1]School 1:School 5'!K64:K64),"")</f>
        <v>35.746861999999993</v>
      </c>
      <c r="L64" s="1"/>
    </row>
    <row r="65" spans="1:14" ht="24.95" customHeight="1" x14ac:dyDescent="0.25">
      <c r="A65" s="189" t="s">
        <v>80</v>
      </c>
      <c r="B65" s="193">
        <v>338</v>
      </c>
      <c r="C65" s="191" t="s">
        <v>217</v>
      </c>
      <c r="D65" s="156" t="str">
        <f t="shared" si="1"/>
        <v/>
      </c>
      <c r="E65" s="194" t="str">
        <f>IF(SUM('[1]School 1:School 5'!E65:E65)&gt;0,SUM('[1]School 1:School 5'!E65:E65),"")</f>
        <v/>
      </c>
      <c r="F65" s="194" t="str">
        <f>IF(SUM('[1]School 1:School 5'!F65:F65)&gt;0,SUM('[1]School 1:School 5'!F65:F65),"")</f>
        <v/>
      </c>
      <c r="G65" s="194" t="str">
        <f>IF(SUM('[1]School 1:School 5'!G65:G65)&gt;0,SUM('[1]School 1:School 5'!G65:G65),"")</f>
        <v/>
      </c>
      <c r="H65" s="194" t="str">
        <f>IF(SUM('[1]School 1:School 5'!H65:H65)&gt;0,SUM('[1]School 1:School 5'!H65:H65),"")</f>
        <v/>
      </c>
      <c r="I65" s="194" t="str">
        <f>IF(SUM('[1]School 1:School 5'!I65:I65)&gt;0,SUM('[1]School 1:School 5'!I65:I65),"")</f>
        <v/>
      </c>
      <c r="J65" s="195" t="str">
        <f>IF(SUM('[1]School 1:School 5'!J65:J65)&gt;0,SUM('[1]School 1:School 5'!J65:J65),"")</f>
        <v/>
      </c>
      <c r="K65" s="197" t="str">
        <f>IF(SUM('[1]School 1:School 5'!K65:K65)&gt;0,SUM('[1]School 1:School 5'!K65:K65),"")</f>
        <v/>
      </c>
      <c r="L65" s="1"/>
    </row>
    <row r="66" spans="1:14" ht="24.95" customHeight="1" x14ac:dyDescent="0.25">
      <c r="A66" s="189" t="s">
        <v>102</v>
      </c>
      <c r="B66" s="193">
        <v>351</v>
      </c>
      <c r="C66" s="191" t="s">
        <v>218</v>
      </c>
      <c r="D66" s="156" t="str">
        <f t="shared" si="1"/>
        <v/>
      </c>
      <c r="E66" s="194" t="str">
        <f>IF(SUM('[1]School 1:School 5'!E66:E66)&gt;0,SUM('[1]School 1:School 5'!E66:E66),"")</f>
        <v/>
      </c>
      <c r="F66" s="194" t="str">
        <f>IF(SUM('[1]School 1:School 5'!F66:F66)&gt;0,SUM('[1]School 1:School 5'!F66:F66),"")</f>
        <v/>
      </c>
      <c r="G66" s="194" t="str">
        <f>IF(SUM('[1]School 1:School 5'!G66:G66)&gt;0,SUM('[1]School 1:School 5'!G66:G66),"")</f>
        <v/>
      </c>
      <c r="H66" s="194" t="str">
        <f>IF(SUM('[1]School 1:School 5'!H66:H66)&gt;0,SUM('[1]School 1:School 5'!H66:H66),"")</f>
        <v/>
      </c>
      <c r="I66" s="194" t="str">
        <f>IF(SUM('[1]School 1:School 5'!I66:I66)&gt;0,SUM('[1]School 1:School 5'!I66:I66),"")</f>
        <v/>
      </c>
      <c r="J66" s="195" t="str">
        <f>IF(SUM('[1]School 1:School 5'!J66:J66)&gt;0,SUM('[1]School 1:School 5'!J66:J66),"")</f>
        <v/>
      </c>
      <c r="K66" s="197" t="str">
        <f>IF(SUM('[1]School 1:School 5'!K66:K66)&gt;0,SUM('[1]School 1:School 5'!K66:K66),"")</f>
        <v/>
      </c>
      <c r="L66" s="1"/>
    </row>
    <row r="67" spans="1:14" s="62" customFormat="1" ht="24.95" customHeight="1" x14ac:dyDescent="0.25">
      <c r="A67" s="189" t="s">
        <v>103</v>
      </c>
      <c r="B67" s="193">
        <v>352</v>
      </c>
      <c r="C67" s="191" t="s">
        <v>104</v>
      </c>
      <c r="D67" s="156" t="str">
        <f t="shared" si="1"/>
        <v/>
      </c>
      <c r="E67" s="194" t="str">
        <f>IF(SUM('[1]School 1:School 5'!E67:E67)&gt;0,SUM('[1]School 1:School 5'!E67:E67),"")</f>
        <v/>
      </c>
      <c r="F67" s="194" t="str">
        <f>IF(SUM('[1]School 1:School 5'!F67:F67)&gt;0,SUM('[1]School 1:School 5'!F67:F67),"")</f>
        <v/>
      </c>
      <c r="G67" s="194" t="str">
        <f>IF(SUM('[1]School 1:School 5'!G67:G67)&gt;0,SUM('[1]School 1:School 5'!G67:G67),"")</f>
        <v/>
      </c>
      <c r="H67" s="194" t="str">
        <f>IF(SUM('[1]School 1:School 5'!H67:H67)&gt;0,SUM('[1]School 1:School 5'!H67:H67),"")</f>
        <v/>
      </c>
      <c r="I67" s="194" t="str">
        <f>IF(SUM('[1]School 1:School 5'!I67:I67)&gt;0,SUM('[1]School 1:School 5'!I67:I67),"")</f>
        <v/>
      </c>
      <c r="J67" s="195" t="str">
        <f>IF(SUM('[1]School 1:School 5'!J67:J67)&gt;0,SUM('[1]School 1:School 5'!J67:J67),"")</f>
        <v/>
      </c>
      <c r="K67" s="197" t="str">
        <f>IF(SUM('[1]School 1:School 5'!K67:K67)&gt;0,SUM('[1]School 1:School 5'!K67:K67),"")</f>
        <v/>
      </c>
      <c r="M67" s="74"/>
      <c r="N67" s="74"/>
    </row>
    <row r="68" spans="1:14" ht="24.95" customHeight="1" x14ac:dyDescent="0.25">
      <c r="A68" s="189" t="s">
        <v>105</v>
      </c>
      <c r="B68" s="193">
        <v>353</v>
      </c>
      <c r="C68" s="191" t="s">
        <v>228</v>
      </c>
      <c r="D68" s="156" t="str">
        <f t="shared" si="1"/>
        <v/>
      </c>
      <c r="E68" s="194" t="str">
        <f>IF(SUM('[1]School 1:School 5'!E68:E68)&gt;0,SUM('[1]School 1:School 5'!E68:E68),"")</f>
        <v/>
      </c>
      <c r="F68" s="194" t="str">
        <f>IF(SUM('[1]School 1:School 5'!F68:F68)&gt;0,SUM('[1]School 1:School 5'!F68:F68),"")</f>
        <v/>
      </c>
      <c r="G68" s="194" t="str">
        <f>IF(SUM('[1]School 1:School 5'!G68:G68)&gt;0,SUM('[1]School 1:School 5'!G68:G68),"")</f>
        <v/>
      </c>
      <c r="H68" s="194" t="str">
        <f>IF(SUM('[1]School 1:School 5'!H68:H68)&gt;0,SUM('[1]School 1:School 5'!H68:H68),"")</f>
        <v/>
      </c>
      <c r="I68" s="194" t="str">
        <f>IF(SUM('[1]School 1:School 5'!I68:I68)&gt;0,SUM('[1]School 1:School 5'!I68:I68),"")</f>
        <v/>
      </c>
      <c r="J68" s="195" t="str">
        <f>IF(SUM('[1]School 1:School 5'!J68:J68)&gt;0,SUM('[1]School 1:School 5'!J68:J68),"")</f>
        <v/>
      </c>
      <c r="K68" s="197" t="str">
        <f>IF(SUM('[1]School 1:School 5'!K68:K68)&gt;0,SUM('[1]School 1:School 5'!K68:K68),"")</f>
        <v/>
      </c>
      <c r="L68" s="1"/>
    </row>
    <row r="69" spans="1:14" ht="24.95" customHeight="1" x14ac:dyDescent="0.25">
      <c r="A69" s="189" t="s">
        <v>107</v>
      </c>
      <c r="B69" s="193">
        <v>354</v>
      </c>
      <c r="C69" s="191" t="s">
        <v>108</v>
      </c>
      <c r="D69" s="156" t="str">
        <f t="shared" si="1"/>
        <v/>
      </c>
      <c r="E69" s="194" t="str">
        <f>IF(SUM('[1]School 1:School 5'!E69:E69)&gt;0,SUM('[1]School 1:School 5'!E69:E69),"")</f>
        <v/>
      </c>
      <c r="F69" s="194" t="str">
        <f>IF(SUM('[1]School 1:School 5'!F69:F69)&gt;0,SUM('[1]School 1:School 5'!F69:F69),"")</f>
        <v/>
      </c>
      <c r="G69" s="194" t="str">
        <f>IF(SUM('[1]School 1:School 5'!G69:G69)&gt;0,SUM('[1]School 1:School 5'!G69:G69),"")</f>
        <v/>
      </c>
      <c r="H69" s="194" t="str">
        <f>IF(SUM('[1]School 1:School 5'!H69:H69)&gt;0,SUM('[1]School 1:School 5'!H69:H69),"")</f>
        <v/>
      </c>
      <c r="I69" s="194" t="str">
        <f>IF(SUM('[1]School 1:School 5'!I69:I69)&gt;0,SUM('[1]School 1:School 5'!I69:I69),"")</f>
        <v/>
      </c>
      <c r="J69" s="195" t="str">
        <f>IF(SUM('[1]School 1:School 5'!J69:J69)&gt;0,SUM('[1]School 1:School 5'!J69:J69),"")</f>
        <v/>
      </c>
      <c r="K69" s="197" t="str">
        <f>IF(SUM('[1]School 1:School 5'!K69:K69)&gt;0,SUM('[1]School 1:School 5'!K69:K69),"")</f>
        <v/>
      </c>
      <c r="L69" s="1"/>
    </row>
    <row r="70" spans="1:14" ht="24.95" customHeight="1" x14ac:dyDescent="0.25">
      <c r="A70" s="189" t="s">
        <v>109</v>
      </c>
      <c r="B70" s="193">
        <v>355</v>
      </c>
      <c r="C70" s="191" t="s">
        <v>110</v>
      </c>
      <c r="D70" s="156" t="str">
        <f t="shared" si="1"/>
        <v/>
      </c>
      <c r="E70" s="194" t="str">
        <f>IF(SUM('[1]School 1:School 5'!E70:E70)&gt;0,SUM('[1]School 1:School 5'!E70:E70),"")</f>
        <v/>
      </c>
      <c r="F70" s="194" t="str">
        <f>IF(SUM('[1]School 1:School 5'!F70:F70)&gt;0,SUM('[1]School 1:School 5'!F70:F70),"")</f>
        <v/>
      </c>
      <c r="G70" s="194" t="str">
        <f>IF(SUM('[1]School 1:School 5'!G70:G70)&gt;0,SUM('[1]School 1:School 5'!G70:G70),"")</f>
        <v/>
      </c>
      <c r="H70" s="194" t="str">
        <f>IF(SUM('[1]School 1:School 5'!H70:H70)&gt;0,SUM('[1]School 1:School 5'!H70:H70),"")</f>
        <v/>
      </c>
      <c r="I70" s="194" t="str">
        <f>IF(SUM('[1]School 1:School 5'!I70:I70)&gt;0,SUM('[1]School 1:School 5'!I70:I70),"")</f>
        <v/>
      </c>
      <c r="J70" s="195" t="str">
        <f>IF(SUM('[1]School 1:School 5'!J70:J70)&gt;0,SUM('[1]School 1:School 5'!J70:J70),"")</f>
        <v/>
      </c>
      <c r="K70" s="197" t="str">
        <f>IF(SUM('[1]School 1:School 5'!K70:K70)&gt;0,SUM('[1]School 1:School 5'!K70:K70),"")</f>
        <v/>
      </c>
      <c r="L70" s="1"/>
    </row>
    <row r="71" spans="1:14" ht="24.95" customHeight="1" x14ac:dyDescent="0.25">
      <c r="A71" s="189" t="s">
        <v>111</v>
      </c>
      <c r="B71" s="193">
        <v>356</v>
      </c>
      <c r="C71" s="191" t="s">
        <v>112</v>
      </c>
      <c r="D71" s="156">
        <f t="shared" si="1"/>
        <v>158341.23305000001</v>
      </c>
      <c r="E71" s="194">
        <f>IF(SUM('[1]School 1:School 5'!E71:E71)&gt;0,SUM('[1]School 1:School 5'!E71:E71),"")</f>
        <v>113920.84</v>
      </c>
      <c r="F71" s="194">
        <f>IF(SUM('[1]School 1:School 5'!F71:F71)&gt;0,SUM('[1]School 1:School 5'!F71:F71),"")</f>
        <v>38469.360000000001</v>
      </c>
      <c r="G71" s="194">
        <f>IF(SUM('[1]School 1:School 5'!G71:G71)&gt;0,SUM('[1]School 1:School 5'!G71:G71),"")</f>
        <v>647.29999999999995</v>
      </c>
      <c r="H71" s="194" t="str">
        <f>IF(SUM('[1]School 1:School 5'!H71:H71)&gt;0,SUM('[1]School 1:School 5'!H71:H71),"")</f>
        <v/>
      </c>
      <c r="I71" s="194" t="str">
        <f>IF(SUM('[1]School 1:School 5'!I71:I71)&gt;0,SUM('[1]School 1:School 5'!I71:I71),"")</f>
        <v/>
      </c>
      <c r="J71" s="195">
        <f>IF(SUM('[1]School 1:School 5'!J71:J71)&gt;0,SUM('[1]School 1:School 5'!J71:J71),"")</f>
        <v>946</v>
      </c>
      <c r="K71" s="197">
        <f>IF(SUM('[1]School 1:School 5'!K71:K71)&gt;0,SUM('[1]School 1:School 5'!K71:K71),"")</f>
        <v>4357.7330499999998</v>
      </c>
      <c r="L71" s="1"/>
    </row>
    <row r="72" spans="1:14" ht="24.95" customHeight="1" x14ac:dyDescent="0.25">
      <c r="A72" s="189" t="s">
        <v>229</v>
      </c>
      <c r="B72" s="193">
        <v>374</v>
      </c>
      <c r="C72" s="191" t="s">
        <v>230</v>
      </c>
      <c r="D72" s="156" t="str">
        <f t="shared" si="1"/>
        <v/>
      </c>
      <c r="E72" s="194" t="str">
        <f>IF(SUM('[1]School 1:School 5'!E72:E72)&gt;0,SUM('[1]School 1:School 5'!E72:E72),"")</f>
        <v/>
      </c>
      <c r="F72" s="194" t="str">
        <f>IF(SUM('[1]School 1:School 5'!F72:F72)&gt;0,SUM('[1]School 1:School 5'!F72:F72),"")</f>
        <v/>
      </c>
      <c r="G72" s="194" t="str">
        <f>IF(SUM('[1]School 1:School 5'!G72:G72)&gt;0,SUM('[1]School 1:School 5'!G72:G72),"")</f>
        <v/>
      </c>
      <c r="H72" s="194" t="str">
        <f>IF(SUM('[1]School 1:School 5'!H72:H72)&gt;0,SUM('[1]School 1:School 5'!H72:H72),"")</f>
        <v/>
      </c>
      <c r="I72" s="194" t="str">
        <f>IF(SUM('[1]School 1:School 5'!I72:I72)&gt;0,SUM('[1]School 1:School 5'!I72:I72),"")</f>
        <v/>
      </c>
      <c r="J72" s="195" t="str">
        <f>IF(SUM('[1]School 1:School 5'!J72:J72)&gt;0,SUM('[1]School 1:School 5'!J72:J72),"")</f>
        <v/>
      </c>
      <c r="K72" s="197" t="str">
        <f>IF(SUM('[1]School 1:School 5'!K72:K72)&gt;0,SUM('[1]School 1:School 5'!K72:K72),"")</f>
        <v/>
      </c>
      <c r="L72" s="1"/>
    </row>
    <row r="73" spans="1:14" ht="24.95" customHeight="1" x14ac:dyDescent="0.25">
      <c r="A73" s="189" t="s">
        <v>113</v>
      </c>
      <c r="B73" s="193">
        <v>357</v>
      </c>
      <c r="C73" s="191" t="s">
        <v>114</v>
      </c>
      <c r="D73" s="156" t="str">
        <f t="shared" si="1"/>
        <v/>
      </c>
      <c r="E73" s="194" t="str">
        <f>IF(SUM('[1]School 1:School 5'!E73:E73)&gt;0,SUM('[1]School 1:School 5'!E73:E73),"")</f>
        <v/>
      </c>
      <c r="F73" s="194" t="str">
        <f>IF(SUM('[1]School 1:School 5'!F73:F73)&gt;0,SUM('[1]School 1:School 5'!F73:F73),"")</f>
        <v/>
      </c>
      <c r="G73" s="194" t="str">
        <f>IF(SUM('[1]School 1:School 5'!G73:G73)&gt;0,SUM('[1]School 1:School 5'!G73:G73),"")</f>
        <v/>
      </c>
      <c r="H73" s="194" t="str">
        <f>IF(SUM('[1]School 1:School 5'!H73:H73)&gt;0,SUM('[1]School 1:School 5'!H73:H73),"")</f>
        <v/>
      </c>
      <c r="I73" s="194" t="str">
        <f>IF(SUM('[1]School 1:School 5'!I73:I73)&gt;0,SUM('[1]School 1:School 5'!I73:I73),"")</f>
        <v/>
      </c>
      <c r="J73" s="195" t="str">
        <f>IF(SUM('[1]School 1:School 5'!J73:J73)&gt;0,SUM('[1]School 1:School 5'!J73:J73),"")</f>
        <v/>
      </c>
      <c r="K73" s="197" t="str">
        <f>IF(SUM('[1]School 1:School 5'!K73:K73)&gt;0,SUM('[1]School 1:School 5'!K73:K73),"")</f>
        <v/>
      </c>
      <c r="L73" s="1"/>
    </row>
    <row r="74" spans="1:14" ht="24.95" customHeight="1" x14ac:dyDescent="0.25">
      <c r="A74" s="189" t="s">
        <v>120</v>
      </c>
      <c r="B74" s="193">
        <v>361</v>
      </c>
      <c r="C74" s="191" t="s">
        <v>219</v>
      </c>
      <c r="D74" s="156">
        <f t="shared" si="1"/>
        <v>292407.60394300002</v>
      </c>
      <c r="E74" s="194">
        <f>IF(SUM('[1]School 1:School 5'!E74:E74)&gt;0,SUM('[1]School 1:School 5'!E74:E74),"")</f>
        <v>148119.73000000001</v>
      </c>
      <c r="F74" s="194">
        <f>IF(SUM('[1]School 1:School 5'!F74:F74)&gt;0,SUM('[1]School 1:School 5'!F74:F74),"")</f>
        <v>39654.22</v>
      </c>
      <c r="G74" s="194">
        <f>IF(SUM('[1]School 1:School 5'!G74:G74)&gt;0,SUM('[1]School 1:School 5'!G74:G74),"")</f>
        <v>50</v>
      </c>
      <c r="H74" s="194">
        <f>IF(SUM('[1]School 1:School 5'!H74:H74)&gt;0,SUM('[1]School 1:School 5'!H74:H74),"")</f>
        <v>30203.07</v>
      </c>
      <c r="I74" s="194">
        <f>IF(SUM('[1]School 1:School 5'!I74:I74)&gt;0,SUM('[1]School 1:School 5'!I74:I74),"")</f>
        <v>62003.19</v>
      </c>
      <c r="J74" s="195">
        <f>IF(SUM('[1]School 1:School 5'!J74:J74)&gt;0,SUM('[1]School 1:School 5'!J74:J74),"")</f>
        <v>4330</v>
      </c>
      <c r="K74" s="197">
        <f>IF(SUM('[1]School 1:School 5'!K74:K74)&gt;0,SUM('[1]School 1:School 5'!K74:K74),"")</f>
        <v>8047.393943</v>
      </c>
      <c r="L74" s="1"/>
    </row>
    <row r="75" spans="1:14" ht="24.95" customHeight="1" x14ac:dyDescent="0.25">
      <c r="A75" s="189" t="s">
        <v>121</v>
      </c>
      <c r="B75" s="193">
        <v>362</v>
      </c>
      <c r="C75" s="191" t="s">
        <v>231</v>
      </c>
      <c r="D75" s="156">
        <f t="shared" si="1"/>
        <v>664233.71669200016</v>
      </c>
      <c r="E75" s="194">
        <f>IF(SUM('[1]School 1:School 5'!E75:E75)&gt;0,SUM('[1]School 1:School 5'!E75:E75),"")</f>
        <v>463826.29000000004</v>
      </c>
      <c r="F75" s="194">
        <f>IF(SUM('[1]School 1:School 5'!F75:F75)&gt;0,SUM('[1]School 1:School 5'!F75:F75),"")</f>
        <v>122973.37</v>
      </c>
      <c r="G75" s="194">
        <f>IF(SUM('[1]School 1:School 5'!G75:G75)&gt;0,SUM('[1]School 1:School 5'!G75:G75),"")</f>
        <v>5386.63</v>
      </c>
      <c r="H75" s="194">
        <f>IF(SUM('[1]School 1:School 5'!H75:H75)&gt;0,SUM('[1]School 1:School 5'!H75:H75),"")</f>
        <v>30691.39</v>
      </c>
      <c r="I75" s="194">
        <f>IF(SUM('[1]School 1:School 5'!I75:I75)&gt;0,SUM('[1]School 1:School 5'!I75:I75),"")</f>
        <v>6657.06</v>
      </c>
      <c r="J75" s="195">
        <f>IF(SUM('[1]School 1:School 5'!J75:J75)&gt;0,SUM('[1]School 1:School 5'!J75:J75),"")</f>
        <v>16418.5</v>
      </c>
      <c r="K75" s="197">
        <f>IF(SUM('[1]School 1:School 5'!K75:K75)&gt;0,SUM('[1]School 1:School 5'!K75:K75),"")</f>
        <v>18280.476691999997</v>
      </c>
      <c r="L75" s="1"/>
    </row>
    <row r="76" spans="1:14" ht="24.95" customHeight="1" x14ac:dyDescent="0.25">
      <c r="A76" s="189" t="s">
        <v>123</v>
      </c>
      <c r="B76" s="193">
        <v>364</v>
      </c>
      <c r="C76" s="191" t="s">
        <v>220</v>
      </c>
      <c r="D76" s="156" t="str">
        <f t="shared" si="1"/>
        <v/>
      </c>
      <c r="E76" s="181"/>
      <c r="F76" s="181"/>
      <c r="G76" s="181"/>
      <c r="H76" s="181"/>
      <c r="I76" s="181"/>
      <c r="J76" s="181"/>
      <c r="K76" s="181"/>
      <c r="L76" s="1"/>
    </row>
    <row r="77" spans="1:14" ht="24.95" customHeight="1" x14ac:dyDescent="0.25">
      <c r="A77" s="189" t="s">
        <v>124</v>
      </c>
      <c r="B77" s="193">
        <v>365</v>
      </c>
      <c r="C77" s="191" t="s">
        <v>125</v>
      </c>
      <c r="D77" s="156" t="str">
        <f t="shared" si="1"/>
        <v/>
      </c>
      <c r="E77" s="181"/>
      <c r="F77" s="181"/>
      <c r="G77" s="181"/>
      <c r="H77" s="181"/>
      <c r="I77" s="181"/>
      <c r="J77" s="181"/>
      <c r="K77" s="181"/>
      <c r="L77" s="1"/>
    </row>
    <row r="78" spans="1:14" ht="24.95" customHeight="1" x14ac:dyDescent="0.25">
      <c r="A78" s="189" t="s">
        <v>126</v>
      </c>
      <c r="B78" s="193">
        <v>366</v>
      </c>
      <c r="C78" s="191" t="s">
        <v>232</v>
      </c>
      <c r="D78" s="156" t="str">
        <f t="shared" si="1"/>
        <v/>
      </c>
      <c r="E78" s="181"/>
      <c r="F78" s="181"/>
      <c r="G78" s="181"/>
      <c r="H78" s="181"/>
      <c r="I78" s="181"/>
      <c r="J78" s="181"/>
      <c r="K78" s="181"/>
      <c r="L78" s="1"/>
    </row>
    <row r="79" spans="1:14" ht="24.95" customHeight="1" x14ac:dyDescent="0.25">
      <c r="A79" s="189" t="s">
        <v>127</v>
      </c>
      <c r="B79" s="193">
        <v>368</v>
      </c>
      <c r="C79" s="191" t="s">
        <v>128</v>
      </c>
      <c r="D79" s="156" t="str">
        <f t="shared" si="1"/>
        <v/>
      </c>
      <c r="E79" s="181"/>
      <c r="F79" s="181"/>
      <c r="G79" s="181"/>
      <c r="H79" s="181"/>
      <c r="I79" s="181"/>
      <c r="J79" s="181"/>
      <c r="K79" s="181"/>
      <c r="L79" s="1"/>
    </row>
    <row r="80" spans="1:14" ht="41.25" customHeight="1" x14ac:dyDescent="0.25">
      <c r="A80" s="213" t="s">
        <v>180</v>
      </c>
      <c r="B80" s="214"/>
      <c r="C80" s="214"/>
      <c r="D80" s="156"/>
      <c r="E80" s="181"/>
      <c r="F80" s="181"/>
      <c r="G80" s="181"/>
      <c r="H80" s="181"/>
      <c r="I80" s="181"/>
      <c r="J80" s="181"/>
      <c r="K80" s="181"/>
      <c r="L80" s="1"/>
    </row>
    <row r="81" spans="1:12" ht="24.95" customHeight="1" x14ac:dyDescent="0.25">
      <c r="A81" s="172"/>
      <c r="B81" s="175"/>
      <c r="C81" s="174"/>
      <c r="D81" s="156" t="str">
        <f t="shared" ref="D81:D94" si="2">IF(SUM(E81:K81)&gt;0,(SUM(E81:K81)),"")</f>
        <v/>
      </c>
      <c r="E81" s="181"/>
      <c r="F81" s="181"/>
      <c r="G81" s="181"/>
      <c r="H81" s="181"/>
      <c r="I81" s="181"/>
      <c r="J81" s="181"/>
      <c r="K81" s="181"/>
      <c r="L81" s="1"/>
    </row>
    <row r="82" spans="1:12" ht="24.95" customHeight="1" x14ac:dyDescent="0.25">
      <c r="A82" s="172"/>
      <c r="B82" s="175"/>
      <c r="C82" s="174"/>
      <c r="D82" s="156" t="str">
        <f t="shared" si="2"/>
        <v/>
      </c>
      <c r="E82" s="181"/>
      <c r="F82" s="181"/>
      <c r="G82" s="181"/>
      <c r="H82" s="181"/>
      <c r="I82" s="181"/>
      <c r="J82" s="181"/>
      <c r="K82" s="181"/>
      <c r="L82" s="1"/>
    </row>
    <row r="83" spans="1:12" ht="24.95" customHeight="1" x14ac:dyDescent="0.25">
      <c r="A83" s="172"/>
      <c r="B83" s="175"/>
      <c r="C83" s="174"/>
      <c r="D83" s="156" t="str">
        <f t="shared" si="2"/>
        <v/>
      </c>
      <c r="E83" s="181"/>
      <c r="F83" s="181"/>
      <c r="G83" s="181"/>
      <c r="H83" s="181"/>
      <c r="I83" s="181"/>
      <c r="J83" s="181"/>
      <c r="K83" s="181"/>
      <c r="L83" s="1"/>
    </row>
    <row r="84" spans="1:12" ht="24.95" customHeight="1" x14ac:dyDescent="0.25">
      <c r="A84" s="172"/>
      <c r="B84" s="175"/>
      <c r="C84" s="174"/>
      <c r="D84" s="156" t="str">
        <f t="shared" si="2"/>
        <v/>
      </c>
      <c r="E84" s="181"/>
      <c r="F84" s="181"/>
      <c r="G84" s="181"/>
      <c r="H84" s="181"/>
      <c r="I84" s="181"/>
      <c r="J84" s="181"/>
      <c r="K84" s="181"/>
      <c r="L84" s="1"/>
    </row>
    <row r="85" spans="1:12" ht="46.5" customHeight="1" x14ac:dyDescent="0.25">
      <c r="A85" s="172"/>
      <c r="B85" s="175"/>
      <c r="C85" s="174"/>
      <c r="D85" s="156" t="str">
        <f t="shared" si="2"/>
        <v/>
      </c>
      <c r="E85" s="181"/>
      <c r="F85" s="181"/>
      <c r="G85" s="181"/>
      <c r="H85" s="181"/>
      <c r="I85" s="181"/>
      <c r="J85" s="181"/>
      <c r="K85" s="181"/>
      <c r="L85" s="1"/>
    </row>
    <row r="86" spans="1:12" ht="24.95" customHeight="1" x14ac:dyDescent="0.25">
      <c r="A86" s="172"/>
      <c r="B86" s="175"/>
      <c r="C86" s="174"/>
      <c r="D86" s="156" t="str">
        <f t="shared" si="2"/>
        <v/>
      </c>
      <c r="E86" s="181"/>
      <c r="F86" s="181"/>
      <c r="G86" s="181"/>
      <c r="H86" s="181"/>
      <c r="I86" s="181"/>
      <c r="J86" s="181"/>
      <c r="K86" s="181"/>
      <c r="L86" s="1"/>
    </row>
    <row r="87" spans="1:12" ht="24.95" customHeight="1" x14ac:dyDescent="0.25">
      <c r="A87" s="172"/>
      <c r="B87" s="175"/>
      <c r="C87" s="174"/>
      <c r="D87" s="156" t="str">
        <f t="shared" si="2"/>
        <v/>
      </c>
      <c r="E87" s="181"/>
      <c r="F87" s="181"/>
      <c r="G87" s="181"/>
      <c r="H87" s="181"/>
      <c r="I87" s="181"/>
      <c r="J87" s="181"/>
      <c r="K87" s="181"/>
      <c r="L87" s="1"/>
    </row>
    <row r="88" spans="1:12" ht="24.95" customHeight="1" x14ac:dyDescent="0.25">
      <c r="A88" s="172"/>
      <c r="B88" s="175"/>
      <c r="C88" s="174"/>
      <c r="D88" s="156" t="str">
        <f t="shared" si="2"/>
        <v/>
      </c>
      <c r="E88" s="181"/>
      <c r="F88" s="181"/>
      <c r="G88" s="181"/>
      <c r="H88" s="181"/>
      <c r="I88" s="181"/>
      <c r="J88" s="181"/>
      <c r="K88" s="181"/>
      <c r="L88" s="1"/>
    </row>
    <row r="89" spans="1:12" ht="24.95" customHeight="1" x14ac:dyDescent="0.25">
      <c r="A89" s="172"/>
      <c r="B89" s="175"/>
      <c r="C89" s="174"/>
      <c r="D89" s="156" t="str">
        <f t="shared" si="2"/>
        <v/>
      </c>
      <c r="E89" s="181"/>
      <c r="F89" s="181"/>
      <c r="G89" s="181"/>
      <c r="H89" s="181"/>
      <c r="I89" s="181"/>
      <c r="J89" s="181"/>
      <c r="K89" s="181"/>
      <c r="L89" s="1"/>
    </row>
    <row r="90" spans="1:12" ht="24.95" customHeight="1" x14ac:dyDescent="0.25">
      <c r="A90" s="172"/>
      <c r="B90" s="175"/>
      <c r="C90" s="174"/>
      <c r="D90" s="156" t="str">
        <f t="shared" si="2"/>
        <v/>
      </c>
      <c r="E90" s="181"/>
      <c r="F90" s="181"/>
      <c r="G90" s="181"/>
      <c r="H90" s="181"/>
      <c r="I90" s="181"/>
      <c r="J90" s="181"/>
      <c r="K90" s="181"/>
      <c r="L90" s="1"/>
    </row>
    <row r="91" spans="1:12" ht="24.95" customHeight="1" x14ac:dyDescent="0.25">
      <c r="A91" s="172"/>
      <c r="B91" s="175"/>
      <c r="C91" s="174"/>
      <c r="D91" s="156" t="str">
        <f t="shared" si="2"/>
        <v/>
      </c>
      <c r="E91" s="181"/>
      <c r="F91" s="181"/>
      <c r="G91" s="181"/>
      <c r="H91" s="181"/>
      <c r="I91" s="181"/>
      <c r="J91" s="181"/>
      <c r="K91" s="181"/>
      <c r="L91" s="1"/>
    </row>
    <row r="92" spans="1:12" ht="24.95" customHeight="1" x14ac:dyDescent="0.25">
      <c r="A92" s="172"/>
      <c r="B92" s="175"/>
      <c r="C92" s="174"/>
      <c r="D92" s="156" t="str">
        <f t="shared" si="2"/>
        <v/>
      </c>
      <c r="E92" s="181"/>
      <c r="F92" s="181"/>
      <c r="G92" s="181"/>
      <c r="H92" s="181"/>
      <c r="I92" s="181"/>
      <c r="J92" s="181"/>
      <c r="K92" s="181"/>
      <c r="L92" s="1"/>
    </row>
    <row r="93" spans="1:12" ht="24.95" customHeight="1" x14ac:dyDescent="0.25">
      <c r="A93" s="172"/>
      <c r="B93" s="175"/>
      <c r="C93" s="174"/>
      <c r="D93" s="156" t="str">
        <f t="shared" si="2"/>
        <v/>
      </c>
      <c r="E93" s="181"/>
      <c r="F93" s="181"/>
      <c r="G93" s="181"/>
      <c r="H93" s="181"/>
      <c r="I93" s="181"/>
      <c r="J93" s="181"/>
      <c r="K93" s="181"/>
      <c r="L93" s="1"/>
    </row>
    <row r="94" spans="1:12" ht="24.95" customHeight="1" thickBot="1" x14ac:dyDescent="0.3">
      <c r="A94" s="176"/>
      <c r="B94" s="177"/>
      <c r="C94" s="178"/>
      <c r="D94" s="157" t="str">
        <f t="shared" si="2"/>
        <v/>
      </c>
      <c r="E94" s="182"/>
      <c r="F94" s="182"/>
      <c r="G94" s="182"/>
      <c r="H94" s="182"/>
      <c r="I94" s="182"/>
      <c r="J94" s="182"/>
      <c r="K94" s="182"/>
      <c r="L94" s="1"/>
    </row>
    <row r="95" spans="1:12" ht="24.95" customHeight="1" thickBot="1" x14ac:dyDescent="0.3">
      <c r="A95" s="256" t="s">
        <v>233</v>
      </c>
      <c r="B95" s="257"/>
      <c r="C95" s="257"/>
      <c r="D95" s="158">
        <f>SUM(D17:D94)</f>
        <v>3958532.5640770001</v>
      </c>
      <c r="E95" s="158">
        <f t="shared" ref="E95:K95" si="3">SUM(E17:E94)</f>
        <v>2603656.0299999998</v>
      </c>
      <c r="F95" s="158">
        <f t="shared" si="3"/>
        <v>690610.14999999991</v>
      </c>
      <c r="G95" s="158">
        <f t="shared" si="3"/>
        <v>27204.039999999997</v>
      </c>
      <c r="H95" s="158">
        <f t="shared" si="3"/>
        <v>200393.37</v>
      </c>
      <c r="I95" s="158">
        <f t="shared" si="3"/>
        <v>225755.3</v>
      </c>
      <c r="J95" s="158">
        <f t="shared" si="3"/>
        <v>101970.29999999999</v>
      </c>
      <c r="K95" s="158">
        <f t="shared" si="3"/>
        <v>108943.374077</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M1:N1"/>
    <mergeCell ref="A2:E4"/>
    <mergeCell ref="G2:J2"/>
    <mergeCell ref="G3:J3"/>
    <mergeCell ref="M3:N3"/>
    <mergeCell ref="G4:J4"/>
    <mergeCell ref="M2:N2"/>
    <mergeCell ref="M4:N4"/>
    <mergeCell ref="N40:N41"/>
    <mergeCell ref="M30:N38"/>
    <mergeCell ref="A5:E5"/>
    <mergeCell ref="G6:J6"/>
    <mergeCell ref="M9:N9"/>
    <mergeCell ref="A9:A10"/>
    <mergeCell ref="B9:C10"/>
    <mergeCell ref="D9:D10"/>
    <mergeCell ref="M5:N5"/>
    <mergeCell ref="G7:J7"/>
    <mergeCell ref="M6:N6"/>
    <mergeCell ref="M7:N7"/>
    <mergeCell ref="G5:J5"/>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F425-0253-433B-B494-43354FFAE7A2}">
  <sheetPr>
    <tabColor rgb="FF92D050"/>
    <pageSetUpPr fitToPage="1"/>
  </sheetPr>
  <dimension ref="A1:Y113"/>
  <sheetViews>
    <sheetView showGridLines="0"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2" t="s">
        <v>147</v>
      </c>
      <c r="N1" s="222"/>
    </row>
    <row r="2" spans="1:25" ht="30" customHeight="1" x14ac:dyDescent="0.25">
      <c r="A2" s="244" t="s">
        <v>200</v>
      </c>
      <c r="B2" s="244"/>
      <c r="C2" s="244"/>
      <c r="D2" s="244"/>
      <c r="E2" s="244"/>
      <c r="F2" s="74"/>
      <c r="G2" s="266" t="s">
        <v>142</v>
      </c>
      <c r="H2" s="267"/>
      <c r="I2" s="267"/>
      <c r="J2" s="267"/>
      <c r="K2" s="162">
        <f>D95</f>
        <v>711913.25000000012</v>
      </c>
      <c r="M2" s="209" t="s">
        <v>183</v>
      </c>
      <c r="N2" s="209"/>
    </row>
    <row r="3" spans="1:25" ht="30" customHeight="1" x14ac:dyDescent="0.25">
      <c r="A3" s="244"/>
      <c r="B3" s="244"/>
      <c r="C3" s="244"/>
      <c r="D3" s="244"/>
      <c r="E3" s="244"/>
      <c r="F3" s="74"/>
      <c r="G3" s="268" t="s">
        <v>184</v>
      </c>
      <c r="H3" s="269"/>
      <c r="I3" s="269"/>
      <c r="J3" s="269"/>
      <c r="K3" s="60"/>
      <c r="M3" s="239" t="s">
        <v>130</v>
      </c>
      <c r="N3" s="239"/>
    </row>
    <row r="4" spans="1:25" ht="30" customHeight="1" x14ac:dyDescent="0.25">
      <c r="A4" s="244"/>
      <c r="B4" s="244"/>
      <c r="C4" s="244"/>
      <c r="D4" s="244"/>
      <c r="E4" s="244"/>
      <c r="F4" s="74"/>
      <c r="G4" s="264" t="s">
        <v>185</v>
      </c>
      <c r="H4" s="265"/>
      <c r="I4" s="265"/>
      <c r="J4" s="265"/>
      <c r="K4" s="60"/>
      <c r="L4" s="65"/>
      <c r="M4" s="209" t="s">
        <v>188</v>
      </c>
      <c r="N4" s="209"/>
      <c r="O4" s="61"/>
      <c r="P4" s="61"/>
      <c r="Q4" s="61"/>
      <c r="R4" s="61"/>
      <c r="S4" s="61"/>
      <c r="T4" s="61"/>
      <c r="U4" s="61"/>
      <c r="V4" s="61"/>
      <c r="W4" s="61"/>
      <c r="X4" s="61"/>
      <c r="Y4" s="61"/>
    </row>
    <row r="5" spans="1:25" ht="30" customHeight="1" x14ac:dyDescent="0.25">
      <c r="A5" s="238"/>
      <c r="B5" s="238"/>
      <c r="C5" s="238"/>
      <c r="D5" s="238"/>
      <c r="E5" s="238"/>
      <c r="F5" s="74"/>
      <c r="G5" s="264" t="s">
        <v>187</v>
      </c>
      <c r="H5" s="265"/>
      <c r="I5" s="265"/>
      <c r="J5" s="265"/>
      <c r="K5" s="60"/>
      <c r="L5" s="59"/>
      <c r="M5" s="209" t="s">
        <v>189</v>
      </c>
      <c r="N5" s="209"/>
      <c r="O5" s="61"/>
      <c r="P5" s="61"/>
      <c r="Q5" s="61"/>
      <c r="R5" s="61"/>
      <c r="S5" s="61"/>
      <c r="T5" s="61"/>
      <c r="U5" s="61"/>
      <c r="V5" s="61"/>
      <c r="W5" s="61"/>
      <c r="X5" s="61"/>
      <c r="Y5" s="61"/>
    </row>
    <row r="6" spans="1:25" ht="43.5" customHeight="1" thickBot="1" x14ac:dyDescent="0.3">
      <c r="F6" s="74"/>
      <c r="G6" s="260" t="s">
        <v>143</v>
      </c>
      <c r="H6" s="261"/>
      <c r="I6" s="261"/>
      <c r="J6" s="261"/>
      <c r="K6" s="163">
        <f>SUM(K2:K5)</f>
        <v>711913.25000000012</v>
      </c>
      <c r="L6" s="59"/>
      <c r="M6" s="209" t="s">
        <v>146</v>
      </c>
      <c r="N6" s="209"/>
      <c r="O6" s="67"/>
      <c r="P6" s="67"/>
      <c r="Q6" s="67"/>
      <c r="R6" s="67"/>
      <c r="S6" s="67"/>
      <c r="T6" s="67"/>
      <c r="U6" s="67"/>
      <c r="V6" s="67"/>
      <c r="W6" s="67"/>
      <c r="X6" s="67"/>
      <c r="Y6" s="67"/>
    </row>
    <row r="7" spans="1:25" ht="66" customHeight="1" thickBot="1" x14ac:dyDescent="0.3">
      <c r="A7" s="74"/>
      <c r="B7" s="74"/>
      <c r="D7" s="74" t="s">
        <v>235</v>
      </c>
      <c r="F7" s="74"/>
      <c r="G7" s="260" t="s">
        <v>144</v>
      </c>
      <c r="H7" s="261"/>
      <c r="I7" s="261"/>
      <c r="J7" s="261"/>
      <c r="K7" s="206">
        <v>711913.25</v>
      </c>
      <c r="M7" s="209" t="s">
        <v>190</v>
      </c>
      <c r="N7" s="209"/>
      <c r="O7" s="68"/>
      <c r="P7" s="68"/>
      <c r="Q7" s="68"/>
      <c r="R7" s="68"/>
      <c r="S7" s="68"/>
      <c r="T7" s="68"/>
      <c r="U7" s="68"/>
      <c r="V7" s="68"/>
      <c r="W7" s="68"/>
      <c r="X7" s="68"/>
      <c r="Y7" s="68"/>
    </row>
    <row r="8" spans="1:25" ht="15" customHeight="1" thickBot="1" x14ac:dyDescent="0.3">
      <c r="M8" s="146"/>
      <c r="N8" s="46"/>
      <c r="O8" s="69"/>
      <c r="P8" s="69"/>
      <c r="Q8" s="69"/>
      <c r="R8" s="69"/>
      <c r="S8" s="69"/>
      <c r="T8" s="69"/>
      <c r="U8" s="69"/>
      <c r="V8" s="69"/>
      <c r="W8" s="69"/>
      <c r="X8" s="69"/>
      <c r="Y8" s="69"/>
    </row>
    <row r="9" spans="1:25" s="74" customFormat="1" ht="24.95" customHeight="1" x14ac:dyDescent="0.25">
      <c r="A9" s="262"/>
      <c r="B9" s="226" t="s">
        <v>149</v>
      </c>
      <c r="C9" s="227"/>
      <c r="D9" s="232" t="s">
        <v>5</v>
      </c>
      <c r="E9" s="70" t="s">
        <v>6</v>
      </c>
      <c r="F9" s="71"/>
      <c r="G9" s="71"/>
      <c r="H9" s="71"/>
      <c r="I9" s="71"/>
      <c r="J9" s="71"/>
      <c r="K9" s="72"/>
      <c r="L9" s="73"/>
      <c r="M9" s="222" t="s">
        <v>133</v>
      </c>
      <c r="N9" s="222"/>
      <c r="O9" s="68"/>
      <c r="P9" s="68"/>
      <c r="Q9" s="68"/>
      <c r="R9" s="68"/>
      <c r="S9" s="68"/>
      <c r="T9" s="68"/>
      <c r="U9" s="68"/>
      <c r="V9" s="68"/>
      <c r="W9" s="68"/>
      <c r="X9" s="68"/>
      <c r="Y9" s="68"/>
    </row>
    <row r="10" spans="1:25" s="74" customFormat="1" ht="24.95" customHeight="1" thickBot="1" x14ac:dyDescent="0.3">
      <c r="A10" s="263"/>
      <c r="B10" s="228"/>
      <c r="C10" s="229"/>
      <c r="D10" s="233"/>
      <c r="E10" s="75" t="s">
        <v>234</v>
      </c>
      <c r="F10" s="76"/>
      <c r="G10" s="76"/>
      <c r="H10" s="76"/>
      <c r="I10" s="76"/>
      <c r="J10" s="76"/>
      <c r="K10" s="77"/>
      <c r="L10" s="73"/>
      <c r="M10" s="235" t="s">
        <v>191</v>
      </c>
      <c r="N10" s="236"/>
      <c r="O10" s="78"/>
      <c r="P10" s="78"/>
      <c r="Q10" s="78"/>
      <c r="R10" s="78"/>
      <c r="S10" s="78"/>
      <c r="T10" s="78"/>
      <c r="U10" s="78"/>
      <c r="V10" s="78"/>
      <c r="W10" s="78"/>
      <c r="X10" s="78"/>
      <c r="Y10" s="78"/>
    </row>
    <row r="11" spans="1:25" s="74" customFormat="1" ht="30.75" customHeight="1" thickBot="1" x14ac:dyDescent="0.3">
      <c r="A11" s="105" t="s">
        <v>151</v>
      </c>
      <c r="B11" s="258" t="s">
        <v>248</v>
      </c>
      <c r="C11" s="259"/>
      <c r="D11" s="185" t="s">
        <v>249</v>
      </c>
      <c r="E11" s="75" t="s">
        <v>167</v>
      </c>
      <c r="F11" s="76"/>
      <c r="G11" s="76"/>
      <c r="H11" s="76"/>
      <c r="I11" s="76"/>
      <c r="J11" s="76"/>
      <c r="K11" s="77"/>
      <c r="L11" s="79"/>
      <c r="M11" s="236"/>
      <c r="N11" s="236"/>
      <c r="O11" s="78"/>
      <c r="P11" s="78"/>
      <c r="Q11" s="78"/>
      <c r="R11" s="78"/>
      <c r="S11" s="78"/>
      <c r="T11" s="78"/>
      <c r="U11" s="78"/>
      <c r="V11" s="78"/>
      <c r="W11" s="78"/>
      <c r="X11" s="78"/>
      <c r="Y11" s="78"/>
    </row>
    <row r="12" spans="1:25" s="74" customFormat="1" ht="35.1" customHeight="1" thickBot="1" x14ac:dyDescent="0.3">
      <c r="A12" s="105" t="s">
        <v>168</v>
      </c>
      <c r="B12" s="254" t="str">
        <f>Central!B12</f>
        <v>WestMEC- Western Maricopa Education Center</v>
      </c>
      <c r="C12" s="254"/>
      <c r="D12" s="184" t="str">
        <f>Central!D12</f>
        <v>070802</v>
      </c>
      <c r="E12" s="80" t="s">
        <v>145</v>
      </c>
      <c r="F12" s="81"/>
      <c r="G12" s="81"/>
      <c r="H12" s="81"/>
      <c r="I12" s="81"/>
      <c r="J12" s="81"/>
      <c r="K12" s="82"/>
      <c r="L12" s="83"/>
      <c r="M12" s="236"/>
      <c r="N12" s="236"/>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6"/>
      <c r="N13" s="236"/>
    </row>
    <row r="14" spans="1:25" ht="35.1" customHeight="1" thickBot="1" x14ac:dyDescent="0.3">
      <c r="A14" s="148"/>
      <c r="B14" s="107"/>
      <c r="C14" s="148"/>
      <c r="D14" s="108"/>
      <c r="E14" s="215" t="s">
        <v>8</v>
      </c>
      <c r="F14" s="216"/>
      <c r="G14" s="216"/>
      <c r="H14" s="216"/>
      <c r="I14" s="216"/>
      <c r="J14" s="216"/>
      <c r="K14" s="217"/>
      <c r="M14" s="236" t="s">
        <v>192</v>
      </c>
      <c r="N14" s="236"/>
      <c r="O14" s="87"/>
      <c r="P14" s="87"/>
      <c r="Q14" s="87"/>
      <c r="R14" s="87"/>
      <c r="S14" s="87"/>
      <c r="T14" s="87"/>
      <c r="U14" s="87"/>
      <c r="V14" s="87"/>
      <c r="W14" s="87"/>
      <c r="X14" s="87"/>
      <c r="Y14" s="87"/>
    </row>
    <row r="15" spans="1:25" ht="29.25" customHeight="1" thickBot="1" x14ac:dyDescent="0.3">
      <c r="A15" s="149"/>
      <c r="B15" s="110"/>
      <c r="C15" s="149"/>
      <c r="D15" s="111"/>
      <c r="E15" s="215" t="s">
        <v>9</v>
      </c>
      <c r="F15" s="218"/>
      <c r="G15" s="218"/>
      <c r="H15" s="218"/>
      <c r="I15" s="218"/>
      <c r="J15" s="219"/>
      <c r="K15" s="220" t="s">
        <v>10</v>
      </c>
      <c r="M15" s="236"/>
      <c r="N15" s="236"/>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21"/>
      <c r="M16" s="236"/>
      <c r="N16" s="236"/>
    </row>
    <row r="17" spans="1:14" s="89" customFormat="1" ht="24.95" customHeight="1" x14ac:dyDescent="0.25">
      <c r="A17" s="186" t="s">
        <v>15</v>
      </c>
      <c r="B17" s="192">
        <v>301</v>
      </c>
      <c r="C17" s="188" t="s">
        <v>221</v>
      </c>
      <c r="D17" s="155" t="str">
        <f t="shared" ref="D17:D48" si="0">IF(SUM(E17:K17)&gt;0,(SUM(E17:K17)),"")</f>
        <v/>
      </c>
      <c r="E17" s="180"/>
      <c r="F17" s="180"/>
      <c r="G17" s="180"/>
      <c r="H17" s="180"/>
      <c r="I17" s="180"/>
      <c r="J17" s="180"/>
      <c r="K17" s="180"/>
      <c r="M17" s="92"/>
      <c r="N17" s="145" t="s">
        <v>169</v>
      </c>
    </row>
    <row r="18" spans="1:14" s="89" customFormat="1" ht="24.95" customHeight="1" x14ac:dyDescent="0.25">
      <c r="A18" s="189" t="s">
        <v>16</v>
      </c>
      <c r="B18" s="193">
        <v>302</v>
      </c>
      <c r="C18" s="191" t="s">
        <v>17</v>
      </c>
      <c r="D18" s="156">
        <f t="shared" si="0"/>
        <v>29656.370000000003</v>
      </c>
      <c r="E18" s="194" t="str">
        <f>IF(SUM('[2]School 1:School 5'!E18:E18)&gt;0,SUM('[2]School 1:School 5'!E18:E18),"")</f>
        <v/>
      </c>
      <c r="F18" s="194" t="str">
        <f>IF(SUM('[2]School 1:School 5'!F18:F18)&gt;0,SUM('[2]School 1:School 5'!F18:F18),"")</f>
        <v/>
      </c>
      <c r="G18" s="194">
        <f>IF(SUM('[2]School 1:School 5'!G18:G18)&gt;0,SUM('[2]School 1:School 5'!G18:G18),"")</f>
        <v>6405.38</v>
      </c>
      <c r="H18" s="194">
        <f>IF(SUM('[2]School 1:School 5'!H18:H18)&gt;0,SUM('[2]School 1:School 5'!H18:H18),"")</f>
        <v>186.58</v>
      </c>
      <c r="I18" s="194">
        <f>IF(SUM('[2]School 1:School 5'!I18:I18)&gt;0,SUM('[2]School 1:School 5'!I18:I18),"")</f>
        <v>3731.1</v>
      </c>
      <c r="J18" s="195">
        <f>IF(SUM('[2]School 1:School 5'!J18:J18)&gt;0,SUM('[2]School 1:School 5'!J18:J18),"")</f>
        <v>19333.310000000001</v>
      </c>
      <c r="K18" s="197" t="str">
        <f>IF(SUM('[2]School 1:School 5'!K18:K18)&gt;0,SUM('[2]School 1:School 5'!K18:K18),"")</f>
        <v/>
      </c>
      <c r="M18" s="147"/>
      <c r="N18" s="145" t="s">
        <v>170</v>
      </c>
    </row>
    <row r="19" spans="1:14" s="89" customFormat="1" ht="24.95" customHeight="1" x14ac:dyDescent="0.25">
      <c r="A19" s="189" t="s">
        <v>206</v>
      </c>
      <c r="B19" s="193">
        <v>376</v>
      </c>
      <c r="C19" s="191" t="s">
        <v>207</v>
      </c>
      <c r="D19" s="156" t="str">
        <f t="shared" si="0"/>
        <v/>
      </c>
      <c r="E19" s="194" t="str">
        <f>IF(SUM('[2]School 1:School 5'!E19:E19)&gt;0,SUM('[2]School 1:School 5'!E19:E19),"")</f>
        <v/>
      </c>
      <c r="F19" s="194" t="str">
        <f>IF(SUM('[2]School 1:School 5'!F19:F19)&gt;0,SUM('[2]School 1:School 5'!F19:F19),"")</f>
        <v/>
      </c>
      <c r="G19" s="194" t="str">
        <f>IF(SUM('[2]School 1:School 5'!G19:G19)&gt;0,SUM('[2]School 1:School 5'!G19:G19),"")</f>
        <v/>
      </c>
      <c r="H19" s="194" t="str">
        <f>IF(SUM('[2]School 1:School 5'!H19:H19)&gt;0,SUM('[2]School 1:School 5'!H19:H19),"")</f>
        <v/>
      </c>
      <c r="I19" s="194" t="str">
        <f>IF(SUM('[2]School 1:School 5'!I19:I19)&gt;0,SUM('[2]School 1:School 5'!I19:I19),"")</f>
        <v/>
      </c>
      <c r="J19" s="195" t="str">
        <f>IF(SUM('[2]School 1:School 5'!J19:J19)&gt;0,SUM('[2]School 1:School 5'!J19:J19),"")</f>
        <v/>
      </c>
      <c r="K19" s="197" t="str">
        <f>IF(SUM('[2]School 1:School 5'!K19:K19)&gt;0,SUM('[2]School 1:School 5'!K19:K19),"")</f>
        <v/>
      </c>
      <c r="M19" s="147"/>
      <c r="N19" s="145"/>
    </row>
    <row r="20" spans="1:14" s="89" customFormat="1" ht="24.95" customHeight="1" x14ac:dyDescent="0.25">
      <c r="A20" s="189" t="s">
        <v>18</v>
      </c>
      <c r="B20" s="193">
        <v>303</v>
      </c>
      <c r="C20" s="191" t="s">
        <v>19</v>
      </c>
      <c r="D20" s="156" t="str">
        <f t="shared" si="0"/>
        <v/>
      </c>
      <c r="E20" s="194" t="str">
        <f>IF(SUM('[2]School 1:School 5'!E20:E20)&gt;0,SUM('[2]School 1:School 5'!E20:E20),"")</f>
        <v/>
      </c>
      <c r="F20" s="194" t="str">
        <f>IF(SUM('[2]School 1:School 5'!F20:F20)&gt;0,SUM('[2]School 1:School 5'!F20:F20),"")</f>
        <v/>
      </c>
      <c r="G20" s="194" t="str">
        <f>IF(SUM('[2]School 1:School 5'!G20:G20)&gt;0,SUM('[2]School 1:School 5'!G20:G20),"")</f>
        <v/>
      </c>
      <c r="H20" s="194" t="str">
        <f>IF(SUM('[2]School 1:School 5'!H20:H20)&gt;0,SUM('[2]School 1:School 5'!H20:H20),"")</f>
        <v/>
      </c>
      <c r="I20" s="194" t="str">
        <f>IF(SUM('[2]School 1:School 5'!I20:I20)&gt;0,SUM('[2]School 1:School 5'!I20:I20),"")</f>
        <v/>
      </c>
      <c r="J20" s="195" t="str">
        <f>IF(SUM('[2]School 1:School 5'!J20:J20)&gt;0,SUM('[2]School 1:School 5'!J20:J20),"")</f>
        <v/>
      </c>
      <c r="K20" s="197" t="str">
        <f>IF(SUM('[2]School 1:School 5'!K20:K20)&gt;0,SUM('[2]School 1:School 5'!K20:K20),"")</f>
        <v/>
      </c>
      <c r="M20" s="92"/>
      <c r="N20" s="209" t="s">
        <v>171</v>
      </c>
    </row>
    <row r="21" spans="1:14" s="89" customFormat="1" ht="24.95" customHeight="1" x14ac:dyDescent="0.25">
      <c r="A21" s="189" t="s">
        <v>20</v>
      </c>
      <c r="B21" s="193">
        <v>304</v>
      </c>
      <c r="C21" s="191" t="s">
        <v>21</v>
      </c>
      <c r="D21" s="156" t="str">
        <f t="shared" si="0"/>
        <v/>
      </c>
      <c r="E21" s="194" t="str">
        <f>IF(SUM('[2]School 1:School 5'!E21:E21)&gt;0,SUM('[2]School 1:School 5'!E21:E21),"")</f>
        <v/>
      </c>
      <c r="F21" s="194" t="str">
        <f>IF(SUM('[2]School 1:School 5'!F21:F21)&gt;0,SUM('[2]School 1:School 5'!F21:F21),"")</f>
        <v/>
      </c>
      <c r="G21" s="194" t="str">
        <f>IF(SUM('[2]School 1:School 5'!G21:G21)&gt;0,SUM('[2]School 1:School 5'!G21:G21),"")</f>
        <v/>
      </c>
      <c r="H21" s="194" t="str">
        <f>IF(SUM('[2]School 1:School 5'!H21:H21)&gt;0,SUM('[2]School 1:School 5'!H21:H21),"")</f>
        <v/>
      </c>
      <c r="I21" s="194" t="str">
        <f>IF(SUM('[2]School 1:School 5'!I21:I21)&gt;0,SUM('[2]School 1:School 5'!I21:I21),"")</f>
        <v/>
      </c>
      <c r="J21" s="195" t="str">
        <f>IF(SUM('[2]School 1:School 5'!J21:J21)&gt;0,SUM('[2]School 1:School 5'!J21:J21),"")</f>
        <v/>
      </c>
      <c r="K21" s="197" t="str">
        <f>IF(SUM('[2]School 1:School 5'!K21:K21)&gt;0,SUM('[2]School 1:School 5'!K21:K21),"")</f>
        <v/>
      </c>
      <c r="M21" s="92"/>
      <c r="N21" s="209"/>
    </row>
    <row r="22" spans="1:14" s="89" customFormat="1" ht="24.95" customHeight="1" x14ac:dyDescent="0.25">
      <c r="A22" s="189" t="s">
        <v>22</v>
      </c>
      <c r="B22" s="193">
        <v>305</v>
      </c>
      <c r="C22" s="191" t="s">
        <v>23</v>
      </c>
      <c r="D22" s="156" t="str">
        <f t="shared" si="0"/>
        <v/>
      </c>
      <c r="E22" s="194" t="str">
        <f>IF(SUM('[2]School 1:School 5'!E22:E22)&gt;0,SUM('[2]School 1:School 5'!E22:E22),"")</f>
        <v/>
      </c>
      <c r="F22" s="194" t="str">
        <f>IF(SUM('[2]School 1:School 5'!F22:F22)&gt;0,SUM('[2]School 1:School 5'!F22:F22),"")</f>
        <v/>
      </c>
      <c r="G22" s="194" t="str">
        <f>IF(SUM('[2]School 1:School 5'!G22:G22)&gt;0,SUM('[2]School 1:School 5'!G22:G22),"")</f>
        <v/>
      </c>
      <c r="H22" s="194" t="str">
        <f>IF(SUM('[2]School 1:School 5'!H22:H22)&gt;0,SUM('[2]School 1:School 5'!H22:H22),"")</f>
        <v/>
      </c>
      <c r="I22" s="194" t="str">
        <f>IF(SUM('[2]School 1:School 5'!I22:I22)&gt;0,SUM('[2]School 1:School 5'!I22:I22),"")</f>
        <v/>
      </c>
      <c r="J22" s="195" t="str">
        <f>IF(SUM('[2]School 1:School 5'!J22:J22)&gt;0,SUM('[2]School 1:School 5'!J22:J22),"")</f>
        <v/>
      </c>
      <c r="K22" s="197" t="str">
        <f>IF(SUM('[2]School 1:School 5'!K22:K22)&gt;0,SUM('[2]School 1:School 5'!K22:K22),"")</f>
        <v/>
      </c>
      <c r="M22" s="92"/>
      <c r="N22" s="209"/>
    </row>
    <row r="23" spans="1:14" s="89" customFormat="1" ht="24.95" customHeight="1" x14ac:dyDescent="0.25">
      <c r="A23" s="189" t="s">
        <v>24</v>
      </c>
      <c r="B23" s="193">
        <v>306</v>
      </c>
      <c r="C23" s="191" t="s">
        <v>25</v>
      </c>
      <c r="D23" s="156" t="str">
        <f t="shared" si="0"/>
        <v/>
      </c>
      <c r="E23" s="194" t="str">
        <f>IF(SUM('[2]School 1:School 5'!E23:E23)&gt;0,SUM('[2]School 1:School 5'!E23:E23),"")</f>
        <v/>
      </c>
      <c r="F23" s="194" t="str">
        <f>IF(SUM('[2]School 1:School 5'!F23:F23)&gt;0,SUM('[2]School 1:School 5'!F23:F23),"")</f>
        <v/>
      </c>
      <c r="G23" s="194" t="str">
        <f>IF(SUM('[2]School 1:School 5'!G23:G23)&gt;0,SUM('[2]School 1:School 5'!G23:G23),"")</f>
        <v/>
      </c>
      <c r="H23" s="194" t="str">
        <f>IF(SUM('[2]School 1:School 5'!H23:H23)&gt;0,SUM('[2]School 1:School 5'!H23:H23),"")</f>
        <v/>
      </c>
      <c r="I23" s="194" t="str">
        <f>IF(SUM('[2]School 1:School 5'!I23:I23)&gt;0,SUM('[2]School 1:School 5'!I23:I23),"")</f>
        <v/>
      </c>
      <c r="J23" s="195" t="str">
        <f>IF(SUM('[2]School 1:School 5'!J23:J23)&gt;0,SUM('[2]School 1:School 5'!J23:J23),"")</f>
        <v/>
      </c>
      <c r="K23" s="197" t="str">
        <f>IF(SUM('[2]School 1:School 5'!K23:K23)&gt;0,SUM('[2]School 1:School 5'!K23:K23),"")</f>
        <v/>
      </c>
      <c r="M23" s="92"/>
      <c r="N23" s="209" t="s">
        <v>172</v>
      </c>
    </row>
    <row r="24" spans="1:14" s="89" customFormat="1" ht="24.95" customHeight="1" x14ac:dyDescent="0.25">
      <c r="A24" s="189" t="s">
        <v>26</v>
      </c>
      <c r="B24" s="193">
        <v>307</v>
      </c>
      <c r="C24" s="191" t="s">
        <v>27</v>
      </c>
      <c r="D24" s="156">
        <f t="shared" si="0"/>
        <v>6295.43</v>
      </c>
      <c r="E24" s="194">
        <f>IF(SUM('[2]School 1:School 5'!E24:E24)&gt;0,SUM('[2]School 1:School 5'!E24:E24),"")</f>
        <v>2700</v>
      </c>
      <c r="F24" s="194">
        <f>IF(SUM('[2]School 1:School 5'!F24:F24)&gt;0,SUM('[2]School 1:School 5'!F24:F24),"")</f>
        <v>522.31999999999994</v>
      </c>
      <c r="G24" s="194">
        <f>IF(SUM('[2]School 1:School 5'!G24:G24)&gt;0,SUM('[2]School 1:School 5'!G24:G24),"")</f>
        <v>86.11</v>
      </c>
      <c r="H24" s="194" t="str">
        <f>IF(SUM('[2]School 1:School 5'!H24:H24)&gt;0,SUM('[2]School 1:School 5'!H24:H24),"")</f>
        <v/>
      </c>
      <c r="I24" s="194" t="str">
        <f>IF(SUM('[2]School 1:School 5'!I24:I24)&gt;0,SUM('[2]School 1:School 5'!I24:I24),"")</f>
        <v/>
      </c>
      <c r="J24" s="195">
        <f>IF(SUM('[2]School 1:School 5'!J24:J24)&gt;0,SUM('[2]School 1:School 5'!J24:J24),"")</f>
        <v>2987</v>
      </c>
      <c r="K24" s="197" t="str">
        <f>IF(SUM('[2]School 1:School 5'!K24:K24)&gt;0,SUM('[2]School 1:School 5'!K24:K24),"")</f>
        <v/>
      </c>
      <c r="M24" s="92"/>
      <c r="N24" s="209"/>
    </row>
    <row r="25" spans="1:14" s="89" customFormat="1" ht="24.95" customHeight="1" x14ac:dyDescent="0.25">
      <c r="A25" s="189" t="s">
        <v>28</v>
      </c>
      <c r="B25" s="193">
        <v>309</v>
      </c>
      <c r="C25" s="191" t="s">
        <v>224</v>
      </c>
      <c r="D25" s="156" t="str">
        <f t="shared" si="0"/>
        <v/>
      </c>
      <c r="E25" s="194" t="str">
        <f>IF(SUM('[2]School 1:School 5'!E25:E25)&gt;0,SUM('[2]School 1:School 5'!E25:E25),"")</f>
        <v/>
      </c>
      <c r="F25" s="194" t="str">
        <f>IF(SUM('[2]School 1:School 5'!F25:F25)&gt;0,SUM('[2]School 1:School 5'!F25:F25),"")</f>
        <v/>
      </c>
      <c r="G25" s="194" t="str">
        <f>IF(SUM('[2]School 1:School 5'!G25:G25)&gt;0,SUM('[2]School 1:School 5'!G25:G25),"")</f>
        <v/>
      </c>
      <c r="H25" s="194" t="str">
        <f>IF(SUM('[2]School 1:School 5'!H25:H25)&gt;0,SUM('[2]School 1:School 5'!H25:H25),"")</f>
        <v/>
      </c>
      <c r="I25" s="194" t="str">
        <f>IF(SUM('[2]School 1:School 5'!I25:I25)&gt;0,SUM('[2]School 1:School 5'!I25:I25),"")</f>
        <v/>
      </c>
      <c r="J25" s="195" t="str">
        <f>IF(SUM('[2]School 1:School 5'!J25:J25)&gt;0,SUM('[2]School 1:School 5'!J25:J25),"")</f>
        <v/>
      </c>
      <c r="K25" s="197" t="str">
        <f>IF(SUM('[2]School 1:School 5'!K25:K25)&gt;0,SUM('[2]School 1:School 5'!K25:K25),"")</f>
        <v/>
      </c>
      <c r="M25" s="92"/>
      <c r="N25" s="209" t="s">
        <v>173</v>
      </c>
    </row>
    <row r="26" spans="1:14" s="89" customFormat="1" ht="24.95" customHeight="1" x14ac:dyDescent="0.25">
      <c r="A26" s="189" t="s">
        <v>30</v>
      </c>
      <c r="B26" s="193">
        <v>310</v>
      </c>
      <c r="C26" s="191" t="s">
        <v>31</v>
      </c>
      <c r="D26" s="156" t="str">
        <f t="shared" si="0"/>
        <v/>
      </c>
      <c r="E26" s="194" t="str">
        <f>IF(SUM('[2]School 1:School 5'!E26:E26)&gt;0,SUM('[2]School 1:School 5'!E26:E26),"")</f>
        <v/>
      </c>
      <c r="F26" s="194" t="str">
        <f>IF(SUM('[2]School 1:School 5'!F26:F26)&gt;0,SUM('[2]School 1:School 5'!F26:F26),"")</f>
        <v/>
      </c>
      <c r="G26" s="194" t="str">
        <f>IF(SUM('[2]School 1:School 5'!G26:G26)&gt;0,SUM('[2]School 1:School 5'!G26:G26),"")</f>
        <v/>
      </c>
      <c r="H26" s="194" t="str">
        <f>IF(SUM('[2]School 1:School 5'!H26:H26)&gt;0,SUM('[2]School 1:School 5'!H26:H26),"")</f>
        <v/>
      </c>
      <c r="I26" s="194" t="str">
        <f>IF(SUM('[2]School 1:School 5'!I26:I26)&gt;0,SUM('[2]School 1:School 5'!I26:I26),"")</f>
        <v/>
      </c>
      <c r="J26" s="195" t="str">
        <f>IF(SUM('[2]School 1:School 5'!J26:J26)&gt;0,SUM('[2]School 1:School 5'!J26:J26),"")</f>
        <v/>
      </c>
      <c r="K26" s="197" t="str">
        <f>IF(SUM('[2]School 1:School 5'!K26:K26)&gt;0,SUM('[2]School 1:School 5'!K26:K26),"")</f>
        <v/>
      </c>
      <c r="M26" s="92"/>
      <c r="N26" s="209"/>
    </row>
    <row r="27" spans="1:14" s="89" customFormat="1" ht="24.95" customHeight="1" x14ac:dyDescent="0.25">
      <c r="A27" s="189" t="s">
        <v>32</v>
      </c>
      <c r="B27" s="193">
        <v>311</v>
      </c>
      <c r="C27" s="191" t="s">
        <v>33</v>
      </c>
      <c r="D27" s="156">
        <f t="shared" si="0"/>
        <v>34405</v>
      </c>
      <c r="E27" s="194">
        <f>IF(SUM('[2]School 1:School 5'!E27:E27)&gt;0,SUM('[2]School 1:School 5'!E27:E27),"")</f>
        <v>750</v>
      </c>
      <c r="F27" s="194">
        <f>IF(SUM('[2]School 1:School 5'!F27:F27)&gt;0,SUM('[2]School 1:School 5'!F27:F27),"")</f>
        <v>150.91999999999999</v>
      </c>
      <c r="G27" s="194">
        <f>IF(SUM('[2]School 1:School 5'!G27:G27)&gt;0,SUM('[2]School 1:School 5'!G27:G27),"")</f>
        <v>2127</v>
      </c>
      <c r="H27" s="194" t="str">
        <f>IF(SUM('[2]School 1:School 5'!H27:H27)&gt;0,SUM('[2]School 1:School 5'!H27:H27),"")</f>
        <v/>
      </c>
      <c r="I27" s="194">
        <f>IF(SUM('[2]School 1:School 5'!I27:I27)&gt;0,SUM('[2]School 1:School 5'!I27:I27),"")</f>
        <v>31097.08</v>
      </c>
      <c r="J27" s="195">
        <f>IF(SUM('[2]School 1:School 5'!J27:J27)&gt;0,SUM('[2]School 1:School 5'!J27:J27),"")</f>
        <v>280</v>
      </c>
      <c r="K27" s="197" t="str">
        <f>IF(SUM('[2]School 1:School 5'!K27:K27)&gt;0,SUM('[2]School 1:School 5'!K27:K27),"")</f>
        <v/>
      </c>
      <c r="M27" s="92"/>
      <c r="N27" s="209" t="s">
        <v>174</v>
      </c>
    </row>
    <row r="28" spans="1:14" s="89" customFormat="1" ht="24.95" customHeight="1" x14ac:dyDescent="0.25">
      <c r="A28" s="189" t="s">
        <v>34</v>
      </c>
      <c r="B28" s="193">
        <v>312</v>
      </c>
      <c r="C28" s="191" t="s">
        <v>35</v>
      </c>
      <c r="D28" s="156" t="str">
        <f t="shared" si="0"/>
        <v/>
      </c>
      <c r="E28" s="194" t="str">
        <f>IF(SUM('[2]School 1:School 5'!E28:E28)&gt;0,SUM('[2]School 1:School 5'!E28:E28),"")</f>
        <v/>
      </c>
      <c r="F28" s="194" t="str">
        <f>IF(SUM('[2]School 1:School 5'!F28:F28)&gt;0,SUM('[2]School 1:School 5'!F28:F28),"")</f>
        <v/>
      </c>
      <c r="G28" s="194" t="str">
        <f>IF(SUM('[2]School 1:School 5'!G28:G28)&gt;0,SUM('[2]School 1:School 5'!G28:G28),"")</f>
        <v/>
      </c>
      <c r="H28" s="194" t="str">
        <f>IF(SUM('[2]School 1:School 5'!H28:H28)&gt;0,SUM('[2]School 1:School 5'!H28:H28),"")</f>
        <v/>
      </c>
      <c r="I28" s="194" t="str">
        <f>IF(SUM('[2]School 1:School 5'!I28:I28)&gt;0,SUM('[2]School 1:School 5'!I28:I28),"")</f>
        <v/>
      </c>
      <c r="J28" s="195" t="str">
        <f>IF(SUM('[2]School 1:School 5'!J28:J28)&gt;0,SUM('[2]School 1:School 5'!J28:J28),"")</f>
        <v/>
      </c>
      <c r="K28" s="197" t="str">
        <f>IF(SUM('[2]School 1:School 5'!K28:K28)&gt;0,SUM('[2]School 1:School 5'!K28:K28),"")</f>
        <v/>
      </c>
      <c r="M28" s="92"/>
      <c r="N28" s="209"/>
    </row>
    <row r="29" spans="1:14" s="89" customFormat="1" ht="24.95" customHeight="1" x14ac:dyDescent="0.25">
      <c r="A29" s="189" t="s">
        <v>36</v>
      </c>
      <c r="B29" s="193">
        <v>313</v>
      </c>
      <c r="C29" s="191" t="s">
        <v>208</v>
      </c>
      <c r="D29" s="156">
        <f t="shared" si="0"/>
        <v>24090.75</v>
      </c>
      <c r="E29" s="194">
        <f>IF(SUM('[2]School 1:School 5'!E29:E29)&gt;0,SUM('[2]School 1:School 5'!E29:E29),"")</f>
        <v>14150</v>
      </c>
      <c r="F29" s="194">
        <f>IF(SUM('[2]School 1:School 5'!F29:F29)&gt;0,SUM('[2]School 1:School 5'!F29:F29),"")</f>
        <v>2836.93</v>
      </c>
      <c r="G29" s="194">
        <f>IF(SUM('[2]School 1:School 5'!G29:G29)&gt;0,SUM('[2]School 1:School 5'!G29:G29),"")</f>
        <v>148.82</v>
      </c>
      <c r="H29" s="194" t="str">
        <f>IF(SUM('[2]School 1:School 5'!H29:H29)&gt;0,SUM('[2]School 1:School 5'!H29:H29),"")</f>
        <v/>
      </c>
      <c r="I29" s="194" t="str">
        <f>IF(SUM('[2]School 1:School 5'!I29:I29)&gt;0,SUM('[2]School 1:School 5'!I29:I29),"")</f>
        <v/>
      </c>
      <c r="J29" s="195">
        <f>IF(SUM('[2]School 1:School 5'!J29:J29)&gt;0,SUM('[2]School 1:School 5'!J29:J29),"")</f>
        <v>6955</v>
      </c>
      <c r="K29" s="197" t="str">
        <f>IF(SUM('[2]School 1:School 5'!K29:K29)&gt;0,SUM('[2]School 1:School 5'!K29:K29),"")</f>
        <v/>
      </c>
      <c r="M29" s="92"/>
      <c r="N29" s="209"/>
    </row>
    <row r="30" spans="1:14" s="89" customFormat="1" ht="24.95" customHeight="1" x14ac:dyDescent="0.25">
      <c r="A30" s="189" t="s">
        <v>37</v>
      </c>
      <c r="B30" s="193">
        <v>314</v>
      </c>
      <c r="C30" s="191" t="s">
        <v>209</v>
      </c>
      <c r="D30" s="156" t="str">
        <f t="shared" si="0"/>
        <v/>
      </c>
      <c r="E30" s="194" t="str">
        <f>IF(SUM('[2]School 1:School 5'!E30:E30)&gt;0,SUM('[2]School 1:School 5'!E30:E30),"")</f>
        <v/>
      </c>
      <c r="F30" s="194" t="str">
        <f>IF(SUM('[2]School 1:School 5'!F30:F30)&gt;0,SUM('[2]School 1:School 5'!F30:F30),"")</f>
        <v/>
      </c>
      <c r="G30" s="194" t="str">
        <f>IF(SUM('[2]School 1:School 5'!G30:G30)&gt;0,SUM('[2]School 1:School 5'!G30:G30),"")</f>
        <v/>
      </c>
      <c r="H30" s="194" t="str">
        <f>IF(SUM('[2]School 1:School 5'!H30:H30)&gt;0,SUM('[2]School 1:School 5'!H30:H30),"")</f>
        <v/>
      </c>
      <c r="I30" s="194" t="str">
        <f>IF(SUM('[2]School 1:School 5'!I30:I30)&gt;0,SUM('[2]School 1:School 5'!I30:I30),"")</f>
        <v/>
      </c>
      <c r="J30" s="195" t="str">
        <f>IF(SUM('[2]School 1:School 5'!J30:J30)&gt;0,SUM('[2]School 1:School 5'!J30:J30),"")</f>
        <v/>
      </c>
      <c r="K30" s="197" t="str">
        <f>IF(SUM('[2]School 1:School 5'!K30:K30)&gt;0,SUM('[2]School 1:School 5'!K30:K30),"")</f>
        <v/>
      </c>
      <c r="M30" s="209" t="s">
        <v>186</v>
      </c>
      <c r="N30" s="209"/>
    </row>
    <row r="31" spans="1:14" s="89" customFormat="1" ht="24.95" customHeight="1" x14ac:dyDescent="0.25">
      <c r="A31" s="189" t="s">
        <v>38</v>
      </c>
      <c r="B31" s="193">
        <v>315</v>
      </c>
      <c r="C31" s="191" t="s">
        <v>39</v>
      </c>
      <c r="D31" s="156">
        <f t="shared" si="0"/>
        <v>38384.28</v>
      </c>
      <c r="E31" s="194">
        <f>IF(SUM('[2]School 1:School 5'!E31:E31)&gt;0,SUM('[2]School 1:School 5'!E31:E31),"")</f>
        <v>1200</v>
      </c>
      <c r="F31" s="194">
        <f>IF(SUM('[2]School 1:School 5'!F31:F31)&gt;0,SUM('[2]School 1:School 5'!F31:F31),"")</f>
        <v>240.41</v>
      </c>
      <c r="G31" s="194">
        <f>IF(SUM('[2]School 1:School 5'!G31:G31)&gt;0,SUM('[2]School 1:School 5'!G31:G31),"")</f>
        <v>924.32</v>
      </c>
      <c r="H31" s="194">
        <f>IF(SUM('[2]School 1:School 5'!H31:H31)&gt;0,SUM('[2]School 1:School 5'!H31:H31),"")</f>
        <v>358.41</v>
      </c>
      <c r="I31" s="194">
        <f>IF(SUM('[2]School 1:School 5'!I31:I31)&gt;0,SUM('[2]School 1:School 5'!I31:I31),"")</f>
        <v>34703.14</v>
      </c>
      <c r="J31" s="195">
        <f>IF(SUM('[2]School 1:School 5'!J31:J31)&gt;0,SUM('[2]School 1:School 5'!J31:J31),"")</f>
        <v>958</v>
      </c>
      <c r="K31" s="197" t="str">
        <f>IF(SUM('[2]School 1:School 5'!K31:K31)&gt;0,SUM('[2]School 1:School 5'!K31:K31),"")</f>
        <v/>
      </c>
      <c r="M31" s="209"/>
      <c r="N31" s="209"/>
    </row>
    <row r="32" spans="1:14" s="89" customFormat="1" ht="24.95" customHeight="1" x14ac:dyDescent="0.25">
      <c r="A32" s="189" t="s">
        <v>40</v>
      </c>
      <c r="B32" s="193">
        <v>316</v>
      </c>
      <c r="C32" s="191" t="s">
        <v>41</v>
      </c>
      <c r="D32" s="156" t="str">
        <f t="shared" si="0"/>
        <v/>
      </c>
      <c r="E32" s="194" t="str">
        <f>IF(SUM('[2]School 1:School 5'!E32:E32)&gt;0,SUM('[2]School 1:School 5'!E32:E32),"")</f>
        <v/>
      </c>
      <c r="F32" s="194" t="str">
        <f>IF(SUM('[2]School 1:School 5'!F32:F32)&gt;0,SUM('[2]School 1:School 5'!F32:F32),"")</f>
        <v/>
      </c>
      <c r="G32" s="194" t="str">
        <f>IF(SUM('[2]School 1:School 5'!G32:G32)&gt;0,SUM('[2]School 1:School 5'!G32:G32),"")</f>
        <v/>
      </c>
      <c r="H32" s="194" t="str">
        <f>IF(SUM('[2]School 1:School 5'!H32:H32)&gt;0,SUM('[2]School 1:School 5'!H32:H32),"")</f>
        <v/>
      </c>
      <c r="I32" s="194" t="str">
        <f>IF(SUM('[2]School 1:School 5'!I32:I32)&gt;0,SUM('[2]School 1:School 5'!I32:I32),"")</f>
        <v/>
      </c>
      <c r="J32" s="195" t="str">
        <f>IF(SUM('[2]School 1:School 5'!J32:J32)&gt;0,SUM('[2]School 1:School 5'!J32:J32),"")</f>
        <v/>
      </c>
      <c r="K32" s="197" t="str">
        <f>IF(SUM('[2]School 1:School 5'!K32:K32)&gt;0,SUM('[2]School 1:School 5'!K32:K32),"")</f>
        <v/>
      </c>
      <c r="M32" s="209"/>
      <c r="N32" s="209"/>
    </row>
    <row r="33" spans="1:23" s="89" customFormat="1" ht="24.95" customHeight="1" x14ac:dyDescent="0.25">
      <c r="A33" s="189" t="s">
        <v>42</v>
      </c>
      <c r="B33" s="193">
        <v>317</v>
      </c>
      <c r="C33" s="191" t="s">
        <v>43</v>
      </c>
      <c r="D33" s="156" t="str">
        <f t="shared" si="0"/>
        <v/>
      </c>
      <c r="E33" s="194" t="str">
        <f>IF(SUM('[2]School 1:School 5'!E33:E33)&gt;0,SUM('[2]School 1:School 5'!E33:E33),"")</f>
        <v/>
      </c>
      <c r="F33" s="194" t="str">
        <f>IF(SUM('[2]School 1:School 5'!F33:F33)&gt;0,SUM('[2]School 1:School 5'!F33:F33),"")</f>
        <v/>
      </c>
      <c r="G33" s="194" t="str">
        <f>IF(SUM('[2]School 1:School 5'!G33:G33)&gt;0,SUM('[2]School 1:School 5'!G33:G33),"")</f>
        <v/>
      </c>
      <c r="H33" s="194" t="str">
        <f>IF(SUM('[2]School 1:School 5'!H33:H33)&gt;0,SUM('[2]School 1:School 5'!H33:H33),"")</f>
        <v/>
      </c>
      <c r="I33" s="194" t="str">
        <f>IF(SUM('[2]School 1:School 5'!I33:I33)&gt;0,SUM('[2]School 1:School 5'!I33:I33),"")</f>
        <v/>
      </c>
      <c r="J33" s="195" t="str">
        <f>IF(SUM('[2]School 1:School 5'!J33:J33)&gt;0,SUM('[2]School 1:School 5'!J33:J33),"")</f>
        <v/>
      </c>
      <c r="K33" s="197" t="str">
        <f>IF(SUM('[2]School 1:School 5'!K33:K33)&gt;0,SUM('[2]School 1:School 5'!K33:K33),"")</f>
        <v/>
      </c>
      <c r="M33" s="209"/>
      <c r="N33" s="209"/>
    </row>
    <row r="34" spans="1:23" s="89" customFormat="1" ht="24.95" customHeight="1" x14ac:dyDescent="0.25">
      <c r="A34" s="189" t="s">
        <v>44</v>
      </c>
      <c r="B34" s="193">
        <v>318</v>
      </c>
      <c r="C34" s="191" t="s">
        <v>45</v>
      </c>
      <c r="D34" s="156" t="str">
        <f t="shared" si="0"/>
        <v/>
      </c>
      <c r="E34" s="194" t="str">
        <f>IF(SUM('[2]School 1:School 5'!E34:E34)&gt;0,SUM('[2]School 1:School 5'!E34:E34),"")</f>
        <v/>
      </c>
      <c r="F34" s="194" t="str">
        <f>IF(SUM('[2]School 1:School 5'!F34:F34)&gt;0,SUM('[2]School 1:School 5'!F34:F34),"")</f>
        <v/>
      </c>
      <c r="G34" s="194" t="str">
        <f>IF(SUM('[2]School 1:School 5'!G34:G34)&gt;0,SUM('[2]School 1:School 5'!G34:G34),"")</f>
        <v/>
      </c>
      <c r="H34" s="194" t="str">
        <f>IF(SUM('[2]School 1:School 5'!H34:H34)&gt;0,SUM('[2]School 1:School 5'!H34:H34),"")</f>
        <v/>
      </c>
      <c r="I34" s="194" t="str">
        <f>IF(SUM('[2]School 1:School 5'!I34:I34)&gt;0,SUM('[2]School 1:School 5'!I34:I34),"")</f>
        <v/>
      </c>
      <c r="J34" s="195" t="str">
        <f>IF(SUM('[2]School 1:School 5'!J34:J34)&gt;0,SUM('[2]School 1:School 5'!J34:J34),"")</f>
        <v/>
      </c>
      <c r="K34" s="197" t="str">
        <f>IF(SUM('[2]School 1:School 5'!K34:K34)&gt;0,SUM('[2]School 1:School 5'!K34:K34),"")</f>
        <v/>
      </c>
      <c r="M34" s="209"/>
      <c r="N34" s="209"/>
    </row>
    <row r="35" spans="1:23" s="89" customFormat="1" ht="24.95" customHeight="1" x14ac:dyDescent="0.25">
      <c r="A35" s="189" t="s">
        <v>46</v>
      </c>
      <c r="B35" s="193">
        <v>319</v>
      </c>
      <c r="C35" s="191" t="s">
        <v>223</v>
      </c>
      <c r="D35" s="156" t="str">
        <f t="shared" si="0"/>
        <v/>
      </c>
      <c r="E35" s="194" t="str">
        <f>IF(SUM('[2]School 1:School 5'!E35:E35)&gt;0,SUM('[2]School 1:School 5'!E35:E35),"")</f>
        <v/>
      </c>
      <c r="F35" s="194" t="str">
        <f>IF(SUM('[2]School 1:School 5'!F35:F35)&gt;0,SUM('[2]School 1:School 5'!F35:F35),"")</f>
        <v/>
      </c>
      <c r="G35" s="194" t="str">
        <f>IF(SUM('[2]School 1:School 5'!G35:G35)&gt;0,SUM('[2]School 1:School 5'!G35:G35),"")</f>
        <v/>
      </c>
      <c r="H35" s="194" t="str">
        <f>IF(SUM('[2]School 1:School 5'!H35:H35)&gt;0,SUM('[2]School 1:School 5'!H35:H35),"")</f>
        <v/>
      </c>
      <c r="I35" s="194" t="str">
        <f>IF(SUM('[2]School 1:School 5'!I35:I35)&gt;0,SUM('[2]School 1:School 5'!I35:I35),"")</f>
        <v/>
      </c>
      <c r="J35" s="195" t="str">
        <f>IF(SUM('[2]School 1:School 5'!J35:J35)&gt;0,SUM('[2]School 1:School 5'!J35:J35),"")</f>
        <v/>
      </c>
      <c r="K35" s="197" t="str">
        <f>IF(SUM('[2]School 1:School 5'!K35:K35)&gt;0,SUM('[2]School 1:School 5'!K35:K35),"")</f>
        <v/>
      </c>
      <c r="M35" s="209"/>
      <c r="N35" s="209"/>
    </row>
    <row r="36" spans="1:23" s="89" customFormat="1" ht="24.95" customHeight="1" x14ac:dyDescent="0.25">
      <c r="A36" s="189" t="s">
        <v>47</v>
      </c>
      <c r="B36" s="193">
        <v>320</v>
      </c>
      <c r="C36" s="191" t="s">
        <v>48</v>
      </c>
      <c r="D36" s="156">
        <f t="shared" si="0"/>
        <v>217393.72999999998</v>
      </c>
      <c r="E36" s="194">
        <f>IF(SUM('[2]School 1:School 5'!E36:E36)&gt;0,SUM('[2]School 1:School 5'!E36:E36),"")</f>
        <v>149177.93</v>
      </c>
      <c r="F36" s="194">
        <f>IF(SUM('[2]School 1:School 5'!F36:F36)&gt;0,SUM('[2]School 1:School 5'!F36:F36),"")</f>
        <v>52053.99</v>
      </c>
      <c r="G36" s="194">
        <f>IF(SUM('[2]School 1:School 5'!G36:G36)&gt;0,SUM('[2]School 1:School 5'!G36:G36),"")</f>
        <v>363.7</v>
      </c>
      <c r="H36" s="194">
        <f>IF(SUM('[2]School 1:School 5'!H36:H36)&gt;0,SUM('[2]School 1:School 5'!H36:H36),"")</f>
        <v>11418.11</v>
      </c>
      <c r="I36" s="194" t="str">
        <f>IF(SUM('[2]School 1:School 5'!I36:I36)&gt;0,SUM('[2]School 1:School 5'!I36:I36),"")</f>
        <v/>
      </c>
      <c r="J36" s="195">
        <f>IF(SUM('[2]School 1:School 5'!J36:J36)&gt;0,SUM('[2]School 1:School 5'!J36:J36),"")</f>
        <v>4380</v>
      </c>
      <c r="K36" s="197" t="str">
        <f>IF(SUM('[2]School 1:School 5'!K36:K36)&gt;0,SUM('[2]School 1:School 5'!K36:K36),"")</f>
        <v/>
      </c>
      <c r="M36" s="209"/>
      <c r="N36" s="209"/>
      <c r="O36" s="87"/>
      <c r="P36" s="87"/>
      <c r="Q36" s="87"/>
      <c r="R36" s="87"/>
      <c r="S36" s="87"/>
      <c r="T36" s="87"/>
      <c r="U36" s="87"/>
      <c r="V36" s="87"/>
      <c r="W36" s="87"/>
    </row>
    <row r="37" spans="1:23" s="89" customFormat="1" ht="24.95" customHeight="1" x14ac:dyDescent="0.25">
      <c r="A37" s="189" t="s">
        <v>49</v>
      </c>
      <c r="B37" s="193">
        <v>321</v>
      </c>
      <c r="C37" s="191" t="s">
        <v>50</v>
      </c>
      <c r="D37" s="156" t="str">
        <f t="shared" si="0"/>
        <v/>
      </c>
      <c r="E37" s="194" t="str">
        <f>IF(SUM('[2]School 1:School 5'!E37:E37)&gt;0,SUM('[2]School 1:School 5'!E37:E37),"")</f>
        <v/>
      </c>
      <c r="F37" s="194" t="str">
        <f>IF(SUM('[2]School 1:School 5'!F37:F37)&gt;0,SUM('[2]School 1:School 5'!F37:F37),"")</f>
        <v/>
      </c>
      <c r="G37" s="194" t="str">
        <f>IF(SUM('[2]School 1:School 5'!G37:G37)&gt;0,SUM('[2]School 1:School 5'!G37:G37),"")</f>
        <v/>
      </c>
      <c r="H37" s="194" t="str">
        <f>IF(SUM('[2]School 1:School 5'!H37:H37)&gt;0,SUM('[2]School 1:School 5'!H37:H37),"")</f>
        <v/>
      </c>
      <c r="I37" s="194" t="str">
        <f>IF(SUM('[2]School 1:School 5'!I37:I37)&gt;0,SUM('[2]School 1:School 5'!I37:I37),"")</f>
        <v/>
      </c>
      <c r="J37" s="195" t="str">
        <f>IF(SUM('[2]School 1:School 5'!J37:J37)&gt;0,SUM('[2]School 1:School 5'!J37:J37),"")</f>
        <v/>
      </c>
      <c r="K37" s="197" t="str">
        <f>IF(SUM('[2]School 1:School 5'!K37:K37)&gt;0,SUM('[2]School 1:School 5'!K37:K37),"")</f>
        <v/>
      </c>
      <c r="M37" s="209"/>
      <c r="N37" s="209"/>
    </row>
    <row r="38" spans="1:23" s="89" customFormat="1" ht="24.95" customHeight="1" x14ac:dyDescent="0.25">
      <c r="A38" s="189" t="s">
        <v>51</v>
      </c>
      <c r="B38" s="193">
        <v>322</v>
      </c>
      <c r="C38" s="191" t="s">
        <v>52</v>
      </c>
      <c r="D38" s="156" t="str">
        <f t="shared" si="0"/>
        <v/>
      </c>
      <c r="E38" s="194" t="str">
        <f>IF(SUM('[2]School 1:School 5'!E38:E38)&gt;0,SUM('[2]School 1:School 5'!E38:E38),"")</f>
        <v/>
      </c>
      <c r="F38" s="194" t="str">
        <f>IF(SUM('[2]School 1:School 5'!F38:F38)&gt;0,SUM('[2]School 1:School 5'!F38:F38),"")</f>
        <v/>
      </c>
      <c r="G38" s="194" t="str">
        <f>IF(SUM('[2]School 1:School 5'!G38:G38)&gt;0,SUM('[2]School 1:School 5'!G38:G38),"")</f>
        <v/>
      </c>
      <c r="H38" s="194" t="str">
        <f>IF(SUM('[2]School 1:School 5'!H38:H38)&gt;0,SUM('[2]School 1:School 5'!H38:H38),"")</f>
        <v/>
      </c>
      <c r="I38" s="194" t="str">
        <f>IF(SUM('[2]School 1:School 5'!I38:I38)&gt;0,SUM('[2]School 1:School 5'!I38:I38),"")</f>
        <v/>
      </c>
      <c r="J38" s="195" t="str">
        <f>IF(SUM('[2]School 1:School 5'!J38:J38)&gt;0,SUM('[2]School 1:School 5'!J38:J38),"")</f>
        <v/>
      </c>
      <c r="K38" s="197" t="str">
        <f>IF(SUM('[2]School 1:School 5'!K38:K38)&gt;0,SUM('[2]School 1:School 5'!K38:K38),"")</f>
        <v/>
      </c>
      <c r="M38" s="209"/>
      <c r="N38" s="209"/>
    </row>
    <row r="39" spans="1:23" s="89" customFormat="1" ht="24.95" customHeight="1" x14ac:dyDescent="0.25">
      <c r="A39" s="189" t="s">
        <v>53</v>
      </c>
      <c r="B39" s="193">
        <v>345</v>
      </c>
      <c r="C39" s="191" t="s">
        <v>54</v>
      </c>
      <c r="D39" s="156" t="str">
        <f t="shared" si="0"/>
        <v/>
      </c>
      <c r="E39" s="194" t="str">
        <f>IF(SUM('[2]School 1:School 5'!E39:E39)&gt;0,SUM('[2]School 1:School 5'!E39:E39),"")</f>
        <v/>
      </c>
      <c r="F39" s="194" t="str">
        <f>IF(SUM('[2]School 1:School 5'!F39:F39)&gt;0,SUM('[2]School 1:School 5'!F39:F39),"")</f>
        <v/>
      </c>
      <c r="G39" s="194" t="str">
        <f>IF(SUM('[2]School 1:School 5'!G39:G39)&gt;0,SUM('[2]School 1:School 5'!G39:G39),"")</f>
        <v/>
      </c>
      <c r="H39" s="194" t="str">
        <f>IF(SUM('[2]School 1:School 5'!H39:H39)&gt;0,SUM('[2]School 1:School 5'!H39:H39),"")</f>
        <v/>
      </c>
      <c r="I39" s="194" t="str">
        <f>IF(SUM('[2]School 1:School 5'!I39:I39)&gt;0,SUM('[2]School 1:School 5'!I39:I39),"")</f>
        <v/>
      </c>
      <c r="J39" s="195" t="str">
        <f>IF(SUM('[2]School 1:School 5'!J39:J39)&gt;0,SUM('[2]School 1:School 5'!J39:J39),"")</f>
        <v/>
      </c>
      <c r="K39" s="197" t="str">
        <f>IF(SUM('[2]School 1:School 5'!K39:K39)&gt;0,SUM('[2]School 1:School 5'!K39:K39),"")</f>
        <v/>
      </c>
      <c r="M39" s="93"/>
      <c r="N39" s="93"/>
    </row>
    <row r="40" spans="1:23" s="89" customFormat="1" ht="24.95" customHeight="1" x14ac:dyDescent="0.25">
      <c r="A40" s="189" t="s">
        <v>55</v>
      </c>
      <c r="B40" s="193">
        <v>323</v>
      </c>
      <c r="C40" s="191" t="s">
        <v>56</v>
      </c>
      <c r="D40" s="156">
        <f t="shared" si="0"/>
        <v>537.5</v>
      </c>
      <c r="E40" s="194">
        <f>IF(SUM('[2]School 1:School 5'!E40:E40)&gt;0,SUM('[2]School 1:School 5'!E40:E40),"")</f>
        <v>450</v>
      </c>
      <c r="F40" s="194">
        <f>IF(SUM('[2]School 1:School 5'!F40:F40)&gt;0,SUM('[2]School 1:School 5'!F40:F40),"")</f>
        <v>87.5</v>
      </c>
      <c r="G40" s="194" t="str">
        <f>IF(SUM('[2]School 1:School 5'!G40:G40)&gt;0,SUM('[2]School 1:School 5'!G40:G40),"")</f>
        <v/>
      </c>
      <c r="H40" s="194" t="str">
        <f>IF(SUM('[2]School 1:School 5'!H40:H40)&gt;0,SUM('[2]School 1:School 5'!H40:H40),"")</f>
        <v/>
      </c>
      <c r="I40" s="194" t="str">
        <f>IF(SUM('[2]School 1:School 5'!I40:I40)&gt;0,SUM('[2]School 1:School 5'!I40:I40),"")</f>
        <v/>
      </c>
      <c r="J40" s="195" t="str">
        <f>IF(SUM('[2]School 1:School 5'!J40:J40)&gt;0,SUM('[2]School 1:School 5'!J40:J40),"")</f>
        <v/>
      </c>
      <c r="K40" s="197" t="str">
        <f>IF(SUM('[2]School 1:School 5'!K40:K40)&gt;0,SUM('[2]School 1:School 5'!K40:K40),"")</f>
        <v/>
      </c>
      <c r="M40" s="92"/>
      <c r="N40" s="209" t="s">
        <v>176</v>
      </c>
    </row>
    <row r="41" spans="1:23" s="89" customFormat="1" ht="24.95" customHeight="1" x14ac:dyDescent="0.25">
      <c r="A41" s="189" t="s">
        <v>57</v>
      </c>
      <c r="B41" s="193">
        <v>324</v>
      </c>
      <c r="C41" s="191" t="s">
        <v>58</v>
      </c>
      <c r="D41" s="156" t="str">
        <f t="shared" si="0"/>
        <v/>
      </c>
      <c r="E41" s="194" t="str">
        <f>IF(SUM('[2]School 1:School 5'!E41:E41)&gt;0,SUM('[2]School 1:School 5'!E41:E41),"")</f>
        <v/>
      </c>
      <c r="F41" s="194" t="str">
        <f>IF(SUM('[2]School 1:School 5'!F41:F41)&gt;0,SUM('[2]School 1:School 5'!F41:F41),"")</f>
        <v/>
      </c>
      <c r="G41" s="194" t="str">
        <f>IF(SUM('[2]School 1:School 5'!G41:G41)&gt;0,SUM('[2]School 1:School 5'!G41:G41),"")</f>
        <v/>
      </c>
      <c r="H41" s="194" t="str">
        <f>IF(SUM('[2]School 1:School 5'!H41:H41)&gt;0,SUM('[2]School 1:School 5'!H41:H41),"")</f>
        <v/>
      </c>
      <c r="I41" s="194" t="str">
        <f>IF(SUM('[2]School 1:School 5'!I41:I41)&gt;0,SUM('[2]School 1:School 5'!I41:I41),"")</f>
        <v/>
      </c>
      <c r="J41" s="195" t="str">
        <f>IF(SUM('[2]School 1:School 5'!J41:J41)&gt;0,SUM('[2]School 1:School 5'!J41:J41),"")</f>
        <v/>
      </c>
      <c r="K41" s="197" t="str">
        <f>IF(SUM('[2]School 1:School 5'!K41:K41)&gt;0,SUM('[2]School 1:School 5'!K41:K41),"")</f>
        <v/>
      </c>
      <c r="M41" s="92"/>
      <c r="N41" s="209"/>
    </row>
    <row r="42" spans="1:23" s="89" customFormat="1" ht="24.95" customHeight="1" x14ac:dyDescent="0.25">
      <c r="A42" s="189" t="s">
        <v>59</v>
      </c>
      <c r="B42" s="193">
        <v>325</v>
      </c>
      <c r="C42" s="191" t="s">
        <v>60</v>
      </c>
      <c r="D42" s="156">
        <f t="shared" si="0"/>
        <v>47097.49</v>
      </c>
      <c r="E42" s="194">
        <f>IF(SUM('[2]School 1:School 5'!E42:E42)&gt;0,SUM('[2]School 1:School 5'!E42:E42),"")</f>
        <v>18616.13</v>
      </c>
      <c r="F42" s="194">
        <f>IF(SUM('[2]School 1:School 5'!F42:F42)&gt;0,SUM('[2]School 1:School 5'!F42:F42),"")</f>
        <v>14584.76</v>
      </c>
      <c r="G42" s="194">
        <f>IF(SUM('[2]School 1:School 5'!G42:G42)&gt;0,SUM('[2]School 1:School 5'!G42:G42),"")</f>
        <v>765</v>
      </c>
      <c r="H42" s="194" t="str">
        <f>IF(SUM('[2]School 1:School 5'!H42:H42)&gt;0,SUM('[2]School 1:School 5'!H42:H42),"")</f>
        <v/>
      </c>
      <c r="I42" s="194">
        <f>IF(SUM('[2]School 1:School 5'!I42:I42)&gt;0,SUM('[2]School 1:School 5'!I42:I42),"")</f>
        <v>12571.6</v>
      </c>
      <c r="J42" s="195">
        <f>IF(SUM('[2]School 1:School 5'!J42:J42)&gt;0,SUM('[2]School 1:School 5'!J42:J42),"")</f>
        <v>560</v>
      </c>
      <c r="K42" s="197" t="str">
        <f>IF(SUM('[2]School 1:School 5'!K42:K42)&gt;0,SUM('[2]School 1:School 5'!K42:K42),"")</f>
        <v/>
      </c>
      <c r="M42" s="92"/>
      <c r="N42" s="209" t="s">
        <v>177</v>
      </c>
    </row>
    <row r="43" spans="1:23" s="89" customFormat="1" ht="24.95" customHeight="1" x14ac:dyDescent="0.25">
      <c r="A43" s="189" t="s">
        <v>61</v>
      </c>
      <c r="B43" s="193">
        <v>326</v>
      </c>
      <c r="C43" s="191" t="s">
        <v>62</v>
      </c>
      <c r="D43" s="156">
        <f t="shared" si="0"/>
        <v>5673.5</v>
      </c>
      <c r="E43" s="194">
        <f>IF(SUM('[2]School 1:School 5'!E43:E43)&gt;0,SUM('[2]School 1:School 5'!E43:E43),"")</f>
        <v>2950</v>
      </c>
      <c r="F43" s="194">
        <f>IF(SUM('[2]School 1:School 5'!F43:F43)&gt;0,SUM('[2]School 1:School 5'!F43:F43),"")</f>
        <v>593.55999999999995</v>
      </c>
      <c r="G43" s="194">
        <f>IF(SUM('[2]School 1:School 5'!G43:G43)&gt;0,SUM('[2]School 1:School 5'!G43:G43),"")</f>
        <v>379.94</v>
      </c>
      <c r="H43" s="194">
        <f>IF(SUM('[2]School 1:School 5'!H43:H43)&gt;0,SUM('[2]School 1:School 5'!H43:H43),"")</f>
        <v>25</v>
      </c>
      <c r="I43" s="194" t="str">
        <f>IF(SUM('[2]School 1:School 5'!I43:I43)&gt;0,SUM('[2]School 1:School 5'!I43:I43),"")</f>
        <v/>
      </c>
      <c r="J43" s="195">
        <f>IF(SUM('[2]School 1:School 5'!J43:J43)&gt;0,SUM('[2]School 1:School 5'!J43:J43),"")</f>
        <v>1725</v>
      </c>
      <c r="K43" s="197" t="str">
        <f>IF(SUM('[2]School 1:School 5'!K43:K43)&gt;0,SUM('[2]School 1:School 5'!K43:K43),"")</f>
        <v/>
      </c>
      <c r="M43" s="92"/>
      <c r="N43" s="209"/>
    </row>
    <row r="44" spans="1:23" s="89" customFormat="1" ht="33" customHeight="1" x14ac:dyDescent="0.25">
      <c r="A44" s="189" t="s">
        <v>116</v>
      </c>
      <c r="B44" s="193">
        <v>359</v>
      </c>
      <c r="C44" s="191" t="s">
        <v>241</v>
      </c>
      <c r="D44" s="156" t="str">
        <f t="shared" si="0"/>
        <v/>
      </c>
      <c r="E44" s="194" t="str">
        <f>IF(SUM('[2]School 1:School 5'!E44:E44)&gt;0,SUM('[2]School 1:School 5'!E44:E44),"")</f>
        <v/>
      </c>
      <c r="F44" s="194" t="str">
        <f>IF(SUM('[2]School 1:School 5'!F44:F44)&gt;0,SUM('[2]School 1:School 5'!F44:F44),"")</f>
        <v/>
      </c>
      <c r="G44" s="194" t="str">
        <f>IF(SUM('[2]School 1:School 5'!G44:G44)&gt;0,SUM('[2]School 1:School 5'!G44:G44),"")</f>
        <v/>
      </c>
      <c r="H44" s="194" t="str">
        <f>IF(SUM('[2]School 1:School 5'!H44:H44)&gt;0,SUM('[2]School 1:School 5'!H44:H44),"")</f>
        <v/>
      </c>
      <c r="I44" s="194" t="str">
        <f>IF(SUM('[2]School 1:School 5'!I44:I44)&gt;0,SUM('[2]School 1:School 5'!I44:I44),"")</f>
        <v/>
      </c>
      <c r="J44" s="195" t="str">
        <f>IF(SUM('[2]School 1:School 5'!J44:J44)&gt;0,SUM('[2]School 1:School 5'!J44:J44),"")</f>
        <v/>
      </c>
      <c r="K44" s="197" t="str">
        <f>IF(SUM('[2]School 1:School 5'!K44:K44)&gt;0,SUM('[2]School 1:School 5'!K44:K44),"")</f>
        <v/>
      </c>
      <c r="M44" s="92"/>
      <c r="N44" s="209" t="s">
        <v>178</v>
      </c>
    </row>
    <row r="45" spans="1:23" s="89" customFormat="1" ht="24.95" customHeight="1" x14ac:dyDescent="0.25">
      <c r="A45" s="189" t="s">
        <v>63</v>
      </c>
      <c r="B45" s="193">
        <v>327</v>
      </c>
      <c r="C45" s="191" t="s">
        <v>64</v>
      </c>
      <c r="D45" s="156" t="str">
        <f t="shared" si="0"/>
        <v/>
      </c>
      <c r="E45" s="194" t="str">
        <f>IF(SUM('[2]School 1:School 5'!E45:E45)&gt;0,SUM('[2]School 1:School 5'!E45:E45),"")</f>
        <v/>
      </c>
      <c r="F45" s="194" t="str">
        <f>IF(SUM('[2]School 1:School 5'!F45:F45)&gt;0,SUM('[2]School 1:School 5'!F45:F45),"")</f>
        <v/>
      </c>
      <c r="G45" s="194" t="str">
        <f>IF(SUM('[2]School 1:School 5'!G45:G45)&gt;0,SUM('[2]School 1:School 5'!G45:G45),"")</f>
        <v/>
      </c>
      <c r="H45" s="194" t="str">
        <f>IF(SUM('[2]School 1:School 5'!H45:H45)&gt;0,SUM('[2]School 1:School 5'!H45:H45),"")</f>
        <v/>
      </c>
      <c r="I45" s="194" t="str">
        <f>IF(SUM('[2]School 1:School 5'!I45:I45)&gt;0,SUM('[2]School 1:School 5'!I45:I45),"")</f>
        <v/>
      </c>
      <c r="J45" s="195" t="str">
        <f>IF(SUM('[2]School 1:School 5'!J45:J45)&gt;0,SUM('[2]School 1:School 5'!J45:J45),"")</f>
        <v/>
      </c>
      <c r="K45" s="197" t="str">
        <f>IF(SUM('[2]School 1:School 5'!K45:K45)&gt;0,SUM('[2]School 1:School 5'!K45:K45),"")</f>
        <v/>
      </c>
      <c r="M45" s="92"/>
      <c r="N45" s="209"/>
    </row>
    <row r="46" spans="1:23" s="89" customFormat="1" ht="24.95" customHeight="1" x14ac:dyDescent="0.25">
      <c r="A46" s="189" t="s">
        <v>65</v>
      </c>
      <c r="B46" s="193">
        <v>328</v>
      </c>
      <c r="C46" s="191" t="s">
        <v>66</v>
      </c>
      <c r="D46" s="156" t="str">
        <f t="shared" si="0"/>
        <v/>
      </c>
      <c r="E46" s="194" t="str">
        <f>IF(SUM('[2]School 1:School 5'!E46:E46)&gt;0,SUM('[2]School 1:School 5'!E46:E46),"")</f>
        <v/>
      </c>
      <c r="F46" s="194" t="str">
        <f>IF(SUM('[2]School 1:School 5'!F46:F46)&gt;0,SUM('[2]School 1:School 5'!F46:F46),"")</f>
        <v/>
      </c>
      <c r="G46" s="194" t="str">
        <f>IF(SUM('[2]School 1:School 5'!G46:G46)&gt;0,SUM('[2]School 1:School 5'!G46:G46),"")</f>
        <v/>
      </c>
      <c r="H46" s="194" t="str">
        <f>IF(SUM('[2]School 1:School 5'!H46:H46)&gt;0,SUM('[2]School 1:School 5'!H46:H46),"")</f>
        <v/>
      </c>
      <c r="I46" s="194" t="str">
        <f>IF(SUM('[2]School 1:School 5'!I46:I46)&gt;0,SUM('[2]School 1:School 5'!I46:I46),"")</f>
        <v/>
      </c>
      <c r="J46" s="195" t="str">
        <f>IF(SUM('[2]School 1:School 5'!J46:J46)&gt;0,SUM('[2]School 1:School 5'!J46:J46),"")</f>
        <v/>
      </c>
      <c r="K46" s="197" t="str">
        <f>IF(SUM('[2]School 1:School 5'!K46:K46)&gt;0,SUM('[2]School 1:School 5'!K46:K46),"")</f>
        <v/>
      </c>
      <c r="M46" s="92"/>
      <c r="N46" s="209" t="s">
        <v>179</v>
      </c>
    </row>
    <row r="47" spans="1:23" s="89" customFormat="1" ht="24.95" customHeight="1" x14ac:dyDescent="0.25">
      <c r="A47" s="189" t="s">
        <v>67</v>
      </c>
      <c r="B47" s="193">
        <v>329</v>
      </c>
      <c r="C47" s="191" t="s">
        <v>68</v>
      </c>
      <c r="D47" s="156" t="str">
        <f t="shared" si="0"/>
        <v/>
      </c>
      <c r="E47" s="194" t="str">
        <f>IF(SUM('[2]School 1:School 5'!E47:E47)&gt;0,SUM('[2]School 1:School 5'!E47:E47),"")</f>
        <v/>
      </c>
      <c r="F47" s="194" t="str">
        <f>IF(SUM('[2]School 1:School 5'!F47:F47)&gt;0,SUM('[2]School 1:School 5'!F47:F47),"")</f>
        <v/>
      </c>
      <c r="G47" s="194" t="str">
        <f>IF(SUM('[2]School 1:School 5'!G47:G47)&gt;0,SUM('[2]School 1:School 5'!G47:G47),"")</f>
        <v/>
      </c>
      <c r="H47" s="194" t="str">
        <f>IF(SUM('[2]School 1:School 5'!H47:H47)&gt;0,SUM('[2]School 1:School 5'!H47:H47),"")</f>
        <v/>
      </c>
      <c r="I47" s="194" t="str">
        <f>IF(SUM('[2]School 1:School 5'!I47:I47)&gt;0,SUM('[2]School 1:School 5'!I47:I47),"")</f>
        <v/>
      </c>
      <c r="J47" s="195" t="str">
        <f>IF(SUM('[2]School 1:School 5'!J47:J47)&gt;0,SUM('[2]School 1:School 5'!J47:J47),"")</f>
        <v/>
      </c>
      <c r="K47" s="197" t="str">
        <f>IF(SUM('[2]School 1:School 5'!K47:K47)&gt;0,SUM('[2]School 1:School 5'!K47:K47),"")</f>
        <v/>
      </c>
      <c r="M47" s="92"/>
      <c r="N47" s="209"/>
    </row>
    <row r="48" spans="1:23" s="89" customFormat="1" ht="24.95" customHeight="1" x14ac:dyDescent="0.25">
      <c r="A48" s="189" t="s">
        <v>69</v>
      </c>
      <c r="B48" s="193">
        <v>330</v>
      </c>
      <c r="C48" s="191" t="s">
        <v>225</v>
      </c>
      <c r="D48" s="156">
        <f t="shared" si="0"/>
        <v>18070.68</v>
      </c>
      <c r="E48" s="194" t="str">
        <f>IF(SUM('[2]School 1:School 5'!E48:E48)&gt;0,SUM('[2]School 1:School 5'!E48:E48),"")</f>
        <v/>
      </c>
      <c r="F48" s="194" t="str">
        <f>IF(SUM('[2]School 1:School 5'!F48:F48)&gt;0,SUM('[2]School 1:School 5'!F48:F48),"")</f>
        <v/>
      </c>
      <c r="G48" s="194" t="str">
        <f>IF(SUM('[2]School 1:School 5'!G48:G48)&gt;0,SUM('[2]School 1:School 5'!G48:G48),"")</f>
        <v/>
      </c>
      <c r="H48" s="194" t="str">
        <f>IF(SUM('[2]School 1:School 5'!H48:H48)&gt;0,SUM('[2]School 1:School 5'!H48:H48),"")</f>
        <v/>
      </c>
      <c r="I48" s="194">
        <f>IF(SUM('[2]School 1:School 5'!I48:I48)&gt;0,SUM('[2]School 1:School 5'!I48:I48),"")</f>
        <v>18070.68</v>
      </c>
      <c r="J48" s="195" t="str">
        <f>IF(SUM('[2]School 1:School 5'!J48:J48)&gt;0,SUM('[2]School 1:School 5'!J48:J48),"")</f>
        <v/>
      </c>
      <c r="K48" s="197" t="str">
        <f>IF(SUM('[2]School 1:School 5'!K48:K48)&gt;0,SUM('[2]School 1:School 5'!K48:K48),"")</f>
        <v/>
      </c>
      <c r="M48" s="92"/>
      <c r="N48" s="147"/>
    </row>
    <row r="49" spans="1:14" s="89" customFormat="1" ht="24.95" customHeight="1" x14ac:dyDescent="0.25">
      <c r="A49" s="189" t="s">
        <v>72</v>
      </c>
      <c r="B49" s="193">
        <v>333</v>
      </c>
      <c r="C49" s="191" t="s">
        <v>73</v>
      </c>
      <c r="D49" s="156" t="str">
        <f t="shared" ref="D49:D79" si="1">IF(SUM(E49:K49)&gt;0,(SUM(E49:K49)),"")</f>
        <v/>
      </c>
      <c r="E49" s="194" t="str">
        <f>IF(SUM('[2]School 1:School 5'!E49:E49)&gt;0,SUM('[2]School 1:School 5'!E49:E49),"")</f>
        <v/>
      </c>
      <c r="F49" s="194" t="str">
        <f>IF(SUM('[2]School 1:School 5'!F49:F49)&gt;0,SUM('[2]School 1:School 5'!F49:F49),"")</f>
        <v/>
      </c>
      <c r="G49" s="194" t="str">
        <f>IF(SUM('[2]School 1:School 5'!G49:G49)&gt;0,SUM('[2]School 1:School 5'!G49:G49),"")</f>
        <v/>
      </c>
      <c r="H49" s="194" t="str">
        <f>IF(SUM('[2]School 1:School 5'!H49:H49)&gt;0,SUM('[2]School 1:School 5'!H49:H49),"")</f>
        <v/>
      </c>
      <c r="I49" s="194" t="str">
        <f>IF(SUM('[2]School 1:School 5'!I49:I49)&gt;0,SUM('[2]School 1:School 5'!I49:I49),"")</f>
        <v/>
      </c>
      <c r="J49" s="195" t="str">
        <f>IF(SUM('[2]School 1:School 5'!J49:J49)&gt;0,SUM('[2]School 1:School 5'!J49:J49),"")</f>
        <v/>
      </c>
      <c r="K49" s="197" t="str">
        <f>IF(SUM('[2]School 1:School 5'!K49:K49)&gt;0,SUM('[2]School 1:School 5'!K49:K49),"")</f>
        <v/>
      </c>
      <c r="M49" s="92"/>
      <c r="N49" s="145" t="s">
        <v>134</v>
      </c>
    </row>
    <row r="50" spans="1:14" s="89" customFormat="1" ht="24.95" customHeight="1" x14ac:dyDescent="0.25">
      <c r="A50" s="189" t="s">
        <v>74</v>
      </c>
      <c r="B50" s="193">
        <v>334</v>
      </c>
      <c r="C50" s="191" t="s">
        <v>222</v>
      </c>
      <c r="D50" s="156">
        <f t="shared" si="1"/>
        <v>625</v>
      </c>
      <c r="E50" s="194" t="str">
        <f>IF(SUM('[2]School 1:School 5'!E50:E50)&gt;0,SUM('[2]School 1:School 5'!E50:E50),"")</f>
        <v/>
      </c>
      <c r="F50" s="194" t="str">
        <f>IF(SUM('[2]School 1:School 5'!F50:F50)&gt;0,SUM('[2]School 1:School 5'!F50:F50),"")</f>
        <v/>
      </c>
      <c r="G50" s="194">
        <f>IF(SUM('[2]School 1:School 5'!G50:G50)&gt;0,SUM('[2]School 1:School 5'!G50:G50),"")</f>
        <v>25</v>
      </c>
      <c r="H50" s="194" t="str">
        <f>IF(SUM('[2]School 1:School 5'!H50:H50)&gt;0,SUM('[2]School 1:School 5'!H50:H50),"")</f>
        <v/>
      </c>
      <c r="I50" s="194" t="str">
        <f>IF(SUM('[2]School 1:School 5'!I50:I50)&gt;0,SUM('[2]School 1:School 5'!I50:I50),"")</f>
        <v/>
      </c>
      <c r="J50" s="195">
        <f>IF(SUM('[2]School 1:School 5'!J50:J50)&gt;0,SUM('[2]School 1:School 5'!J50:J50),"")</f>
        <v>600</v>
      </c>
      <c r="K50" s="197" t="str">
        <f>IF(SUM('[2]School 1:School 5'!K50:K50)&gt;0,SUM('[2]School 1:School 5'!K50:K50),"")</f>
        <v/>
      </c>
      <c r="M50" s="92"/>
      <c r="N50" s="147"/>
    </row>
    <row r="51" spans="1:14" s="89" customFormat="1" ht="24.95" customHeight="1" x14ac:dyDescent="0.25">
      <c r="A51" s="189" t="s">
        <v>75</v>
      </c>
      <c r="B51" s="193">
        <v>335</v>
      </c>
      <c r="C51" s="191" t="s">
        <v>210</v>
      </c>
      <c r="D51" s="156" t="str">
        <f t="shared" si="1"/>
        <v/>
      </c>
      <c r="E51" s="194" t="str">
        <f>IF(SUM('[2]School 1:School 5'!E51:E51)&gt;0,SUM('[2]School 1:School 5'!E51:E51),"")</f>
        <v/>
      </c>
      <c r="F51" s="194" t="str">
        <f>IF(SUM('[2]School 1:School 5'!F51:F51)&gt;0,SUM('[2]School 1:School 5'!F51:F51),"")</f>
        <v/>
      </c>
      <c r="G51" s="194" t="str">
        <f>IF(SUM('[2]School 1:School 5'!G51:G51)&gt;0,SUM('[2]School 1:School 5'!G51:G51),"")</f>
        <v/>
      </c>
      <c r="H51" s="194" t="str">
        <f>IF(SUM('[2]School 1:School 5'!H51:H51)&gt;0,SUM('[2]School 1:School 5'!H51:H51),"")</f>
        <v/>
      </c>
      <c r="I51" s="194" t="str">
        <f>IF(SUM('[2]School 1:School 5'!I51:I51)&gt;0,SUM('[2]School 1:School 5'!I51:I51),"")</f>
        <v/>
      </c>
      <c r="J51" s="195" t="str">
        <f>IF(SUM('[2]School 1:School 5'!J51:J51)&gt;0,SUM('[2]School 1:School 5'!J51:J51),"")</f>
        <v/>
      </c>
      <c r="K51" s="197" t="str">
        <f>IF(SUM('[2]School 1:School 5'!K51:K51)&gt;0,SUM('[2]School 1:School 5'!K51:K51),"")</f>
        <v/>
      </c>
      <c r="M51" s="145" t="s">
        <v>78</v>
      </c>
      <c r="N51" s="92"/>
    </row>
    <row r="52" spans="1:14" s="89" customFormat="1" ht="24.95" customHeight="1" x14ac:dyDescent="0.25">
      <c r="A52" s="189" t="s">
        <v>76</v>
      </c>
      <c r="B52" s="193">
        <v>336</v>
      </c>
      <c r="C52" s="191" t="s">
        <v>77</v>
      </c>
      <c r="D52" s="156" t="str">
        <f t="shared" si="1"/>
        <v/>
      </c>
      <c r="E52" s="194" t="str">
        <f>IF(SUM('[2]School 1:School 5'!E52:E52)&gt;0,SUM('[2]School 1:School 5'!E52:E52),"")</f>
        <v/>
      </c>
      <c r="F52" s="194" t="str">
        <f>IF(SUM('[2]School 1:School 5'!F52:F52)&gt;0,SUM('[2]School 1:School 5'!F52:F52),"")</f>
        <v/>
      </c>
      <c r="G52" s="194" t="str">
        <f>IF(SUM('[2]School 1:School 5'!G52:G52)&gt;0,SUM('[2]School 1:School 5'!G52:G52),"")</f>
        <v/>
      </c>
      <c r="H52" s="194" t="str">
        <f>IF(SUM('[2]School 1:School 5'!H52:H52)&gt;0,SUM('[2]School 1:School 5'!H52:H52),"")</f>
        <v/>
      </c>
      <c r="I52" s="194" t="str">
        <f>IF(SUM('[2]School 1:School 5'!I52:I52)&gt;0,SUM('[2]School 1:School 5'!I52:I52),"")</f>
        <v/>
      </c>
      <c r="J52" s="195" t="str">
        <f>IF(SUM('[2]School 1:School 5'!J52:J52)&gt;0,SUM('[2]School 1:School 5'!J52:J52),"")</f>
        <v/>
      </c>
      <c r="K52" s="197" t="str">
        <f>IF(SUM('[2]School 1:School 5'!K52:K52)&gt;0,SUM('[2]School 1:School 5'!K52:K52),"")</f>
        <v/>
      </c>
      <c r="M52" s="145"/>
      <c r="N52" s="92"/>
    </row>
    <row r="53" spans="1:14" s="89" customFormat="1" ht="24.95" customHeight="1" x14ac:dyDescent="0.25">
      <c r="A53" s="189" t="s">
        <v>79</v>
      </c>
      <c r="B53" s="193">
        <v>337</v>
      </c>
      <c r="C53" s="191" t="s">
        <v>226</v>
      </c>
      <c r="D53" s="156">
        <f t="shared" si="1"/>
        <v>124313.98</v>
      </c>
      <c r="E53" s="194">
        <f>IF(SUM('[2]School 1:School 5'!E53:E53)&gt;0,SUM('[2]School 1:School 5'!E53:E53),"")</f>
        <v>9950</v>
      </c>
      <c r="F53" s="194">
        <f>IF(SUM('[2]School 1:School 5'!F53:F53)&gt;0,SUM('[2]School 1:School 5'!F53:F53),"")</f>
        <v>2001.95</v>
      </c>
      <c r="G53" s="194">
        <f>IF(SUM('[2]School 1:School 5'!G53:G53)&gt;0,SUM('[2]School 1:School 5'!G53:G53),"")</f>
        <v>860.52</v>
      </c>
      <c r="H53" s="194" t="str">
        <f>IF(SUM('[2]School 1:School 5'!H53:H53)&gt;0,SUM('[2]School 1:School 5'!H53:H53),"")</f>
        <v/>
      </c>
      <c r="I53" s="194">
        <f>IF(SUM('[2]School 1:School 5'!I53:I53)&gt;0,SUM('[2]School 1:School 5'!I53:I53),"")</f>
        <v>107851.51</v>
      </c>
      <c r="J53" s="195">
        <f>IF(SUM('[2]School 1:School 5'!J53:J53)&gt;0,SUM('[2]School 1:School 5'!J53:J53),"")</f>
        <v>3650</v>
      </c>
      <c r="K53" s="197" t="str">
        <f>IF(SUM('[2]School 1:School 5'!K53:K53)&gt;0,SUM('[2]School 1:School 5'!K53:K53),"")</f>
        <v/>
      </c>
      <c r="M53" s="92"/>
      <c r="N53" s="92"/>
    </row>
    <row r="54" spans="1:14" s="89" customFormat="1" ht="24.95" customHeight="1" x14ac:dyDescent="0.25">
      <c r="A54" s="189" t="s">
        <v>81</v>
      </c>
      <c r="B54" s="193">
        <v>339</v>
      </c>
      <c r="C54" s="191" t="s">
        <v>82</v>
      </c>
      <c r="D54" s="156" t="str">
        <f t="shared" si="1"/>
        <v/>
      </c>
      <c r="E54" s="194" t="str">
        <f>IF(SUM('[2]School 1:School 5'!E54:E54)&gt;0,SUM('[2]School 1:School 5'!E54:E54),"")</f>
        <v/>
      </c>
      <c r="F54" s="194" t="str">
        <f>IF(SUM('[2]School 1:School 5'!F54:F54)&gt;0,SUM('[2]School 1:School 5'!F54:F54),"")</f>
        <v/>
      </c>
      <c r="G54" s="194" t="str">
        <f>IF(SUM('[2]School 1:School 5'!G54:G54)&gt;0,SUM('[2]School 1:School 5'!G54:G54),"")</f>
        <v/>
      </c>
      <c r="H54" s="194" t="str">
        <f>IF(SUM('[2]School 1:School 5'!H54:H54)&gt;0,SUM('[2]School 1:School 5'!H54:H54),"")</f>
        <v/>
      </c>
      <c r="I54" s="194" t="str">
        <f>IF(SUM('[2]School 1:School 5'!I54:I54)&gt;0,SUM('[2]School 1:School 5'!I54:I54),"")</f>
        <v/>
      </c>
      <c r="J54" s="195" t="str">
        <f>IF(SUM('[2]School 1:School 5'!J54:J54)&gt;0,SUM('[2]School 1:School 5'!J54:J54),"")</f>
        <v/>
      </c>
      <c r="K54" s="197" t="str">
        <f>IF(SUM('[2]School 1:School 5'!K54:K54)&gt;0,SUM('[2]School 1:School 5'!K54:K54),"")</f>
        <v/>
      </c>
      <c r="M54" s="92"/>
      <c r="N54" s="92"/>
    </row>
    <row r="55" spans="1:14" s="89" customFormat="1" ht="24.95" customHeight="1" x14ac:dyDescent="0.25">
      <c r="A55" s="189" t="s">
        <v>83</v>
      </c>
      <c r="B55" s="193">
        <v>340</v>
      </c>
      <c r="C55" s="191" t="s">
        <v>84</v>
      </c>
      <c r="D55" s="156" t="str">
        <f t="shared" si="1"/>
        <v/>
      </c>
      <c r="E55" s="194" t="str">
        <f>IF(SUM('[2]School 1:School 5'!E55:E55)&gt;0,SUM('[2]School 1:School 5'!E55:E55),"")</f>
        <v/>
      </c>
      <c r="F55" s="194" t="str">
        <f>IF(SUM('[2]School 1:School 5'!F55:F55)&gt;0,SUM('[2]School 1:School 5'!F55:F55),"")</f>
        <v/>
      </c>
      <c r="G55" s="194" t="str">
        <f>IF(SUM('[2]School 1:School 5'!G55:G55)&gt;0,SUM('[2]School 1:School 5'!G55:G55),"")</f>
        <v/>
      </c>
      <c r="H55" s="194" t="str">
        <f>IF(SUM('[2]School 1:School 5'!H55:H55)&gt;0,SUM('[2]School 1:School 5'!H55:H55),"")</f>
        <v/>
      </c>
      <c r="I55" s="194" t="str">
        <f>IF(SUM('[2]School 1:School 5'!I55:I55)&gt;0,SUM('[2]School 1:School 5'!I55:I55),"")</f>
        <v/>
      </c>
      <c r="J55" s="195" t="str">
        <f>IF(SUM('[2]School 1:School 5'!J55:J55)&gt;0,SUM('[2]School 1:School 5'!J55:J55),"")</f>
        <v/>
      </c>
      <c r="K55" s="197" t="str">
        <f>IF(SUM('[2]School 1:School 5'!K55:K55)&gt;0,SUM('[2]School 1:School 5'!K55:K55),"")</f>
        <v/>
      </c>
      <c r="M55" s="92"/>
      <c r="N55" s="92"/>
    </row>
    <row r="56" spans="1:14" s="89" customFormat="1" ht="24.95" customHeight="1" x14ac:dyDescent="0.25">
      <c r="A56" s="189" t="s">
        <v>212</v>
      </c>
      <c r="B56" s="193">
        <v>373</v>
      </c>
      <c r="C56" s="191" t="s">
        <v>214</v>
      </c>
      <c r="D56" s="156" t="str">
        <f t="shared" si="1"/>
        <v/>
      </c>
      <c r="E56" s="194" t="str">
        <f>IF(SUM('[2]School 1:School 5'!E56:E56)&gt;0,SUM('[2]School 1:School 5'!E56:E56),"")</f>
        <v/>
      </c>
      <c r="F56" s="194" t="str">
        <f>IF(SUM('[2]School 1:School 5'!F56:F56)&gt;0,SUM('[2]School 1:School 5'!F56:F56),"")</f>
        <v/>
      </c>
      <c r="G56" s="194" t="str">
        <f>IF(SUM('[2]School 1:School 5'!G56:G56)&gt;0,SUM('[2]School 1:School 5'!G56:G56),"")</f>
        <v/>
      </c>
      <c r="H56" s="194" t="str">
        <f>IF(SUM('[2]School 1:School 5'!H56:H56)&gt;0,SUM('[2]School 1:School 5'!H56:H56),"")</f>
        <v/>
      </c>
      <c r="I56" s="194" t="str">
        <f>IF(SUM('[2]School 1:School 5'!I56:I56)&gt;0,SUM('[2]School 1:School 5'!I56:I56),"")</f>
        <v/>
      </c>
      <c r="J56" s="195" t="str">
        <f>IF(SUM('[2]School 1:School 5'!J56:J56)&gt;0,SUM('[2]School 1:School 5'!J56:J56),"")</f>
        <v/>
      </c>
      <c r="K56" s="197" t="str">
        <f>IF(SUM('[2]School 1:School 5'!K56:K56)&gt;0,SUM('[2]School 1:School 5'!K56:K56),"")</f>
        <v/>
      </c>
      <c r="M56" s="92"/>
      <c r="N56" s="92"/>
    </row>
    <row r="57" spans="1:14" s="89" customFormat="1" ht="24.95" customHeight="1" x14ac:dyDescent="0.25">
      <c r="A57" s="189" t="s">
        <v>87</v>
      </c>
      <c r="B57" s="193">
        <v>342</v>
      </c>
      <c r="C57" s="191" t="s">
        <v>88</v>
      </c>
      <c r="D57" s="156" t="str">
        <f t="shared" si="1"/>
        <v/>
      </c>
      <c r="E57" s="194" t="str">
        <f>IF(SUM('[2]School 1:School 5'!E57:E57)&gt;0,SUM('[2]School 1:School 5'!E57:E57),"")</f>
        <v/>
      </c>
      <c r="F57" s="194" t="str">
        <f>IF(SUM('[2]School 1:School 5'!F57:F57)&gt;0,SUM('[2]School 1:School 5'!F57:F57),"")</f>
        <v/>
      </c>
      <c r="G57" s="194" t="str">
        <f>IF(SUM('[2]School 1:School 5'!G57:G57)&gt;0,SUM('[2]School 1:School 5'!G57:G57),"")</f>
        <v/>
      </c>
      <c r="H57" s="194" t="str">
        <f>IF(SUM('[2]School 1:School 5'!H57:H57)&gt;0,SUM('[2]School 1:School 5'!H57:H57),"")</f>
        <v/>
      </c>
      <c r="I57" s="194" t="str">
        <f>IF(SUM('[2]School 1:School 5'!I57:I57)&gt;0,SUM('[2]School 1:School 5'!I57:I57),"")</f>
        <v/>
      </c>
      <c r="J57" s="195" t="str">
        <f>IF(SUM('[2]School 1:School 5'!J57:J57)&gt;0,SUM('[2]School 1:School 5'!J57:J57),"")</f>
        <v/>
      </c>
      <c r="K57" s="197" t="str">
        <f>IF(SUM('[2]School 1:School 5'!K57:K57)&gt;0,SUM('[2]School 1:School 5'!K57:K57),"")</f>
        <v/>
      </c>
      <c r="M57" s="92"/>
      <c r="N57" s="92"/>
    </row>
    <row r="58" spans="1:14" s="89" customFormat="1" ht="24.95" customHeight="1" x14ac:dyDescent="0.25">
      <c r="A58" s="189" t="s">
        <v>89</v>
      </c>
      <c r="B58" s="193">
        <v>343</v>
      </c>
      <c r="C58" s="191" t="s">
        <v>90</v>
      </c>
      <c r="D58" s="156" t="str">
        <f t="shared" si="1"/>
        <v/>
      </c>
      <c r="E58" s="194" t="str">
        <f>IF(SUM('[2]School 1:School 5'!E58:E58)&gt;0,SUM('[2]School 1:School 5'!E58:E58),"")</f>
        <v/>
      </c>
      <c r="F58" s="194" t="str">
        <f>IF(SUM('[2]School 1:School 5'!F58:F58)&gt;0,SUM('[2]School 1:School 5'!F58:F58),"")</f>
        <v/>
      </c>
      <c r="G58" s="194" t="str">
        <f>IF(SUM('[2]School 1:School 5'!G58:G58)&gt;0,SUM('[2]School 1:School 5'!G58:G58),"")</f>
        <v/>
      </c>
      <c r="H58" s="194" t="str">
        <f>IF(SUM('[2]School 1:School 5'!H58:H58)&gt;0,SUM('[2]School 1:School 5'!H58:H58),"")</f>
        <v/>
      </c>
      <c r="I58" s="194" t="str">
        <f>IF(SUM('[2]School 1:School 5'!I58:I58)&gt;0,SUM('[2]School 1:School 5'!I58:I58),"")</f>
        <v/>
      </c>
      <c r="J58" s="195" t="str">
        <f>IF(SUM('[2]School 1:School 5'!J58:J58)&gt;0,SUM('[2]School 1:School 5'!J58:J58),"")</f>
        <v/>
      </c>
      <c r="K58" s="197" t="str">
        <f>IF(SUM('[2]School 1:School 5'!K58:K58)&gt;0,SUM('[2]School 1:School 5'!K58:K58),"")</f>
        <v/>
      </c>
      <c r="M58" s="92"/>
      <c r="N58" s="92"/>
    </row>
    <row r="59" spans="1:14" s="89" customFormat="1" ht="24.95" customHeight="1" x14ac:dyDescent="0.25">
      <c r="A59" s="189" t="s">
        <v>91</v>
      </c>
      <c r="B59" s="193">
        <v>344</v>
      </c>
      <c r="C59" s="191" t="s">
        <v>92</v>
      </c>
      <c r="D59" s="156" t="str">
        <f t="shared" si="1"/>
        <v/>
      </c>
      <c r="E59" s="194" t="str">
        <f>IF(SUM('[2]School 1:School 5'!E59:E59)&gt;0,SUM('[2]School 1:School 5'!E59:E59),"")</f>
        <v/>
      </c>
      <c r="F59" s="194" t="str">
        <f>IF(SUM('[2]School 1:School 5'!F59:F59)&gt;0,SUM('[2]School 1:School 5'!F59:F59),"")</f>
        <v/>
      </c>
      <c r="G59" s="194" t="str">
        <f>IF(SUM('[2]School 1:School 5'!G59:G59)&gt;0,SUM('[2]School 1:School 5'!G59:G59),"")</f>
        <v/>
      </c>
      <c r="H59" s="194" t="str">
        <f>IF(SUM('[2]School 1:School 5'!H59:H59)&gt;0,SUM('[2]School 1:School 5'!H59:H59),"")</f>
        <v/>
      </c>
      <c r="I59" s="194" t="str">
        <f>IF(SUM('[2]School 1:School 5'!I59:I59)&gt;0,SUM('[2]School 1:School 5'!I59:I59),"")</f>
        <v/>
      </c>
      <c r="J59" s="195" t="str">
        <f>IF(SUM('[2]School 1:School 5'!J59:J59)&gt;0,SUM('[2]School 1:School 5'!J59:J59),"")</f>
        <v/>
      </c>
      <c r="K59" s="197" t="str">
        <f>IF(SUM('[2]School 1:School 5'!K59:K59)&gt;0,SUM('[2]School 1:School 5'!K59:K59),"")</f>
        <v/>
      </c>
      <c r="M59" s="92"/>
      <c r="N59" s="92"/>
    </row>
    <row r="60" spans="1:14" s="88" customFormat="1" ht="24.95" customHeight="1" x14ac:dyDescent="0.25">
      <c r="A60" s="189" t="s">
        <v>93</v>
      </c>
      <c r="B60" s="193">
        <v>346</v>
      </c>
      <c r="C60" s="191" t="s">
        <v>94</v>
      </c>
      <c r="D60" s="156" t="str">
        <f t="shared" si="1"/>
        <v/>
      </c>
      <c r="E60" s="194" t="str">
        <f>IF(SUM('[2]School 1:School 5'!E60:E60)&gt;0,SUM('[2]School 1:School 5'!E60:E60),"")</f>
        <v/>
      </c>
      <c r="F60" s="194" t="str">
        <f>IF(SUM('[2]School 1:School 5'!F60:F60)&gt;0,SUM('[2]School 1:School 5'!F60:F60),"")</f>
        <v/>
      </c>
      <c r="G60" s="194" t="str">
        <f>IF(SUM('[2]School 1:School 5'!G60:G60)&gt;0,SUM('[2]School 1:School 5'!G60:G60),"")</f>
        <v/>
      </c>
      <c r="H60" s="194" t="str">
        <f>IF(SUM('[2]School 1:School 5'!H60:H60)&gt;0,SUM('[2]School 1:School 5'!H60:H60),"")</f>
        <v/>
      </c>
      <c r="I60" s="194" t="str">
        <f>IF(SUM('[2]School 1:School 5'!I60:I60)&gt;0,SUM('[2]School 1:School 5'!I60:I60),"")</f>
        <v/>
      </c>
      <c r="J60" s="195" t="str">
        <f>IF(SUM('[2]School 1:School 5'!J60:J60)&gt;0,SUM('[2]School 1:School 5'!J60:J60),"")</f>
        <v/>
      </c>
      <c r="K60" s="197" t="str">
        <f>IF(SUM('[2]School 1:School 5'!K60:K60)&gt;0,SUM('[2]School 1:School 5'!K60:K60),"")</f>
        <v/>
      </c>
      <c r="M60" s="92"/>
      <c r="N60" s="38"/>
    </row>
    <row r="61" spans="1:14" ht="24.95" customHeight="1" x14ac:dyDescent="0.25">
      <c r="A61" s="189" t="s">
        <v>95</v>
      </c>
      <c r="B61" s="193">
        <v>347</v>
      </c>
      <c r="C61" s="191" t="s">
        <v>227</v>
      </c>
      <c r="D61" s="156">
        <f t="shared" si="1"/>
        <v>5292.04</v>
      </c>
      <c r="E61" s="194">
        <f>IF(SUM('[2]School 1:School 5'!E61:E61)&gt;0,SUM('[2]School 1:School 5'!E61:E61),"")</f>
        <v>4200</v>
      </c>
      <c r="F61" s="194">
        <f>IF(SUM('[2]School 1:School 5'!F61:F61)&gt;0,SUM('[2]School 1:School 5'!F61:F61),"")</f>
        <v>845.04</v>
      </c>
      <c r="G61" s="194">
        <f>IF(SUM('[2]School 1:School 5'!G61:G61)&gt;0,SUM('[2]School 1:School 5'!G61:G61),"")</f>
        <v>27</v>
      </c>
      <c r="H61" s="194" t="str">
        <f>IF(SUM('[2]School 1:School 5'!H61:H61)&gt;0,SUM('[2]School 1:School 5'!H61:H61),"")</f>
        <v/>
      </c>
      <c r="I61" s="194" t="str">
        <f>IF(SUM('[2]School 1:School 5'!I61:I61)&gt;0,SUM('[2]School 1:School 5'!I61:I61),"")</f>
        <v/>
      </c>
      <c r="J61" s="195">
        <f>IF(SUM('[2]School 1:School 5'!J61:J61)&gt;0,SUM('[2]School 1:School 5'!J61:J61),"")</f>
        <v>220</v>
      </c>
      <c r="K61" s="197" t="str">
        <f>IF(SUM('[2]School 1:School 5'!K61:K61)&gt;0,SUM('[2]School 1:School 5'!K61:K61),"")</f>
        <v/>
      </c>
      <c r="L61" s="62"/>
      <c r="M61" s="38"/>
    </row>
    <row r="62" spans="1:14" ht="24.95" customHeight="1" x14ac:dyDescent="0.25">
      <c r="A62" s="189" t="s">
        <v>115</v>
      </c>
      <c r="B62" s="193">
        <v>358</v>
      </c>
      <c r="C62" s="191" t="s">
        <v>216</v>
      </c>
      <c r="D62" s="156" t="str">
        <f t="shared" si="1"/>
        <v/>
      </c>
      <c r="E62" s="194" t="str">
        <f>IF(SUM('[2]School 1:School 5'!E62:E62)&gt;0,SUM('[2]School 1:School 5'!E62:E62),"")</f>
        <v/>
      </c>
      <c r="F62" s="194" t="str">
        <f>IF(SUM('[2]School 1:School 5'!F62:F62)&gt;0,SUM('[2]School 1:School 5'!F62:F62),"")</f>
        <v/>
      </c>
      <c r="G62" s="194" t="str">
        <f>IF(SUM('[2]School 1:School 5'!G62:G62)&gt;0,SUM('[2]School 1:School 5'!G62:G62),"")</f>
        <v/>
      </c>
      <c r="H62" s="194" t="str">
        <f>IF(SUM('[2]School 1:School 5'!H62:H62)&gt;0,SUM('[2]School 1:School 5'!H62:H62),"")</f>
        <v/>
      </c>
      <c r="I62" s="194" t="str">
        <f>IF(SUM('[2]School 1:School 5'!I62:I62)&gt;0,SUM('[2]School 1:School 5'!I62:I62),"")</f>
        <v/>
      </c>
      <c r="J62" s="195" t="str">
        <f>IF(SUM('[2]School 1:School 5'!J62:J62)&gt;0,SUM('[2]School 1:School 5'!J62:J62),"")</f>
        <v/>
      </c>
      <c r="K62" s="197" t="str">
        <f>IF(SUM('[2]School 1:School 5'!K62:K62)&gt;0,SUM('[2]School 1:School 5'!K62:K62),"")</f>
        <v/>
      </c>
      <c r="L62" s="62"/>
    </row>
    <row r="63" spans="1:14" ht="24.95" customHeight="1" x14ac:dyDescent="0.25">
      <c r="A63" s="189" t="s">
        <v>96</v>
      </c>
      <c r="B63" s="193">
        <v>348</v>
      </c>
      <c r="C63" s="191" t="s">
        <v>97</v>
      </c>
      <c r="D63" s="156" t="str">
        <f t="shared" si="1"/>
        <v/>
      </c>
      <c r="E63" s="194" t="str">
        <f>IF(SUM('[2]School 1:School 5'!E63:E63)&gt;0,SUM('[2]School 1:School 5'!E63:E63),"")</f>
        <v/>
      </c>
      <c r="F63" s="194" t="str">
        <f>IF(SUM('[2]School 1:School 5'!F63:F63)&gt;0,SUM('[2]School 1:School 5'!F63:F63),"")</f>
        <v/>
      </c>
      <c r="G63" s="194" t="str">
        <f>IF(SUM('[2]School 1:School 5'!G63:G63)&gt;0,SUM('[2]School 1:School 5'!G63:G63),"")</f>
        <v/>
      </c>
      <c r="H63" s="194" t="str">
        <f>IF(SUM('[2]School 1:School 5'!H63:H63)&gt;0,SUM('[2]School 1:School 5'!H63:H63),"")</f>
        <v/>
      </c>
      <c r="I63" s="194" t="str">
        <f>IF(SUM('[2]School 1:School 5'!I63:I63)&gt;0,SUM('[2]School 1:School 5'!I63:I63),"")</f>
        <v/>
      </c>
      <c r="J63" s="195" t="str">
        <f>IF(SUM('[2]School 1:School 5'!J63:J63)&gt;0,SUM('[2]School 1:School 5'!J63:J63),"")</f>
        <v/>
      </c>
      <c r="K63" s="197" t="str">
        <f>IF(SUM('[2]School 1:School 5'!K63:K63)&gt;0,SUM('[2]School 1:School 5'!K63:K63),"")</f>
        <v/>
      </c>
      <c r="L63" s="62"/>
    </row>
    <row r="64" spans="1:14" ht="24.95" customHeight="1" x14ac:dyDescent="0.25">
      <c r="A64" s="189" t="s">
        <v>98</v>
      </c>
      <c r="B64" s="193">
        <v>349</v>
      </c>
      <c r="C64" s="191" t="s">
        <v>99</v>
      </c>
      <c r="D64" s="156">
        <f t="shared" si="1"/>
        <v>29886.91</v>
      </c>
      <c r="E64" s="194">
        <f>IF(SUM('[2]School 1:School 5'!E64:E64)&gt;0,SUM('[2]School 1:School 5'!E64:E64),"")</f>
        <v>3100</v>
      </c>
      <c r="F64" s="194">
        <f>IF(SUM('[2]School 1:School 5'!F64:F64)&gt;0,SUM('[2]School 1:School 5'!F64:F64),"")</f>
        <v>621.23</v>
      </c>
      <c r="G64" s="194">
        <f>IF(SUM('[2]School 1:School 5'!G64:G64)&gt;0,SUM('[2]School 1:School 5'!G64:G64),"")</f>
        <v>55</v>
      </c>
      <c r="H64" s="194" t="str">
        <f>IF(SUM('[2]School 1:School 5'!H64:H64)&gt;0,SUM('[2]School 1:School 5'!H64:H64),"")</f>
        <v/>
      </c>
      <c r="I64" s="194">
        <f>IF(SUM('[2]School 1:School 5'!I64:I64)&gt;0,SUM('[2]School 1:School 5'!I64:I64),"")</f>
        <v>25730.68</v>
      </c>
      <c r="J64" s="195">
        <f>IF(SUM('[2]School 1:School 5'!J64:J64)&gt;0,SUM('[2]School 1:School 5'!J64:J64),"")</f>
        <v>380</v>
      </c>
      <c r="K64" s="197" t="str">
        <f>IF(SUM('[2]School 1:School 5'!K64:K64)&gt;0,SUM('[2]School 1:School 5'!K64:K64),"")</f>
        <v/>
      </c>
      <c r="L64" s="62"/>
    </row>
    <row r="65" spans="1:12" ht="24.95" customHeight="1" x14ac:dyDescent="0.25">
      <c r="A65" s="189" t="s">
        <v>80</v>
      </c>
      <c r="B65" s="193">
        <v>338</v>
      </c>
      <c r="C65" s="191" t="s">
        <v>217</v>
      </c>
      <c r="D65" s="156" t="str">
        <f t="shared" si="1"/>
        <v/>
      </c>
      <c r="E65" s="194" t="str">
        <f>IF(SUM('[2]School 1:School 5'!E65:E65)&gt;0,SUM('[2]School 1:School 5'!E65:E65),"")</f>
        <v/>
      </c>
      <c r="F65" s="194" t="str">
        <f>IF(SUM('[2]School 1:School 5'!F65:F65)&gt;0,SUM('[2]School 1:School 5'!F65:F65),"")</f>
        <v/>
      </c>
      <c r="G65" s="194" t="str">
        <f>IF(SUM('[2]School 1:School 5'!G65:G65)&gt;0,SUM('[2]School 1:School 5'!G65:G65),"")</f>
        <v/>
      </c>
      <c r="H65" s="194" t="str">
        <f>IF(SUM('[2]School 1:School 5'!H65:H65)&gt;0,SUM('[2]School 1:School 5'!H65:H65),"")</f>
        <v/>
      </c>
      <c r="I65" s="194" t="str">
        <f>IF(SUM('[2]School 1:School 5'!I65:I65)&gt;0,SUM('[2]School 1:School 5'!I65:I65),"")</f>
        <v/>
      </c>
      <c r="J65" s="195" t="str">
        <f>IF(SUM('[2]School 1:School 5'!J65:J65)&gt;0,SUM('[2]School 1:School 5'!J65:J65),"")</f>
        <v/>
      </c>
      <c r="K65" s="197" t="str">
        <f>IF(SUM('[2]School 1:School 5'!K65:K65)&gt;0,SUM('[2]School 1:School 5'!K65:K65),"")</f>
        <v/>
      </c>
      <c r="L65" s="62"/>
    </row>
    <row r="66" spans="1:12" ht="24.95" customHeight="1" x14ac:dyDescent="0.25">
      <c r="A66" s="189" t="s">
        <v>102</v>
      </c>
      <c r="B66" s="193">
        <v>351</v>
      </c>
      <c r="C66" s="191" t="s">
        <v>218</v>
      </c>
      <c r="D66" s="156" t="str">
        <f t="shared" si="1"/>
        <v/>
      </c>
      <c r="E66" s="194" t="str">
        <f>IF(SUM('[2]School 1:School 5'!E66:E66)&gt;0,SUM('[2]School 1:School 5'!E66:E66),"")</f>
        <v/>
      </c>
      <c r="F66" s="194" t="str">
        <f>IF(SUM('[2]School 1:School 5'!F66:F66)&gt;0,SUM('[2]School 1:School 5'!F66:F66),"")</f>
        <v/>
      </c>
      <c r="G66" s="194" t="str">
        <f>IF(SUM('[2]School 1:School 5'!G66:G66)&gt;0,SUM('[2]School 1:School 5'!G66:G66),"")</f>
        <v/>
      </c>
      <c r="H66" s="194" t="str">
        <f>IF(SUM('[2]School 1:School 5'!H66:H66)&gt;0,SUM('[2]School 1:School 5'!H66:H66),"")</f>
        <v/>
      </c>
      <c r="I66" s="194" t="str">
        <f>IF(SUM('[2]School 1:School 5'!I66:I66)&gt;0,SUM('[2]School 1:School 5'!I66:I66),"")</f>
        <v/>
      </c>
      <c r="J66" s="195" t="str">
        <f>IF(SUM('[2]School 1:School 5'!J66:J66)&gt;0,SUM('[2]School 1:School 5'!J66:J66),"")</f>
        <v/>
      </c>
      <c r="K66" s="197" t="str">
        <f>IF(SUM('[2]School 1:School 5'!K66:K66)&gt;0,SUM('[2]School 1:School 5'!K66:K66),"")</f>
        <v/>
      </c>
      <c r="L66" s="62"/>
    </row>
    <row r="67" spans="1:12" ht="24.95" customHeight="1" x14ac:dyDescent="0.25">
      <c r="A67" s="189" t="s">
        <v>103</v>
      </c>
      <c r="B67" s="193">
        <v>352</v>
      </c>
      <c r="C67" s="191" t="s">
        <v>104</v>
      </c>
      <c r="D67" s="156" t="str">
        <f t="shared" si="1"/>
        <v/>
      </c>
      <c r="E67" s="194" t="str">
        <f>IF(SUM('[2]School 1:School 5'!E67:E67)&gt;0,SUM('[2]School 1:School 5'!E67:E67),"")</f>
        <v/>
      </c>
      <c r="F67" s="194" t="str">
        <f>IF(SUM('[2]School 1:School 5'!F67:F67)&gt;0,SUM('[2]School 1:School 5'!F67:F67),"")</f>
        <v/>
      </c>
      <c r="G67" s="194" t="str">
        <f>IF(SUM('[2]School 1:School 5'!G67:G67)&gt;0,SUM('[2]School 1:School 5'!G67:G67),"")</f>
        <v/>
      </c>
      <c r="H67" s="194" t="str">
        <f>IF(SUM('[2]School 1:School 5'!H67:H67)&gt;0,SUM('[2]School 1:School 5'!H67:H67),"")</f>
        <v/>
      </c>
      <c r="I67" s="194" t="str">
        <f>IF(SUM('[2]School 1:School 5'!I67:I67)&gt;0,SUM('[2]School 1:School 5'!I67:I67),"")</f>
        <v/>
      </c>
      <c r="J67" s="195" t="str">
        <f>IF(SUM('[2]School 1:School 5'!J67:J67)&gt;0,SUM('[2]School 1:School 5'!J67:J67),"")</f>
        <v/>
      </c>
      <c r="K67" s="197" t="str">
        <f>IF(SUM('[2]School 1:School 5'!K67:K67)&gt;0,SUM('[2]School 1:School 5'!K67:K67),"")</f>
        <v/>
      </c>
      <c r="L67" s="62"/>
    </row>
    <row r="68" spans="1:12" ht="24.95" customHeight="1" x14ac:dyDescent="0.25">
      <c r="A68" s="189" t="s">
        <v>105</v>
      </c>
      <c r="B68" s="193">
        <v>353</v>
      </c>
      <c r="C68" s="191" t="s">
        <v>228</v>
      </c>
      <c r="D68" s="156" t="str">
        <f t="shared" si="1"/>
        <v/>
      </c>
      <c r="E68" s="194" t="str">
        <f>IF(SUM('[2]School 1:School 5'!E68:E68)&gt;0,SUM('[2]School 1:School 5'!E68:E68),"")</f>
        <v/>
      </c>
      <c r="F68" s="194" t="str">
        <f>IF(SUM('[2]School 1:School 5'!F68:F68)&gt;0,SUM('[2]School 1:School 5'!F68:F68),"")</f>
        <v/>
      </c>
      <c r="G68" s="194" t="str">
        <f>IF(SUM('[2]School 1:School 5'!G68:G68)&gt;0,SUM('[2]School 1:School 5'!G68:G68),"")</f>
        <v/>
      </c>
      <c r="H68" s="194" t="str">
        <f>IF(SUM('[2]School 1:School 5'!H68:H68)&gt;0,SUM('[2]School 1:School 5'!H68:H68),"")</f>
        <v/>
      </c>
      <c r="I68" s="194" t="str">
        <f>IF(SUM('[2]School 1:School 5'!I68:I68)&gt;0,SUM('[2]School 1:School 5'!I68:I68),"")</f>
        <v/>
      </c>
      <c r="J68" s="195" t="str">
        <f>IF(SUM('[2]School 1:School 5'!J68:J68)&gt;0,SUM('[2]School 1:School 5'!J68:J68),"")</f>
        <v/>
      </c>
      <c r="K68" s="197" t="str">
        <f>IF(SUM('[2]School 1:School 5'!K68:K68)&gt;0,SUM('[2]School 1:School 5'!K68:K68),"")</f>
        <v/>
      </c>
      <c r="L68" s="62"/>
    </row>
    <row r="69" spans="1:12" ht="24.95" customHeight="1" x14ac:dyDescent="0.25">
      <c r="A69" s="189" t="s">
        <v>107</v>
      </c>
      <c r="B69" s="193">
        <v>354</v>
      </c>
      <c r="C69" s="191" t="s">
        <v>108</v>
      </c>
      <c r="D69" s="156" t="str">
        <f t="shared" si="1"/>
        <v/>
      </c>
      <c r="E69" s="194" t="str">
        <f>IF(SUM('[2]School 1:School 5'!E69:E69)&gt;0,SUM('[2]School 1:School 5'!E69:E69),"")</f>
        <v/>
      </c>
      <c r="F69" s="194" t="str">
        <f>IF(SUM('[2]School 1:School 5'!F69:F69)&gt;0,SUM('[2]School 1:School 5'!F69:F69),"")</f>
        <v/>
      </c>
      <c r="G69" s="194" t="str">
        <f>IF(SUM('[2]School 1:School 5'!G69:G69)&gt;0,SUM('[2]School 1:School 5'!G69:G69),"")</f>
        <v/>
      </c>
      <c r="H69" s="194" t="str">
        <f>IF(SUM('[2]School 1:School 5'!H69:H69)&gt;0,SUM('[2]School 1:School 5'!H69:H69),"")</f>
        <v/>
      </c>
      <c r="I69" s="194" t="str">
        <f>IF(SUM('[2]School 1:School 5'!I69:I69)&gt;0,SUM('[2]School 1:School 5'!I69:I69),"")</f>
        <v/>
      </c>
      <c r="J69" s="195" t="str">
        <f>IF(SUM('[2]School 1:School 5'!J69:J69)&gt;0,SUM('[2]School 1:School 5'!J69:J69),"")</f>
        <v/>
      </c>
      <c r="K69" s="197" t="str">
        <f>IF(SUM('[2]School 1:School 5'!K69:K69)&gt;0,SUM('[2]School 1:School 5'!K69:K69),"")</f>
        <v/>
      </c>
      <c r="L69" s="62"/>
    </row>
    <row r="70" spans="1:12" ht="24.95" customHeight="1" x14ac:dyDescent="0.25">
      <c r="A70" s="189" t="s">
        <v>109</v>
      </c>
      <c r="B70" s="193">
        <v>355</v>
      </c>
      <c r="C70" s="191" t="s">
        <v>110</v>
      </c>
      <c r="D70" s="156" t="str">
        <f t="shared" si="1"/>
        <v/>
      </c>
      <c r="E70" s="194" t="str">
        <f>IF(SUM('[2]School 1:School 5'!E70:E70)&gt;0,SUM('[2]School 1:School 5'!E70:E70),"")</f>
        <v/>
      </c>
      <c r="F70" s="194" t="str">
        <f>IF(SUM('[2]School 1:School 5'!F70:F70)&gt;0,SUM('[2]School 1:School 5'!F70:F70),"")</f>
        <v/>
      </c>
      <c r="G70" s="194" t="str">
        <f>IF(SUM('[2]School 1:School 5'!G70:G70)&gt;0,SUM('[2]School 1:School 5'!G70:G70),"")</f>
        <v/>
      </c>
      <c r="H70" s="194" t="str">
        <f>IF(SUM('[2]School 1:School 5'!H70:H70)&gt;0,SUM('[2]School 1:School 5'!H70:H70),"")</f>
        <v/>
      </c>
      <c r="I70" s="194" t="str">
        <f>IF(SUM('[2]School 1:School 5'!I70:I70)&gt;0,SUM('[2]School 1:School 5'!I70:I70),"")</f>
        <v/>
      </c>
      <c r="J70" s="195" t="str">
        <f>IF(SUM('[2]School 1:School 5'!J70:J70)&gt;0,SUM('[2]School 1:School 5'!J70:J70),"")</f>
        <v/>
      </c>
      <c r="K70" s="197" t="str">
        <f>IF(SUM('[2]School 1:School 5'!K70:K70)&gt;0,SUM('[2]School 1:School 5'!K70:K70),"")</f>
        <v/>
      </c>
      <c r="L70" s="62"/>
    </row>
    <row r="71" spans="1:12" ht="24.95" customHeight="1" x14ac:dyDescent="0.25">
      <c r="A71" s="189" t="s">
        <v>111</v>
      </c>
      <c r="B71" s="193">
        <v>356</v>
      </c>
      <c r="C71" s="191" t="s">
        <v>112</v>
      </c>
      <c r="D71" s="156" t="str">
        <f t="shared" si="1"/>
        <v/>
      </c>
      <c r="E71" s="194" t="str">
        <f>IF(SUM('[2]School 1:School 5'!E71:E71)&gt;0,SUM('[2]School 1:School 5'!E71:E71),"")</f>
        <v/>
      </c>
      <c r="F71" s="194" t="str">
        <f>IF(SUM('[2]School 1:School 5'!F71:F71)&gt;0,SUM('[2]School 1:School 5'!F71:F71),"")</f>
        <v/>
      </c>
      <c r="G71" s="194" t="str">
        <f>IF(SUM('[2]School 1:School 5'!G71:G71)&gt;0,SUM('[2]School 1:School 5'!G71:G71),"")</f>
        <v/>
      </c>
      <c r="H71" s="194" t="str">
        <f>IF(SUM('[2]School 1:School 5'!H71:H71)&gt;0,SUM('[2]School 1:School 5'!H71:H71),"")</f>
        <v/>
      </c>
      <c r="I71" s="194" t="str">
        <f>IF(SUM('[2]School 1:School 5'!I71:I71)&gt;0,SUM('[2]School 1:School 5'!I71:I71),"")</f>
        <v/>
      </c>
      <c r="J71" s="195" t="str">
        <f>IF(SUM('[2]School 1:School 5'!J71:J71)&gt;0,SUM('[2]School 1:School 5'!J71:J71),"")</f>
        <v/>
      </c>
      <c r="K71" s="197" t="str">
        <f>IF(SUM('[2]School 1:School 5'!K71:K71)&gt;0,SUM('[2]School 1:School 5'!K71:K71),"")</f>
        <v/>
      </c>
      <c r="L71" s="62"/>
    </row>
    <row r="72" spans="1:12" ht="24.95" customHeight="1" x14ac:dyDescent="0.25">
      <c r="A72" s="189" t="s">
        <v>229</v>
      </c>
      <c r="B72" s="193">
        <v>374</v>
      </c>
      <c r="C72" s="191" t="s">
        <v>230</v>
      </c>
      <c r="D72" s="156" t="str">
        <f t="shared" si="1"/>
        <v/>
      </c>
      <c r="E72" s="194" t="str">
        <f>IF(SUM('[2]School 1:School 5'!E72:E72)&gt;0,SUM('[2]School 1:School 5'!E72:E72),"")</f>
        <v/>
      </c>
      <c r="F72" s="194" t="str">
        <f>IF(SUM('[2]School 1:School 5'!F72:F72)&gt;0,SUM('[2]School 1:School 5'!F72:F72),"")</f>
        <v/>
      </c>
      <c r="G72" s="194" t="str">
        <f>IF(SUM('[2]School 1:School 5'!G72:G72)&gt;0,SUM('[2]School 1:School 5'!G72:G72),"")</f>
        <v/>
      </c>
      <c r="H72" s="194" t="str">
        <f>IF(SUM('[2]School 1:School 5'!H72:H72)&gt;0,SUM('[2]School 1:School 5'!H72:H72),"")</f>
        <v/>
      </c>
      <c r="I72" s="194" t="str">
        <f>IF(SUM('[2]School 1:School 5'!I72:I72)&gt;0,SUM('[2]School 1:School 5'!I72:I72),"")</f>
        <v/>
      </c>
      <c r="J72" s="195" t="str">
        <f>IF(SUM('[2]School 1:School 5'!J72:J72)&gt;0,SUM('[2]School 1:School 5'!J72:J72),"")</f>
        <v/>
      </c>
      <c r="K72" s="197" t="str">
        <f>IF(SUM('[2]School 1:School 5'!K72:K72)&gt;0,SUM('[2]School 1:School 5'!K72:K72),"")</f>
        <v/>
      </c>
      <c r="L72" s="62"/>
    </row>
    <row r="73" spans="1:12" ht="24.95" customHeight="1" x14ac:dyDescent="0.25">
      <c r="A73" s="189" t="s">
        <v>113</v>
      </c>
      <c r="B73" s="193">
        <v>357</v>
      </c>
      <c r="C73" s="191" t="s">
        <v>114</v>
      </c>
      <c r="D73" s="156">
        <f t="shared" si="1"/>
        <v>3980</v>
      </c>
      <c r="E73" s="194" t="str">
        <f>IF(SUM('[2]School 1:School 5'!E73:E73)&gt;0,SUM('[2]School 1:School 5'!E73:E73),"")</f>
        <v/>
      </c>
      <c r="F73" s="194" t="str">
        <f>IF(SUM('[2]School 1:School 5'!F73:F73)&gt;0,SUM('[2]School 1:School 5'!F73:F73),"")</f>
        <v/>
      </c>
      <c r="G73" s="194">
        <f>IF(SUM('[2]School 1:School 5'!G73:G73)&gt;0,SUM('[2]School 1:School 5'!G73:G73),"")</f>
        <v>3980</v>
      </c>
      <c r="H73" s="194" t="str">
        <f>IF(SUM('[2]School 1:School 5'!H73:H73)&gt;0,SUM('[2]School 1:School 5'!H73:H73),"")</f>
        <v/>
      </c>
      <c r="I73" s="194" t="str">
        <f>IF(SUM('[2]School 1:School 5'!I73:I73)&gt;0,SUM('[2]School 1:School 5'!I73:I73),"")</f>
        <v/>
      </c>
      <c r="J73" s="195" t="str">
        <f>IF(SUM('[2]School 1:School 5'!J73:J73)&gt;0,SUM('[2]School 1:School 5'!J73:J73),"")</f>
        <v/>
      </c>
      <c r="K73" s="197" t="str">
        <f>IF(SUM('[2]School 1:School 5'!K73:K73)&gt;0,SUM('[2]School 1:School 5'!K73:K73),"")</f>
        <v/>
      </c>
      <c r="L73" s="62"/>
    </row>
    <row r="74" spans="1:12" ht="24.95" customHeight="1" x14ac:dyDescent="0.25">
      <c r="A74" s="189" t="s">
        <v>120</v>
      </c>
      <c r="B74" s="193">
        <v>361</v>
      </c>
      <c r="C74" s="191" t="s">
        <v>219</v>
      </c>
      <c r="D74" s="156">
        <f t="shared" si="1"/>
        <v>2237.1499999999996</v>
      </c>
      <c r="E74" s="194">
        <f>IF(SUM('[2]School 1:School 5'!E74:E74)&gt;0,SUM('[2]School 1:School 5'!E74:E74),"")</f>
        <v>1250</v>
      </c>
      <c r="F74" s="194">
        <f>IF(SUM('[2]School 1:School 5'!F74:F74)&gt;0,SUM('[2]School 1:School 5'!F74:F74),"")</f>
        <v>251.54999999999998</v>
      </c>
      <c r="G74" s="194">
        <f>IF(SUM('[2]School 1:School 5'!G74:G74)&gt;0,SUM('[2]School 1:School 5'!G74:G74),"")</f>
        <v>210.6</v>
      </c>
      <c r="H74" s="194" t="str">
        <f>IF(SUM('[2]School 1:School 5'!H74:H74)&gt;0,SUM('[2]School 1:School 5'!H74:H74),"")</f>
        <v/>
      </c>
      <c r="I74" s="194" t="str">
        <f>IF(SUM('[2]School 1:School 5'!I74:I74)&gt;0,SUM('[2]School 1:School 5'!I74:I74),"")</f>
        <v/>
      </c>
      <c r="J74" s="195">
        <f>IF(SUM('[2]School 1:School 5'!J74:J74)&gt;0,SUM('[2]School 1:School 5'!J74:J74),"")</f>
        <v>525</v>
      </c>
      <c r="K74" s="197" t="str">
        <f>IF(SUM('[2]School 1:School 5'!K74:K74)&gt;0,SUM('[2]School 1:School 5'!K74:K74),"")</f>
        <v/>
      </c>
      <c r="L74" s="62"/>
    </row>
    <row r="75" spans="1:12" ht="24.95" customHeight="1" x14ac:dyDescent="0.25">
      <c r="A75" s="189" t="s">
        <v>121</v>
      </c>
      <c r="B75" s="193">
        <v>362</v>
      </c>
      <c r="C75" s="191" t="s">
        <v>231</v>
      </c>
      <c r="D75" s="156">
        <f t="shared" si="1"/>
        <v>60318.65</v>
      </c>
      <c r="E75" s="194">
        <f>IF(SUM('[2]School 1:School 5'!E75:E75)&gt;0,SUM('[2]School 1:School 5'!E75:E75),"")</f>
        <v>29631.809999999998</v>
      </c>
      <c r="F75" s="194">
        <f>IF(SUM('[2]School 1:School 5'!F75:F75)&gt;0,SUM('[2]School 1:School 5'!F75:F75),"")</f>
        <v>9794.91</v>
      </c>
      <c r="G75" s="194">
        <f>IF(SUM('[2]School 1:School 5'!G75:G75)&gt;0,SUM('[2]School 1:School 5'!G75:G75),"")</f>
        <v>180</v>
      </c>
      <c r="H75" s="194" t="str">
        <f>IF(SUM('[2]School 1:School 5'!H75:H75)&gt;0,SUM('[2]School 1:School 5'!H75:H75),"")</f>
        <v/>
      </c>
      <c r="I75" s="194">
        <f>IF(SUM('[2]School 1:School 5'!I75:I75)&gt;0,SUM('[2]School 1:School 5'!I75:I75),"")</f>
        <v>15396.93</v>
      </c>
      <c r="J75" s="195">
        <f>IF(SUM('[2]School 1:School 5'!J75:J75)&gt;0,SUM('[2]School 1:School 5'!J75:J75),"")</f>
        <v>5315</v>
      </c>
      <c r="K75" s="197" t="str">
        <f>IF(SUM('[2]School 1:School 5'!K75:K75)&gt;0,SUM('[2]School 1:School 5'!K75:K75),"")</f>
        <v/>
      </c>
      <c r="L75" s="62"/>
    </row>
    <row r="76" spans="1:12" ht="24.95" customHeight="1" x14ac:dyDescent="0.25">
      <c r="A76" s="189" t="s">
        <v>123</v>
      </c>
      <c r="B76" s="193">
        <v>364</v>
      </c>
      <c r="C76" s="191" t="s">
        <v>220</v>
      </c>
      <c r="D76" s="156">
        <f t="shared" si="1"/>
        <v>4793.67</v>
      </c>
      <c r="E76" s="194">
        <f>IF(SUM('[2]School 1:School 5'!E76:E76)&gt;0,SUM('[2]School 1:School 5'!E76:E76),"")</f>
        <v>2900</v>
      </c>
      <c r="F76" s="194">
        <f>IF(SUM('[2]School 1:School 5'!F76:F76)&gt;0,SUM('[2]School 1:School 5'!F76:F76),"")</f>
        <v>580.66999999999996</v>
      </c>
      <c r="G76" s="194">
        <f>IF(SUM('[2]School 1:School 5'!G76:G76)&gt;0,SUM('[2]School 1:School 5'!G76:G76),"")</f>
        <v>54</v>
      </c>
      <c r="H76" s="194" t="str">
        <f>IF(SUM('[2]School 1:School 5'!H76:H76)&gt;0,SUM('[2]School 1:School 5'!H76:H76),"")</f>
        <v/>
      </c>
      <c r="I76" s="194" t="str">
        <f>IF(SUM('[2]School 1:School 5'!I76:I76)&gt;0,SUM('[2]School 1:School 5'!I76:I76),"")</f>
        <v/>
      </c>
      <c r="J76" s="195">
        <f>IF(SUM('[2]School 1:School 5'!J76:J76)&gt;0,SUM('[2]School 1:School 5'!J76:J76),"")</f>
        <v>1259</v>
      </c>
      <c r="K76" s="197" t="str">
        <f>IF(SUM('[2]School 1:School 5'!K76:K76)&gt;0,SUM('[2]School 1:School 5'!K76:K76),"")</f>
        <v/>
      </c>
      <c r="L76" s="62"/>
    </row>
    <row r="77" spans="1:12" ht="24.95" customHeight="1" x14ac:dyDescent="0.25">
      <c r="A77" s="189" t="s">
        <v>124</v>
      </c>
      <c r="B77" s="193">
        <v>365</v>
      </c>
      <c r="C77" s="191" t="s">
        <v>125</v>
      </c>
      <c r="D77" s="156" t="str">
        <f t="shared" si="1"/>
        <v/>
      </c>
      <c r="E77" s="194" t="str">
        <f>IF(SUM('[2]School 1:School 5'!E77:E77)&gt;0,SUM('[2]School 1:School 5'!E77:E77),"")</f>
        <v/>
      </c>
      <c r="F77" s="194" t="str">
        <f>IF(SUM('[2]School 1:School 5'!F77:F77)&gt;0,SUM('[2]School 1:School 5'!F77:F77),"")</f>
        <v/>
      </c>
      <c r="G77" s="194" t="str">
        <f>IF(SUM('[2]School 1:School 5'!G77:G77)&gt;0,SUM('[2]School 1:School 5'!G77:G77),"")</f>
        <v/>
      </c>
      <c r="H77" s="194" t="str">
        <f>IF(SUM('[2]School 1:School 5'!H77:H77)&gt;0,SUM('[2]School 1:School 5'!H77:H77),"")</f>
        <v/>
      </c>
      <c r="I77" s="194" t="str">
        <f>IF(SUM('[2]School 1:School 5'!I77:I77)&gt;0,SUM('[2]School 1:School 5'!I77:I77),"")</f>
        <v/>
      </c>
      <c r="J77" s="195" t="str">
        <f>IF(SUM('[2]School 1:School 5'!J77:J77)&gt;0,SUM('[2]School 1:School 5'!J77:J77),"")</f>
        <v/>
      </c>
      <c r="K77" s="197" t="str">
        <f>IF(SUM('[2]School 1:School 5'!K77:K77)&gt;0,SUM('[2]School 1:School 5'!K77:K77),"")</f>
        <v/>
      </c>
      <c r="L77" s="62"/>
    </row>
    <row r="78" spans="1:12" ht="24.95" customHeight="1" x14ac:dyDescent="0.25">
      <c r="A78" s="189" t="s">
        <v>126</v>
      </c>
      <c r="B78" s="193">
        <v>366</v>
      </c>
      <c r="C78" s="191" t="s">
        <v>232</v>
      </c>
      <c r="D78" s="156" t="str">
        <f t="shared" si="1"/>
        <v/>
      </c>
      <c r="E78" s="194" t="str">
        <f>IF(SUM('[2]School 1:School 5'!E78:E78)&gt;0,SUM('[2]School 1:School 5'!E78:E78),"")</f>
        <v/>
      </c>
      <c r="F78" s="194" t="str">
        <f>IF(SUM('[2]School 1:School 5'!F78:F78)&gt;0,SUM('[2]School 1:School 5'!F78:F78),"")</f>
        <v/>
      </c>
      <c r="G78" s="194" t="str">
        <f>IF(SUM('[2]School 1:School 5'!G78:G78)&gt;0,SUM('[2]School 1:School 5'!G78:G78),"")</f>
        <v/>
      </c>
      <c r="H78" s="194" t="str">
        <f>IF(SUM('[2]School 1:School 5'!H78:H78)&gt;0,SUM('[2]School 1:School 5'!H78:H78),"")</f>
        <v/>
      </c>
      <c r="I78" s="194" t="str">
        <f>IF(SUM('[2]School 1:School 5'!I78:I78)&gt;0,SUM('[2]School 1:School 5'!I78:I78),"")</f>
        <v/>
      </c>
      <c r="J78" s="195" t="str">
        <f>IF(SUM('[2]School 1:School 5'!J78:J78)&gt;0,SUM('[2]School 1:School 5'!J78:J78),"")</f>
        <v/>
      </c>
      <c r="K78" s="197" t="str">
        <f>IF(SUM('[2]School 1:School 5'!K78:K78)&gt;0,SUM('[2]School 1:School 5'!K78:K78),"")</f>
        <v/>
      </c>
      <c r="L78" s="62"/>
    </row>
    <row r="79" spans="1:12" ht="24.95" customHeight="1" x14ac:dyDescent="0.25">
      <c r="A79" s="189" t="s">
        <v>127</v>
      </c>
      <c r="B79" s="193">
        <v>368</v>
      </c>
      <c r="C79" s="191" t="s">
        <v>128</v>
      </c>
      <c r="D79" s="156">
        <f t="shared" si="1"/>
        <v>367</v>
      </c>
      <c r="E79" s="194" t="str">
        <f>IF(SUM('[2]School 1:School 5'!E79:E79)&gt;0,SUM('[2]School 1:School 5'!E79:E79),"")</f>
        <v/>
      </c>
      <c r="F79" s="194" t="str">
        <f>IF(SUM('[2]School 1:School 5'!F79:F79)&gt;0,SUM('[2]School 1:School 5'!F79:F79),"")</f>
        <v/>
      </c>
      <c r="G79" s="194">
        <f>IF(SUM('[2]School 1:School 5'!G79:G79)&gt;0,SUM('[2]School 1:School 5'!G79:G79),"")</f>
        <v>27</v>
      </c>
      <c r="H79" s="194" t="str">
        <f>IF(SUM('[2]School 1:School 5'!H79:H79)&gt;0,SUM('[2]School 1:School 5'!H79:H79),"")</f>
        <v/>
      </c>
      <c r="I79" s="194" t="str">
        <f>IF(SUM('[2]School 1:School 5'!I79:I79)&gt;0,SUM('[2]School 1:School 5'!I79:I79),"")</f>
        <v/>
      </c>
      <c r="J79" s="195">
        <f>IF(SUM('[2]School 1:School 5'!J79:J79)&gt;0,SUM('[2]School 1:School 5'!J79:J79),"")</f>
        <v>340</v>
      </c>
      <c r="K79" s="197" t="str">
        <f>IF(SUM('[2]School 1:School 5'!K79:K79)&gt;0,SUM('[2]School 1:School 5'!K79:K79),"")</f>
        <v/>
      </c>
      <c r="L79" s="62"/>
    </row>
    <row r="80" spans="1:12" ht="41.25" customHeight="1" x14ac:dyDescent="0.25">
      <c r="A80" s="213" t="s">
        <v>180</v>
      </c>
      <c r="B80" s="214"/>
      <c r="C80" s="214"/>
      <c r="D80" s="156"/>
      <c r="E80" s="198" t="str">
        <f>IF(SUM('[2]School 1:School 5'!E80:E80)&gt;0,SUM('[2]School 1:School 5'!E80:E80),"")</f>
        <v/>
      </c>
      <c r="F80" s="198" t="str">
        <f>IF(SUM('[2]School 1:School 5'!F80:F80)&gt;0,SUM('[2]School 1:School 5'!F80:F80),"")</f>
        <v/>
      </c>
      <c r="G80" s="198" t="str">
        <f>IF(SUM('[2]School 1:School 5'!G80:G80)&gt;0,SUM('[2]School 1:School 5'!G80:G80),"")</f>
        <v/>
      </c>
      <c r="H80" s="198" t="str">
        <f>IF(SUM('[2]School 1:School 5'!H80:H80)&gt;0,SUM('[2]School 1:School 5'!H80:H80),"")</f>
        <v/>
      </c>
      <c r="I80" s="198" t="str">
        <f>IF(SUM('[2]School 1:School 5'!I80:I80)&gt;0,SUM('[2]School 1:School 5'!I80:I80),"")</f>
        <v/>
      </c>
      <c r="J80" s="199" t="str">
        <f>IF(SUM('[2]School 1:School 5'!J80:J80)&gt;0,SUM('[2]School 1:School 5'!J80:J80),"")</f>
        <v/>
      </c>
      <c r="K80" s="200" t="str">
        <f>IF(SUM('[2]School 1:School 5'!K80:K80)&gt;0,SUM('[2]School 1:School 5'!K80:K80),"")</f>
        <v/>
      </c>
      <c r="L80" s="62"/>
    </row>
    <row r="81" spans="1:12" ht="24.95" customHeight="1" x14ac:dyDescent="0.25">
      <c r="A81" s="172"/>
      <c r="B81" s="175"/>
      <c r="C81" s="174"/>
      <c r="D81" s="156">
        <f t="shared" ref="D81:D94" si="2">IF(SUM(E81:K81)&gt;0,(SUM(E81:K81)),"")</f>
        <v>56640.12</v>
      </c>
      <c r="E81" s="194">
        <f>IF(SUM('[2]School 1:School 5'!E81:E81)&gt;0,SUM('[2]School 1:School 5'!E81:E81),"")</f>
        <v>40015.69</v>
      </c>
      <c r="F81" s="194">
        <f>IF(SUM('[2]School 1:School 5'!F81:F81)&gt;0,SUM('[2]School 1:School 5'!F81:F81),"")</f>
        <v>10233.969999999999</v>
      </c>
      <c r="G81" s="194">
        <f>IF(SUM('[2]School 1:School 5'!G81:G81)&gt;0,SUM('[2]School 1:School 5'!G81:G81),"")</f>
        <v>4136.47</v>
      </c>
      <c r="H81" s="194" t="str">
        <f>IF(SUM('[2]School 1:School 5'!H81:H81)&gt;0,SUM('[2]School 1:School 5'!H81:H81),"")</f>
        <v/>
      </c>
      <c r="I81" s="194" t="str">
        <f>IF(SUM('[2]School 1:School 5'!I81:I81)&gt;0,SUM('[2]School 1:School 5'!I81:I81),"")</f>
        <v/>
      </c>
      <c r="J81" s="195">
        <f>IF(SUM('[2]School 1:School 5'!J81:J81)&gt;0,SUM('[2]School 1:School 5'!J81:J81),"")</f>
        <v>2253.9900000000002</v>
      </c>
      <c r="K81" s="197" t="str">
        <f>IF(SUM('[2]School 1:School 5'!K81:K81)&gt;0,SUM('[2]School 1:School 5'!K81:K81),"")</f>
        <v/>
      </c>
      <c r="L81" s="62"/>
    </row>
    <row r="82" spans="1:12" ht="24.95" customHeight="1" x14ac:dyDescent="0.25">
      <c r="A82" s="172"/>
      <c r="B82" s="175"/>
      <c r="C82" s="174"/>
      <c r="D82" s="156">
        <f t="shared" si="2"/>
        <v>1854</v>
      </c>
      <c r="E82" s="194" t="str">
        <f>IF(SUM('[2]School 1:School 5'!E82:E82)&gt;0,SUM('[2]School 1:School 5'!E82:E82),"")</f>
        <v/>
      </c>
      <c r="F82" s="194" t="str">
        <f>IF(SUM('[2]School 1:School 5'!F82:F82)&gt;0,SUM('[2]School 1:School 5'!F82:F82),"")</f>
        <v/>
      </c>
      <c r="G82" s="194">
        <f>IF(SUM('[2]School 1:School 5'!G82:G82)&gt;0,SUM('[2]School 1:School 5'!G82:G82),"")</f>
        <v>312.8</v>
      </c>
      <c r="H82" s="194" t="str">
        <f>IF(SUM('[2]School 1:School 5'!H82:H82)&gt;0,SUM('[2]School 1:School 5'!H82:H82),"")</f>
        <v/>
      </c>
      <c r="I82" s="194" t="str">
        <f>IF(SUM('[2]School 1:School 5'!I82:I82)&gt;0,SUM('[2]School 1:School 5'!I82:I82),"")</f>
        <v/>
      </c>
      <c r="J82" s="195">
        <f>IF(SUM('[2]School 1:School 5'!J82:J82)&gt;0,SUM('[2]School 1:School 5'!J82:J82),"")</f>
        <v>1541.2</v>
      </c>
      <c r="K82" s="197" t="str">
        <f>IF(SUM('[2]School 1:School 5'!K82:K82)&gt;0,SUM('[2]School 1:School 5'!K82:K82),"")</f>
        <v/>
      </c>
      <c r="L82" s="62"/>
    </row>
    <row r="83" spans="1:12" ht="24.95" customHeight="1" x14ac:dyDescent="0.25">
      <c r="A83" s="172"/>
      <c r="B83" s="175"/>
      <c r="C83" s="174"/>
      <c r="D83" s="156" t="str">
        <f t="shared" si="2"/>
        <v/>
      </c>
      <c r="E83" s="181"/>
      <c r="F83" s="181"/>
      <c r="G83" s="181"/>
      <c r="H83" s="181"/>
      <c r="I83" s="181"/>
      <c r="J83" s="181"/>
      <c r="K83" s="181"/>
      <c r="L83" s="62"/>
    </row>
    <row r="84" spans="1:12" ht="24.95" customHeight="1" x14ac:dyDescent="0.25">
      <c r="A84" s="172"/>
      <c r="B84" s="175"/>
      <c r="C84" s="174"/>
      <c r="D84" s="156" t="str">
        <f t="shared" si="2"/>
        <v/>
      </c>
      <c r="E84" s="181"/>
      <c r="F84" s="181"/>
      <c r="G84" s="181"/>
      <c r="H84" s="181"/>
      <c r="I84" s="181"/>
      <c r="J84" s="181"/>
      <c r="K84" s="181"/>
      <c r="L84" s="62"/>
    </row>
    <row r="85" spans="1:12" ht="46.5" customHeight="1" x14ac:dyDescent="0.25">
      <c r="A85" s="172"/>
      <c r="B85" s="175"/>
      <c r="C85" s="174"/>
      <c r="D85" s="156" t="str">
        <f t="shared" si="2"/>
        <v/>
      </c>
      <c r="E85" s="181"/>
      <c r="F85" s="181"/>
      <c r="G85" s="181"/>
      <c r="H85" s="181"/>
      <c r="I85" s="181"/>
      <c r="J85" s="181"/>
      <c r="K85" s="181"/>
      <c r="L85" s="62"/>
    </row>
    <row r="86" spans="1:12" ht="24.95" customHeight="1" x14ac:dyDescent="0.25">
      <c r="A86" s="172"/>
      <c r="B86" s="175"/>
      <c r="C86" s="174"/>
      <c r="D86" s="156" t="str">
        <f t="shared" si="2"/>
        <v/>
      </c>
      <c r="E86" s="181"/>
      <c r="F86" s="181"/>
      <c r="G86" s="181"/>
      <c r="H86" s="181"/>
      <c r="I86" s="181"/>
      <c r="J86" s="181"/>
      <c r="K86" s="181"/>
      <c r="L86" s="62"/>
    </row>
    <row r="87" spans="1:12" ht="24.95" customHeight="1" x14ac:dyDescent="0.25">
      <c r="A87" s="172"/>
      <c r="B87" s="175"/>
      <c r="C87" s="174"/>
      <c r="D87" s="156" t="str">
        <f t="shared" si="2"/>
        <v/>
      </c>
      <c r="E87" s="181"/>
      <c r="F87" s="181"/>
      <c r="G87" s="181"/>
      <c r="H87" s="181"/>
      <c r="I87" s="181"/>
      <c r="J87" s="181"/>
      <c r="K87" s="181"/>
      <c r="L87" s="62"/>
    </row>
    <row r="88" spans="1:12" ht="24.95" customHeight="1" x14ac:dyDescent="0.25">
      <c r="A88" s="172"/>
      <c r="B88" s="175"/>
      <c r="C88" s="174"/>
      <c r="D88" s="156" t="str">
        <f t="shared" si="2"/>
        <v/>
      </c>
      <c r="E88" s="181"/>
      <c r="F88" s="181"/>
      <c r="G88" s="181"/>
      <c r="H88" s="181"/>
      <c r="I88" s="181"/>
      <c r="J88" s="181"/>
      <c r="K88" s="181"/>
      <c r="L88" s="62"/>
    </row>
    <row r="89" spans="1:12" ht="24.95" customHeight="1" x14ac:dyDescent="0.25">
      <c r="A89" s="172"/>
      <c r="B89" s="175"/>
      <c r="C89" s="174"/>
      <c r="D89" s="156" t="str">
        <f t="shared" si="2"/>
        <v/>
      </c>
      <c r="E89" s="181"/>
      <c r="F89" s="181"/>
      <c r="G89" s="181"/>
      <c r="H89" s="181"/>
      <c r="I89" s="181"/>
      <c r="J89" s="181"/>
      <c r="K89" s="181"/>
      <c r="L89" s="62"/>
    </row>
    <row r="90" spans="1:12" ht="24.95" customHeight="1" x14ac:dyDescent="0.25">
      <c r="A90" s="172"/>
      <c r="B90" s="175"/>
      <c r="C90" s="174"/>
      <c r="D90" s="156" t="str">
        <f t="shared" si="2"/>
        <v/>
      </c>
      <c r="E90" s="181"/>
      <c r="F90" s="181"/>
      <c r="G90" s="181"/>
      <c r="H90" s="181"/>
      <c r="I90" s="181"/>
      <c r="J90" s="181"/>
      <c r="K90" s="181"/>
      <c r="L90" s="62"/>
    </row>
    <row r="91" spans="1:12" ht="24.95" customHeight="1" x14ac:dyDescent="0.25">
      <c r="A91" s="172"/>
      <c r="B91" s="175"/>
      <c r="C91" s="174"/>
      <c r="D91" s="156" t="str">
        <f t="shared" si="2"/>
        <v/>
      </c>
      <c r="E91" s="181"/>
      <c r="F91" s="181"/>
      <c r="G91" s="181"/>
      <c r="H91" s="181"/>
      <c r="I91" s="181"/>
      <c r="J91" s="181"/>
      <c r="K91" s="181"/>
      <c r="L91" s="62"/>
    </row>
    <row r="92" spans="1:12" ht="24.95" customHeight="1" x14ac:dyDescent="0.25">
      <c r="A92" s="172"/>
      <c r="B92" s="175"/>
      <c r="C92" s="174"/>
      <c r="D92" s="156" t="str">
        <f t="shared" si="2"/>
        <v/>
      </c>
      <c r="E92" s="181"/>
      <c r="F92" s="181"/>
      <c r="G92" s="181"/>
      <c r="H92" s="181"/>
      <c r="I92" s="181"/>
      <c r="J92" s="181"/>
      <c r="K92" s="181"/>
      <c r="L92" s="62"/>
    </row>
    <row r="93" spans="1:12" ht="24.95" customHeight="1" x14ac:dyDescent="0.25">
      <c r="A93" s="172"/>
      <c r="B93" s="175"/>
      <c r="C93" s="174"/>
      <c r="D93" s="156" t="str">
        <f t="shared" si="2"/>
        <v/>
      </c>
      <c r="E93" s="181"/>
      <c r="F93" s="181"/>
      <c r="G93" s="181"/>
      <c r="H93" s="181"/>
      <c r="I93" s="181"/>
      <c r="J93" s="181"/>
      <c r="K93" s="181"/>
      <c r="L93" s="62"/>
    </row>
    <row r="94" spans="1:12" ht="24.95" customHeight="1" thickBot="1" x14ac:dyDescent="0.3">
      <c r="A94" s="176"/>
      <c r="B94" s="177"/>
      <c r="C94" s="178"/>
      <c r="D94" s="157" t="str">
        <f t="shared" si="2"/>
        <v/>
      </c>
      <c r="E94" s="182"/>
      <c r="F94" s="182"/>
      <c r="G94" s="182"/>
      <c r="H94" s="182"/>
      <c r="I94" s="182"/>
      <c r="J94" s="182"/>
      <c r="K94" s="182"/>
      <c r="L94" s="62"/>
    </row>
    <row r="95" spans="1:12" ht="24.95" customHeight="1" thickBot="1" x14ac:dyDescent="0.3">
      <c r="A95" s="256" t="s">
        <v>233</v>
      </c>
      <c r="B95" s="257"/>
      <c r="C95" s="257"/>
      <c r="D95" s="158">
        <f>SUM(D17:D94)</f>
        <v>711913.25000000012</v>
      </c>
      <c r="E95" s="103">
        <f t="shared" ref="E95:K95" si="3">SUM(E17:E94)</f>
        <v>281041.56</v>
      </c>
      <c r="F95" s="103">
        <f t="shared" si="3"/>
        <v>95399.709999999992</v>
      </c>
      <c r="G95" s="103">
        <f t="shared" si="3"/>
        <v>21068.66</v>
      </c>
      <c r="H95" s="103">
        <f t="shared" si="3"/>
        <v>11988.1</v>
      </c>
      <c r="I95" s="103">
        <f t="shared" si="3"/>
        <v>249152.71999999997</v>
      </c>
      <c r="J95" s="103">
        <f t="shared" si="3"/>
        <v>53262.499999999993</v>
      </c>
      <c r="K95" s="103">
        <f t="shared" si="3"/>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45"/>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B9E03-A3FB-4F5A-AD7D-6A3C6EA53E9D}">
  <sheetPr>
    <tabColor rgb="FF92D050"/>
    <pageSetUpPr fitToPage="1"/>
  </sheetPr>
  <dimension ref="A1:Y113"/>
  <sheetViews>
    <sheetView showGridLines="0" zoomScale="65" zoomScaleNormal="65" zoomScaleSheetLayoutView="100" workbookViewId="0">
      <selection activeCell="C81" sqref="C8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2" t="s">
        <v>147</v>
      </c>
      <c r="N1" s="222"/>
    </row>
    <row r="2" spans="1:25" ht="30" customHeight="1" x14ac:dyDescent="0.25">
      <c r="A2" s="244" t="s">
        <v>200</v>
      </c>
      <c r="B2" s="244"/>
      <c r="C2" s="244"/>
      <c r="D2" s="244"/>
      <c r="E2" s="244"/>
      <c r="F2" s="74"/>
      <c r="G2" s="266" t="s">
        <v>142</v>
      </c>
      <c r="H2" s="267"/>
      <c r="I2" s="267"/>
      <c r="J2" s="267"/>
      <c r="K2" s="162">
        <f>D95</f>
        <v>3869702</v>
      </c>
      <c r="M2" s="209" t="s">
        <v>183</v>
      </c>
      <c r="N2" s="209"/>
    </row>
    <row r="3" spans="1:25" ht="30" customHeight="1" x14ac:dyDescent="0.25">
      <c r="A3" s="244"/>
      <c r="B3" s="244"/>
      <c r="C3" s="244"/>
      <c r="D3" s="244"/>
      <c r="E3" s="244"/>
      <c r="F3" s="74"/>
      <c r="G3" s="268" t="s">
        <v>184</v>
      </c>
      <c r="H3" s="269"/>
      <c r="I3" s="269"/>
      <c r="J3" s="269"/>
      <c r="K3" s="60"/>
      <c r="M3" s="239" t="s">
        <v>130</v>
      </c>
      <c r="N3" s="239"/>
    </row>
    <row r="4" spans="1:25" ht="30" customHeight="1" x14ac:dyDescent="0.25">
      <c r="A4" s="244"/>
      <c r="B4" s="244"/>
      <c r="C4" s="244"/>
      <c r="D4" s="244"/>
      <c r="E4" s="244"/>
      <c r="F4" s="74"/>
      <c r="G4" s="264" t="s">
        <v>185</v>
      </c>
      <c r="H4" s="265"/>
      <c r="I4" s="265"/>
      <c r="J4" s="265"/>
      <c r="K4" s="60"/>
      <c r="L4" s="65"/>
      <c r="M4" s="209" t="s">
        <v>188</v>
      </c>
      <c r="N4" s="209"/>
      <c r="O4" s="61"/>
      <c r="P4" s="61"/>
      <c r="Q4" s="61"/>
      <c r="R4" s="61"/>
      <c r="S4" s="61"/>
      <c r="T4" s="61"/>
      <c r="U4" s="61"/>
      <c r="V4" s="61"/>
      <c r="W4" s="61"/>
      <c r="X4" s="61"/>
      <c r="Y4" s="61"/>
    </row>
    <row r="5" spans="1:25" ht="30" customHeight="1" x14ac:dyDescent="0.25">
      <c r="A5" s="238"/>
      <c r="B5" s="238"/>
      <c r="C5" s="238"/>
      <c r="D5" s="238"/>
      <c r="E5" s="238"/>
      <c r="F5" s="74"/>
      <c r="G5" s="264" t="s">
        <v>187</v>
      </c>
      <c r="H5" s="265"/>
      <c r="I5" s="265"/>
      <c r="J5" s="265"/>
      <c r="K5" s="60"/>
      <c r="L5" s="59"/>
      <c r="M5" s="209" t="s">
        <v>189</v>
      </c>
      <c r="N5" s="209"/>
      <c r="O5" s="61"/>
      <c r="P5" s="61"/>
      <c r="Q5" s="61"/>
      <c r="R5" s="61"/>
      <c r="S5" s="61"/>
      <c r="T5" s="61"/>
      <c r="U5" s="61"/>
      <c r="V5" s="61"/>
      <c r="W5" s="61"/>
      <c r="X5" s="61"/>
      <c r="Y5" s="61"/>
    </row>
    <row r="6" spans="1:25" ht="43.5" customHeight="1" thickBot="1" x14ac:dyDescent="0.3">
      <c r="F6" s="74"/>
      <c r="G6" s="260" t="s">
        <v>143</v>
      </c>
      <c r="H6" s="261"/>
      <c r="I6" s="261"/>
      <c r="J6" s="261"/>
      <c r="K6" s="163">
        <f>SUM(K2:K5)</f>
        <v>3869702</v>
      </c>
      <c r="L6" s="59"/>
      <c r="M6" s="209" t="s">
        <v>146</v>
      </c>
      <c r="N6" s="209"/>
      <c r="O6" s="67"/>
      <c r="P6" s="67"/>
      <c r="Q6" s="67"/>
      <c r="R6" s="67"/>
      <c r="S6" s="67"/>
      <c r="T6" s="67"/>
      <c r="U6" s="67"/>
      <c r="V6" s="67"/>
      <c r="W6" s="67"/>
      <c r="X6" s="67"/>
      <c r="Y6" s="67"/>
    </row>
    <row r="7" spans="1:25" ht="66" customHeight="1" thickBot="1" x14ac:dyDescent="0.3">
      <c r="A7" s="74"/>
      <c r="B7" s="74"/>
      <c r="D7" s="74" t="s">
        <v>235</v>
      </c>
      <c r="F7" s="74"/>
      <c r="G7" s="260" t="s">
        <v>144</v>
      </c>
      <c r="H7" s="261"/>
      <c r="I7" s="261"/>
      <c r="J7" s="261"/>
      <c r="K7" s="206">
        <v>3869702</v>
      </c>
      <c r="M7" s="209" t="s">
        <v>190</v>
      </c>
      <c r="N7" s="209"/>
      <c r="O7" s="68"/>
      <c r="P7" s="68"/>
      <c r="Q7" s="68"/>
      <c r="R7" s="68"/>
      <c r="S7" s="68"/>
      <c r="T7" s="68"/>
      <c r="U7" s="68"/>
      <c r="V7" s="68"/>
      <c r="W7" s="68"/>
      <c r="X7" s="68"/>
      <c r="Y7" s="68"/>
    </row>
    <row r="8" spans="1:25" ht="15" customHeight="1" thickBot="1" x14ac:dyDescent="0.3">
      <c r="M8" s="146"/>
      <c r="N8" s="46"/>
      <c r="O8" s="69"/>
      <c r="P8" s="69"/>
      <c r="Q8" s="69"/>
      <c r="R8" s="69"/>
      <c r="S8" s="69"/>
      <c r="T8" s="69"/>
      <c r="U8" s="69"/>
      <c r="V8" s="69"/>
      <c r="W8" s="69"/>
      <c r="X8" s="69"/>
      <c r="Y8" s="69"/>
    </row>
    <row r="9" spans="1:25" s="74" customFormat="1" ht="24.95" customHeight="1" x14ac:dyDescent="0.25">
      <c r="A9" s="262"/>
      <c r="B9" s="226" t="s">
        <v>149</v>
      </c>
      <c r="C9" s="227"/>
      <c r="D9" s="232" t="s">
        <v>5</v>
      </c>
      <c r="E9" s="70" t="s">
        <v>6</v>
      </c>
      <c r="F9" s="71"/>
      <c r="G9" s="71"/>
      <c r="H9" s="71"/>
      <c r="I9" s="71"/>
      <c r="J9" s="71"/>
      <c r="K9" s="72"/>
      <c r="L9" s="73"/>
      <c r="M9" s="222" t="s">
        <v>133</v>
      </c>
      <c r="N9" s="222"/>
      <c r="O9" s="68"/>
      <c r="P9" s="68"/>
      <c r="Q9" s="68"/>
      <c r="R9" s="68"/>
      <c r="S9" s="68"/>
      <c r="T9" s="68"/>
      <c r="U9" s="68"/>
      <c r="V9" s="68"/>
      <c r="W9" s="68"/>
      <c r="X9" s="68"/>
      <c r="Y9" s="68"/>
    </row>
    <row r="10" spans="1:25" s="74" customFormat="1" ht="24.95" customHeight="1" thickBot="1" x14ac:dyDescent="0.3">
      <c r="A10" s="263"/>
      <c r="B10" s="228"/>
      <c r="C10" s="229"/>
      <c r="D10" s="233"/>
      <c r="E10" s="75" t="s">
        <v>234</v>
      </c>
      <c r="F10" s="76"/>
      <c r="G10" s="76"/>
      <c r="H10" s="76"/>
      <c r="I10" s="76"/>
      <c r="J10" s="76"/>
      <c r="K10" s="77"/>
      <c r="L10" s="73"/>
      <c r="M10" s="235" t="s">
        <v>191</v>
      </c>
      <c r="N10" s="236"/>
      <c r="O10" s="78"/>
      <c r="P10" s="78"/>
      <c r="Q10" s="78"/>
      <c r="R10" s="78"/>
      <c r="S10" s="78"/>
      <c r="T10" s="78"/>
      <c r="U10" s="78"/>
      <c r="V10" s="78"/>
      <c r="W10" s="78"/>
      <c r="X10" s="78"/>
      <c r="Y10" s="78"/>
    </row>
    <row r="11" spans="1:25" s="74" customFormat="1" ht="30.75" customHeight="1" thickBot="1" x14ac:dyDescent="0.3">
      <c r="A11" s="105" t="s">
        <v>151</v>
      </c>
      <c r="B11" s="258" t="s">
        <v>251</v>
      </c>
      <c r="C11" s="259"/>
      <c r="D11" s="183" t="s">
        <v>252</v>
      </c>
      <c r="E11" s="75" t="s">
        <v>167</v>
      </c>
      <c r="F11" s="76"/>
      <c r="G11" s="76"/>
      <c r="H11" s="76"/>
      <c r="I11" s="76"/>
      <c r="J11" s="76"/>
      <c r="K11" s="77"/>
      <c r="L11" s="79"/>
      <c r="M11" s="236"/>
      <c r="N11" s="236"/>
      <c r="O11" s="78"/>
      <c r="P11" s="78"/>
      <c r="Q11" s="78"/>
      <c r="R11" s="78"/>
      <c r="S11" s="78"/>
      <c r="T11" s="78"/>
      <c r="U11" s="78"/>
      <c r="V11" s="78"/>
      <c r="W11" s="78"/>
      <c r="X11" s="78"/>
      <c r="Y11" s="78"/>
    </row>
    <row r="12" spans="1:25" s="74" customFormat="1" ht="35.1" customHeight="1" thickBot="1" x14ac:dyDescent="0.3">
      <c r="A12" s="105" t="s">
        <v>168</v>
      </c>
      <c r="B12" s="254" t="str">
        <f>Central!B12</f>
        <v>WestMEC- Western Maricopa Education Center</v>
      </c>
      <c r="C12" s="254"/>
      <c r="D12" s="184" t="str">
        <f>Central!D12</f>
        <v>070802</v>
      </c>
      <c r="E12" s="80" t="s">
        <v>145</v>
      </c>
      <c r="F12" s="81"/>
      <c r="G12" s="81"/>
      <c r="H12" s="81"/>
      <c r="I12" s="81"/>
      <c r="J12" s="81"/>
      <c r="K12" s="82"/>
      <c r="L12" s="83"/>
      <c r="M12" s="236"/>
      <c r="N12" s="236"/>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6"/>
      <c r="N13" s="236"/>
    </row>
    <row r="14" spans="1:25" ht="35.1" customHeight="1" thickBot="1" x14ac:dyDescent="0.3">
      <c r="A14" s="148"/>
      <c r="B14" s="107"/>
      <c r="C14" s="148"/>
      <c r="D14" s="108"/>
      <c r="E14" s="215" t="s">
        <v>8</v>
      </c>
      <c r="F14" s="216"/>
      <c r="G14" s="216"/>
      <c r="H14" s="216"/>
      <c r="I14" s="216"/>
      <c r="J14" s="216"/>
      <c r="K14" s="217"/>
      <c r="M14" s="236" t="s">
        <v>192</v>
      </c>
      <c r="N14" s="236"/>
      <c r="O14" s="87"/>
      <c r="P14" s="87"/>
      <c r="Q14" s="87"/>
      <c r="R14" s="87"/>
      <c r="S14" s="87"/>
      <c r="T14" s="87"/>
      <c r="U14" s="87"/>
      <c r="V14" s="87"/>
      <c r="W14" s="87"/>
      <c r="X14" s="87"/>
      <c r="Y14" s="87"/>
    </row>
    <row r="15" spans="1:25" ht="29.25" customHeight="1" thickBot="1" x14ac:dyDescent="0.3">
      <c r="A15" s="149"/>
      <c r="B15" s="110"/>
      <c r="C15" s="149"/>
      <c r="D15" s="111"/>
      <c r="E15" s="215" t="s">
        <v>9</v>
      </c>
      <c r="F15" s="218"/>
      <c r="G15" s="218"/>
      <c r="H15" s="218"/>
      <c r="I15" s="218"/>
      <c r="J15" s="219"/>
      <c r="K15" s="220" t="s">
        <v>10</v>
      </c>
      <c r="M15" s="236"/>
      <c r="N15" s="236"/>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21"/>
      <c r="M16" s="236"/>
      <c r="N16" s="236"/>
    </row>
    <row r="17" spans="1:14" s="89" customFormat="1" ht="24.95" customHeight="1" x14ac:dyDescent="0.25">
      <c r="A17" s="186" t="s">
        <v>15</v>
      </c>
      <c r="B17" s="192">
        <v>301</v>
      </c>
      <c r="C17" s="188" t="s">
        <v>221</v>
      </c>
      <c r="D17" s="155">
        <f t="shared" ref="D17:D48" si="0">IF(SUM(E17:K17)&gt;0,(SUM(E17:K17)),"")</f>
        <v>54974</v>
      </c>
      <c r="E17" s="194">
        <f>IF(SUM('[3]School 1:School 5'!E17:E17)&gt;0,SUM('[3]School 1:School 5'!E17:E17),"")</f>
        <v>30575</v>
      </c>
      <c r="F17" s="194">
        <f>IF(SUM('[3]School 1:School 5'!F17:F17)&gt;0,SUM('[3]School 1:School 5'!F17:F17),"")</f>
        <v>9944</v>
      </c>
      <c r="G17" s="194">
        <f>IF(SUM('[3]School 1:School 5'!G17:G17)&gt;0,SUM('[3]School 1:School 5'!G17:G17),"")</f>
        <v>5446</v>
      </c>
      <c r="H17" s="194">
        <f>IF(SUM('[3]School 1:School 5'!H17:H17)&gt;0,SUM('[3]School 1:School 5'!H17:H17),"")</f>
        <v>5968</v>
      </c>
      <c r="I17" s="194">
        <f>IF(SUM('[3]School 1:School 5'!I17:I17)&gt;0,SUM('[3]School 1:School 5'!I17:I17),"")</f>
        <v>350</v>
      </c>
      <c r="J17" s="195">
        <f>IF(SUM('[3]School 1:School 5'!J17:J17)&gt;0,SUM('[3]School 1:School 5'!J17:J17),"")</f>
        <v>2092</v>
      </c>
      <c r="K17" s="196">
        <f>IF(SUM('[3]School 1:School 5'!K17:K17)&gt;0,SUM('[3]School 1:School 5'!K17:K17),"")</f>
        <v>599</v>
      </c>
      <c r="M17" s="92"/>
      <c r="N17" s="145" t="s">
        <v>169</v>
      </c>
    </row>
    <row r="18" spans="1:14" s="89" customFormat="1" ht="24.95" customHeight="1" x14ac:dyDescent="0.25">
      <c r="A18" s="189" t="s">
        <v>16</v>
      </c>
      <c r="B18" s="193">
        <v>302</v>
      </c>
      <c r="C18" s="191" t="s">
        <v>17</v>
      </c>
      <c r="D18" s="156" t="str">
        <f t="shared" si="0"/>
        <v/>
      </c>
      <c r="E18" s="194" t="str">
        <f>IF(SUM('[3]School 1:School 5'!E18:E18)&gt;0,SUM('[3]School 1:School 5'!E18:E18),"")</f>
        <v/>
      </c>
      <c r="F18" s="194" t="str">
        <f>IF(SUM('[3]School 1:School 5'!F18:F18)&gt;0,SUM('[3]School 1:School 5'!F18:F18),"")</f>
        <v/>
      </c>
      <c r="G18" s="194" t="str">
        <f>IF(SUM('[3]School 1:School 5'!G18:G18)&gt;0,SUM('[3]School 1:School 5'!G18:G18),"")</f>
        <v/>
      </c>
      <c r="H18" s="194" t="str">
        <f>IF(SUM('[3]School 1:School 5'!H18:H18)&gt;0,SUM('[3]School 1:School 5'!H18:H18),"")</f>
        <v/>
      </c>
      <c r="I18" s="194" t="str">
        <f>IF(SUM('[3]School 1:School 5'!I18:I18)&gt;0,SUM('[3]School 1:School 5'!I18:I18),"")</f>
        <v/>
      </c>
      <c r="J18" s="195" t="str">
        <f>IF(SUM('[3]School 1:School 5'!J18:J18)&gt;0,SUM('[3]School 1:School 5'!J18:J18),"")</f>
        <v/>
      </c>
      <c r="K18" s="197" t="str">
        <f>IF(SUM('[3]School 1:School 5'!K18:K18)&gt;0,SUM('[3]School 1:School 5'!K18:K18),"")</f>
        <v/>
      </c>
      <c r="M18" s="147"/>
      <c r="N18" s="145" t="s">
        <v>170</v>
      </c>
    </row>
    <row r="19" spans="1:14" s="89" customFormat="1" ht="24.95" customHeight="1" x14ac:dyDescent="0.25">
      <c r="A19" s="189" t="s">
        <v>206</v>
      </c>
      <c r="B19" s="193">
        <v>376</v>
      </c>
      <c r="C19" s="191" t="s">
        <v>207</v>
      </c>
      <c r="D19" s="156" t="str">
        <f t="shared" si="0"/>
        <v/>
      </c>
      <c r="E19" s="194" t="str">
        <f>IF(SUM('[3]School 1:School 5'!E19:E19)&gt;0,SUM('[3]School 1:School 5'!E19:E19),"")</f>
        <v/>
      </c>
      <c r="F19" s="194" t="str">
        <f>IF(SUM('[3]School 1:School 5'!F19:F19)&gt;0,SUM('[3]School 1:School 5'!F19:F19),"")</f>
        <v/>
      </c>
      <c r="G19" s="194" t="str">
        <f>IF(SUM('[3]School 1:School 5'!G19:G19)&gt;0,SUM('[3]School 1:School 5'!G19:G19),"")</f>
        <v/>
      </c>
      <c r="H19" s="194" t="str">
        <f>IF(SUM('[3]School 1:School 5'!H19:H19)&gt;0,SUM('[3]School 1:School 5'!H19:H19),"")</f>
        <v/>
      </c>
      <c r="I19" s="194" t="str">
        <f>IF(SUM('[3]School 1:School 5'!I19:I19)&gt;0,SUM('[3]School 1:School 5'!I19:I19),"")</f>
        <v/>
      </c>
      <c r="J19" s="195" t="str">
        <f>IF(SUM('[3]School 1:School 5'!J19:J19)&gt;0,SUM('[3]School 1:School 5'!J19:J19),"")</f>
        <v/>
      </c>
      <c r="K19" s="197" t="str">
        <f>IF(SUM('[3]School 1:School 5'!K19:K19)&gt;0,SUM('[3]School 1:School 5'!K19:K19),"")</f>
        <v/>
      </c>
      <c r="M19" s="147"/>
      <c r="N19" s="145"/>
    </row>
    <row r="20" spans="1:14" s="89" customFormat="1" ht="24.95" customHeight="1" x14ac:dyDescent="0.25">
      <c r="A20" s="189" t="s">
        <v>18</v>
      </c>
      <c r="B20" s="193">
        <v>303</v>
      </c>
      <c r="C20" s="191" t="s">
        <v>19</v>
      </c>
      <c r="D20" s="156" t="str">
        <f t="shared" si="0"/>
        <v/>
      </c>
      <c r="E20" s="194" t="str">
        <f>IF(SUM('[3]School 1:School 5'!E20:E20)&gt;0,SUM('[3]School 1:School 5'!E20:E20),"")</f>
        <v/>
      </c>
      <c r="F20" s="194" t="str">
        <f>IF(SUM('[3]School 1:School 5'!F20:F20)&gt;0,SUM('[3]School 1:School 5'!F20:F20),"")</f>
        <v/>
      </c>
      <c r="G20" s="194" t="str">
        <f>IF(SUM('[3]School 1:School 5'!G20:G20)&gt;0,SUM('[3]School 1:School 5'!G20:G20),"")</f>
        <v/>
      </c>
      <c r="H20" s="194" t="str">
        <f>IF(SUM('[3]School 1:School 5'!H20:H20)&gt;0,SUM('[3]School 1:School 5'!H20:H20),"")</f>
        <v/>
      </c>
      <c r="I20" s="194" t="str">
        <f>IF(SUM('[3]School 1:School 5'!I20:I20)&gt;0,SUM('[3]School 1:School 5'!I20:I20),"")</f>
        <v/>
      </c>
      <c r="J20" s="195" t="str">
        <f>IF(SUM('[3]School 1:School 5'!J20:J20)&gt;0,SUM('[3]School 1:School 5'!J20:J20),"")</f>
        <v/>
      </c>
      <c r="K20" s="197" t="str">
        <f>IF(SUM('[3]School 1:School 5'!K20:K20)&gt;0,SUM('[3]School 1:School 5'!K20:K20),"")</f>
        <v/>
      </c>
      <c r="M20" s="92"/>
      <c r="N20" s="209" t="s">
        <v>171</v>
      </c>
    </row>
    <row r="21" spans="1:14" s="89" customFormat="1" ht="24.95" customHeight="1" x14ac:dyDescent="0.25">
      <c r="A21" s="189" t="s">
        <v>20</v>
      </c>
      <c r="B21" s="193">
        <v>304</v>
      </c>
      <c r="C21" s="191" t="s">
        <v>21</v>
      </c>
      <c r="D21" s="156" t="str">
        <f t="shared" si="0"/>
        <v/>
      </c>
      <c r="E21" s="194" t="str">
        <f>IF(SUM('[3]School 1:School 5'!E21:E21)&gt;0,SUM('[3]School 1:School 5'!E21:E21),"")</f>
        <v/>
      </c>
      <c r="F21" s="194" t="str">
        <f>IF(SUM('[3]School 1:School 5'!F21:F21)&gt;0,SUM('[3]School 1:School 5'!F21:F21),"")</f>
        <v/>
      </c>
      <c r="G21" s="194" t="str">
        <f>IF(SUM('[3]School 1:School 5'!G21:G21)&gt;0,SUM('[3]School 1:School 5'!G21:G21),"")</f>
        <v/>
      </c>
      <c r="H21" s="194" t="str">
        <f>IF(SUM('[3]School 1:School 5'!H21:H21)&gt;0,SUM('[3]School 1:School 5'!H21:H21),"")</f>
        <v/>
      </c>
      <c r="I21" s="194" t="str">
        <f>IF(SUM('[3]School 1:School 5'!I21:I21)&gt;0,SUM('[3]School 1:School 5'!I21:I21),"")</f>
        <v/>
      </c>
      <c r="J21" s="195" t="str">
        <f>IF(SUM('[3]School 1:School 5'!J21:J21)&gt;0,SUM('[3]School 1:School 5'!J21:J21),"")</f>
        <v/>
      </c>
      <c r="K21" s="197" t="str">
        <f>IF(SUM('[3]School 1:School 5'!K21:K21)&gt;0,SUM('[3]School 1:School 5'!K21:K21),"")</f>
        <v/>
      </c>
      <c r="M21" s="92"/>
      <c r="N21" s="209"/>
    </row>
    <row r="22" spans="1:14" s="89" customFormat="1" ht="24.95" customHeight="1" x14ac:dyDescent="0.25">
      <c r="A22" s="189" t="s">
        <v>22</v>
      </c>
      <c r="B22" s="193">
        <v>305</v>
      </c>
      <c r="C22" s="191" t="s">
        <v>23</v>
      </c>
      <c r="D22" s="156" t="str">
        <f t="shared" si="0"/>
        <v/>
      </c>
      <c r="E22" s="194" t="str">
        <f>IF(SUM('[3]School 1:School 5'!E22:E22)&gt;0,SUM('[3]School 1:School 5'!E22:E22),"")</f>
        <v/>
      </c>
      <c r="F22" s="194" t="str">
        <f>IF(SUM('[3]School 1:School 5'!F22:F22)&gt;0,SUM('[3]School 1:School 5'!F22:F22),"")</f>
        <v/>
      </c>
      <c r="G22" s="194" t="str">
        <f>IF(SUM('[3]School 1:School 5'!G22:G22)&gt;0,SUM('[3]School 1:School 5'!G22:G22),"")</f>
        <v/>
      </c>
      <c r="H22" s="194" t="str">
        <f>IF(SUM('[3]School 1:School 5'!H22:H22)&gt;0,SUM('[3]School 1:School 5'!H22:H22),"")</f>
        <v/>
      </c>
      <c r="I22" s="194" t="str">
        <f>IF(SUM('[3]School 1:School 5'!I22:I22)&gt;0,SUM('[3]School 1:School 5'!I22:I22),"")</f>
        <v/>
      </c>
      <c r="J22" s="195" t="str">
        <f>IF(SUM('[3]School 1:School 5'!J22:J22)&gt;0,SUM('[3]School 1:School 5'!J22:J22),"")</f>
        <v/>
      </c>
      <c r="K22" s="197" t="str">
        <f>IF(SUM('[3]School 1:School 5'!K22:K22)&gt;0,SUM('[3]School 1:School 5'!K22:K22),"")</f>
        <v/>
      </c>
      <c r="M22" s="92"/>
      <c r="N22" s="209"/>
    </row>
    <row r="23" spans="1:14" s="89" customFormat="1" ht="24.95" customHeight="1" x14ac:dyDescent="0.25">
      <c r="A23" s="189" t="s">
        <v>24</v>
      </c>
      <c r="B23" s="193">
        <v>306</v>
      </c>
      <c r="C23" s="191" t="s">
        <v>25</v>
      </c>
      <c r="D23" s="156">
        <f t="shared" si="0"/>
        <v>117603</v>
      </c>
      <c r="E23" s="194">
        <f>IF(SUM('[3]School 1:School 5'!E23:E23)&gt;0,SUM('[3]School 1:School 5'!E23:E23),"")</f>
        <v>73210</v>
      </c>
      <c r="F23" s="194">
        <f>IF(SUM('[3]School 1:School 5'!F23:F23)&gt;0,SUM('[3]School 1:School 5'!F23:F23),"")</f>
        <v>25803</v>
      </c>
      <c r="G23" s="194">
        <f>IF(SUM('[3]School 1:School 5'!G23:G23)&gt;0,SUM('[3]School 1:School 5'!G23:G23),"")</f>
        <v>6190</v>
      </c>
      <c r="H23" s="194">
        <f>IF(SUM('[3]School 1:School 5'!H23:H23)&gt;0,SUM('[3]School 1:School 5'!H23:H23),"")</f>
        <v>5226</v>
      </c>
      <c r="I23" s="194">
        <f>IF(SUM('[3]School 1:School 5'!I23:I23)&gt;0,SUM('[3]School 1:School 5'!I23:I23),"")</f>
        <v>5125</v>
      </c>
      <c r="J23" s="195">
        <f>IF(SUM('[3]School 1:School 5'!J23:J23)&gt;0,SUM('[3]School 1:School 5'!J23:J23),"")</f>
        <v>851</v>
      </c>
      <c r="K23" s="197">
        <f>IF(SUM('[3]School 1:School 5'!K23:K23)&gt;0,SUM('[3]School 1:School 5'!K23:K23),"")</f>
        <v>1198</v>
      </c>
      <c r="M23" s="92"/>
      <c r="N23" s="209" t="s">
        <v>172</v>
      </c>
    </row>
    <row r="24" spans="1:14" s="89" customFormat="1" ht="24.95" customHeight="1" x14ac:dyDescent="0.25">
      <c r="A24" s="189" t="s">
        <v>26</v>
      </c>
      <c r="B24" s="193">
        <v>307</v>
      </c>
      <c r="C24" s="191" t="s">
        <v>27</v>
      </c>
      <c r="D24" s="156">
        <f t="shared" si="0"/>
        <v>50230</v>
      </c>
      <c r="E24" s="194">
        <f>IF(SUM('[3]School 1:School 5'!E24:E24)&gt;0,SUM('[3]School 1:School 5'!E24:E24),"")</f>
        <v>31269</v>
      </c>
      <c r="F24" s="194">
        <f>IF(SUM('[3]School 1:School 5'!F24:F24)&gt;0,SUM('[3]School 1:School 5'!F24:F24),"")</f>
        <v>10633</v>
      </c>
      <c r="G24" s="194">
        <f>IF(SUM('[3]School 1:School 5'!G24:G24)&gt;0,SUM('[3]School 1:School 5'!G24:G24),"")</f>
        <v>2901</v>
      </c>
      <c r="H24" s="194">
        <f>IF(SUM('[3]School 1:School 5'!H24:H24)&gt;0,SUM('[3]School 1:School 5'!H24:H24),"")</f>
        <v>3491</v>
      </c>
      <c r="I24" s="194">
        <f>IF(SUM('[3]School 1:School 5'!I24:I24)&gt;0,SUM('[3]School 1:School 5'!I24:I24),"")</f>
        <v>583</v>
      </c>
      <c r="J24" s="195">
        <f>IF(SUM('[3]School 1:School 5'!J24:J24)&gt;0,SUM('[3]School 1:School 5'!J24:J24),"")</f>
        <v>754</v>
      </c>
      <c r="K24" s="197">
        <f>IF(SUM('[3]School 1:School 5'!K24:K24)&gt;0,SUM('[3]School 1:School 5'!K24:K24),"")</f>
        <v>599</v>
      </c>
      <c r="M24" s="92"/>
      <c r="N24" s="209"/>
    </row>
    <row r="25" spans="1:14" s="89" customFormat="1" ht="24.95" customHeight="1" x14ac:dyDescent="0.25">
      <c r="A25" s="189" t="s">
        <v>28</v>
      </c>
      <c r="B25" s="193">
        <v>309</v>
      </c>
      <c r="C25" s="191" t="s">
        <v>224</v>
      </c>
      <c r="D25" s="156" t="str">
        <f t="shared" si="0"/>
        <v/>
      </c>
      <c r="E25" s="194" t="str">
        <f>IF(SUM('[3]School 1:School 5'!E25:E25)&gt;0,SUM('[3]School 1:School 5'!E25:E25),"")</f>
        <v/>
      </c>
      <c r="F25" s="194" t="str">
        <f>IF(SUM('[3]School 1:School 5'!F25:F25)&gt;0,SUM('[3]School 1:School 5'!F25:F25),"")</f>
        <v/>
      </c>
      <c r="G25" s="194" t="str">
        <f>IF(SUM('[3]School 1:School 5'!G25:G25)&gt;0,SUM('[3]School 1:School 5'!G25:G25),"")</f>
        <v/>
      </c>
      <c r="H25" s="194" t="str">
        <f>IF(SUM('[3]School 1:School 5'!H25:H25)&gt;0,SUM('[3]School 1:School 5'!H25:H25),"")</f>
        <v/>
      </c>
      <c r="I25" s="194" t="str">
        <f>IF(SUM('[3]School 1:School 5'!I25:I25)&gt;0,SUM('[3]School 1:School 5'!I25:I25),"")</f>
        <v/>
      </c>
      <c r="J25" s="195" t="str">
        <f>IF(SUM('[3]School 1:School 5'!J25:J25)&gt;0,SUM('[3]School 1:School 5'!J25:J25),"")</f>
        <v/>
      </c>
      <c r="K25" s="197" t="str">
        <f>IF(SUM('[3]School 1:School 5'!K25:K25)&gt;0,SUM('[3]School 1:School 5'!K25:K25),"")</f>
        <v/>
      </c>
      <c r="M25" s="92"/>
      <c r="N25" s="209" t="s">
        <v>173</v>
      </c>
    </row>
    <row r="26" spans="1:14" s="89" customFormat="1" ht="24.95" customHeight="1" x14ac:dyDescent="0.25">
      <c r="A26" s="189" t="s">
        <v>30</v>
      </c>
      <c r="B26" s="193">
        <v>310</v>
      </c>
      <c r="C26" s="191" t="s">
        <v>31</v>
      </c>
      <c r="D26" s="156" t="str">
        <f t="shared" si="0"/>
        <v/>
      </c>
      <c r="E26" s="194" t="str">
        <f>IF(SUM('[3]School 1:School 5'!E26:E26)&gt;0,SUM('[3]School 1:School 5'!E26:E26),"")</f>
        <v/>
      </c>
      <c r="F26" s="194" t="str">
        <f>IF(SUM('[3]School 1:School 5'!F26:F26)&gt;0,SUM('[3]School 1:School 5'!F26:F26),"")</f>
        <v/>
      </c>
      <c r="G26" s="194" t="str">
        <f>IF(SUM('[3]School 1:School 5'!G26:G26)&gt;0,SUM('[3]School 1:School 5'!G26:G26),"")</f>
        <v/>
      </c>
      <c r="H26" s="194" t="str">
        <f>IF(SUM('[3]School 1:School 5'!H26:H26)&gt;0,SUM('[3]School 1:School 5'!H26:H26),"")</f>
        <v/>
      </c>
      <c r="I26" s="194" t="str">
        <f>IF(SUM('[3]School 1:School 5'!I26:I26)&gt;0,SUM('[3]School 1:School 5'!I26:I26),"")</f>
        <v/>
      </c>
      <c r="J26" s="195" t="str">
        <f>IF(SUM('[3]School 1:School 5'!J26:J26)&gt;0,SUM('[3]School 1:School 5'!J26:J26),"")</f>
        <v/>
      </c>
      <c r="K26" s="197" t="str">
        <f>IF(SUM('[3]School 1:School 5'!K26:K26)&gt;0,SUM('[3]School 1:School 5'!K26:K26),"")</f>
        <v/>
      </c>
      <c r="M26" s="92"/>
      <c r="N26" s="209"/>
    </row>
    <row r="27" spans="1:14" s="89" customFormat="1" ht="24.95" customHeight="1" x14ac:dyDescent="0.25">
      <c r="A27" s="189" t="s">
        <v>32</v>
      </c>
      <c r="B27" s="193">
        <v>311</v>
      </c>
      <c r="C27" s="191" t="s">
        <v>33</v>
      </c>
      <c r="D27" s="156" t="str">
        <f t="shared" si="0"/>
        <v/>
      </c>
      <c r="E27" s="194" t="str">
        <f>IF(SUM('[3]School 1:School 5'!E27:E27)&gt;0,SUM('[3]School 1:School 5'!E27:E27),"")</f>
        <v/>
      </c>
      <c r="F27" s="194" t="str">
        <f>IF(SUM('[3]School 1:School 5'!F27:F27)&gt;0,SUM('[3]School 1:School 5'!F27:F27),"")</f>
        <v/>
      </c>
      <c r="G27" s="194" t="str">
        <f>IF(SUM('[3]School 1:School 5'!G27:G27)&gt;0,SUM('[3]School 1:School 5'!G27:G27),"")</f>
        <v/>
      </c>
      <c r="H27" s="194" t="str">
        <f>IF(SUM('[3]School 1:School 5'!H27:H27)&gt;0,SUM('[3]School 1:School 5'!H27:H27),"")</f>
        <v/>
      </c>
      <c r="I27" s="194" t="str">
        <f>IF(SUM('[3]School 1:School 5'!I27:I27)&gt;0,SUM('[3]School 1:School 5'!I27:I27),"")</f>
        <v/>
      </c>
      <c r="J27" s="195" t="str">
        <f>IF(SUM('[3]School 1:School 5'!J27:J27)&gt;0,SUM('[3]School 1:School 5'!J27:J27),"")</f>
        <v/>
      </c>
      <c r="K27" s="197" t="str">
        <f>IF(SUM('[3]School 1:School 5'!K27:K27)&gt;0,SUM('[3]School 1:School 5'!K27:K27),"")</f>
        <v/>
      </c>
      <c r="M27" s="92"/>
      <c r="N27" s="209" t="s">
        <v>174</v>
      </c>
    </row>
    <row r="28" spans="1:14" s="89" customFormat="1" ht="24.95" customHeight="1" x14ac:dyDescent="0.25">
      <c r="A28" s="189" t="s">
        <v>34</v>
      </c>
      <c r="B28" s="193">
        <v>312</v>
      </c>
      <c r="C28" s="191" t="s">
        <v>35</v>
      </c>
      <c r="D28" s="156">
        <f t="shared" si="0"/>
        <v>106323</v>
      </c>
      <c r="E28" s="194">
        <f>IF(SUM('[3]School 1:School 5'!E28:E28)&gt;0,SUM('[3]School 1:School 5'!E28:E28),"")</f>
        <v>55101</v>
      </c>
      <c r="F28" s="194">
        <f>IF(SUM('[3]School 1:School 5'!F28:F28)&gt;0,SUM('[3]School 1:School 5'!F28:F28),"")</f>
        <v>18790</v>
      </c>
      <c r="G28" s="194">
        <f>IF(SUM('[3]School 1:School 5'!G28:G28)&gt;0,SUM('[3]School 1:School 5'!G28:G28),"")</f>
        <v>11432</v>
      </c>
      <c r="H28" s="194">
        <f>IF(SUM('[3]School 1:School 5'!H28:H28)&gt;0,SUM('[3]School 1:School 5'!H28:H28),"")</f>
        <v>13621</v>
      </c>
      <c r="I28" s="194">
        <f>IF(SUM('[3]School 1:School 5'!I28:I28)&gt;0,SUM('[3]School 1:School 5'!I28:I28),"")</f>
        <v>4813</v>
      </c>
      <c r="J28" s="195">
        <f>IF(SUM('[3]School 1:School 5'!J28:J28)&gt;0,SUM('[3]School 1:School 5'!J28:J28),"")</f>
        <v>1967</v>
      </c>
      <c r="K28" s="197">
        <f>IF(SUM('[3]School 1:School 5'!K28:K28)&gt;0,SUM('[3]School 1:School 5'!K28:K28),"")</f>
        <v>599</v>
      </c>
      <c r="M28" s="92"/>
      <c r="N28" s="209"/>
    </row>
    <row r="29" spans="1:14" s="89" customFormat="1" ht="24.95" customHeight="1" x14ac:dyDescent="0.25">
      <c r="A29" s="189" t="s">
        <v>36</v>
      </c>
      <c r="B29" s="193">
        <v>313</v>
      </c>
      <c r="C29" s="191" t="s">
        <v>208</v>
      </c>
      <c r="D29" s="156" t="str">
        <f t="shared" si="0"/>
        <v/>
      </c>
      <c r="E29" s="194" t="str">
        <f>IF(SUM('[3]School 1:School 5'!E29:E29)&gt;0,SUM('[3]School 1:School 5'!E29:E29),"")</f>
        <v/>
      </c>
      <c r="F29" s="194" t="str">
        <f>IF(SUM('[3]School 1:School 5'!F29:F29)&gt;0,SUM('[3]School 1:School 5'!F29:F29),"")</f>
        <v/>
      </c>
      <c r="G29" s="194" t="str">
        <f>IF(SUM('[3]School 1:School 5'!G29:G29)&gt;0,SUM('[3]School 1:School 5'!G29:G29),"")</f>
        <v/>
      </c>
      <c r="H29" s="194" t="str">
        <f>IF(SUM('[3]School 1:School 5'!H29:H29)&gt;0,SUM('[3]School 1:School 5'!H29:H29),"")</f>
        <v/>
      </c>
      <c r="I29" s="194" t="str">
        <f>IF(SUM('[3]School 1:School 5'!I29:I29)&gt;0,SUM('[3]School 1:School 5'!I29:I29),"")</f>
        <v/>
      </c>
      <c r="J29" s="195" t="str">
        <f>IF(SUM('[3]School 1:School 5'!J29:J29)&gt;0,SUM('[3]School 1:School 5'!J29:J29),"")</f>
        <v/>
      </c>
      <c r="K29" s="197" t="str">
        <f>IF(SUM('[3]School 1:School 5'!K29:K29)&gt;0,SUM('[3]School 1:School 5'!K29:K29),"")</f>
        <v/>
      </c>
      <c r="M29" s="92"/>
      <c r="N29" s="209"/>
    </row>
    <row r="30" spans="1:14" s="89" customFormat="1" ht="24.95" customHeight="1" x14ac:dyDescent="0.25">
      <c r="A30" s="189" t="s">
        <v>37</v>
      </c>
      <c r="B30" s="193">
        <v>314</v>
      </c>
      <c r="C30" s="191" t="s">
        <v>209</v>
      </c>
      <c r="D30" s="156">
        <f t="shared" si="0"/>
        <v>47412</v>
      </c>
      <c r="E30" s="194">
        <f>IF(SUM('[3]School 1:School 5'!E30:E30)&gt;0,SUM('[3]School 1:School 5'!E30:E30),"")</f>
        <v>23617</v>
      </c>
      <c r="F30" s="194">
        <f>IF(SUM('[3]School 1:School 5'!F30:F30)&gt;0,SUM('[3]School 1:School 5'!F30:F30),"")</f>
        <v>7853</v>
      </c>
      <c r="G30" s="194">
        <f>IF(SUM('[3]School 1:School 5'!G30:G30)&gt;0,SUM('[3]School 1:School 5'!G30:G30),"")</f>
        <v>2563</v>
      </c>
      <c r="H30" s="194">
        <f>IF(SUM('[3]School 1:School 5'!H30:H30)&gt;0,SUM('[3]School 1:School 5'!H30:H30),"")</f>
        <v>11763</v>
      </c>
      <c r="I30" s="194">
        <f>IF(SUM('[3]School 1:School 5'!I30:I30)&gt;0,SUM('[3]School 1:School 5'!I30:I30),"")</f>
        <v>350</v>
      </c>
      <c r="J30" s="195">
        <f>IF(SUM('[3]School 1:School 5'!J30:J30)&gt;0,SUM('[3]School 1:School 5'!J30:J30),"")</f>
        <v>667</v>
      </c>
      <c r="K30" s="197">
        <f>IF(SUM('[3]School 1:School 5'!K30:K30)&gt;0,SUM('[3]School 1:School 5'!K30:K30),"")</f>
        <v>599</v>
      </c>
      <c r="M30" s="209" t="s">
        <v>186</v>
      </c>
      <c r="N30" s="209"/>
    </row>
    <row r="31" spans="1:14" s="89" customFormat="1" ht="24.95" customHeight="1" x14ac:dyDescent="0.25">
      <c r="A31" s="189" t="s">
        <v>38</v>
      </c>
      <c r="B31" s="193">
        <v>315</v>
      </c>
      <c r="C31" s="191" t="s">
        <v>39</v>
      </c>
      <c r="D31" s="156" t="str">
        <f t="shared" si="0"/>
        <v/>
      </c>
      <c r="E31" s="194" t="str">
        <f>IF(SUM('[3]School 1:School 5'!E31:E31)&gt;0,SUM('[3]School 1:School 5'!E31:E31),"")</f>
        <v/>
      </c>
      <c r="F31" s="194" t="str">
        <f>IF(SUM('[3]School 1:School 5'!F31:F31)&gt;0,SUM('[3]School 1:School 5'!F31:F31),"")</f>
        <v/>
      </c>
      <c r="G31" s="194" t="str">
        <f>IF(SUM('[3]School 1:School 5'!G31:G31)&gt;0,SUM('[3]School 1:School 5'!G31:G31),"")</f>
        <v/>
      </c>
      <c r="H31" s="194" t="str">
        <f>IF(SUM('[3]School 1:School 5'!H31:H31)&gt;0,SUM('[3]School 1:School 5'!H31:H31),"")</f>
        <v/>
      </c>
      <c r="I31" s="194" t="str">
        <f>IF(SUM('[3]School 1:School 5'!I31:I31)&gt;0,SUM('[3]School 1:School 5'!I31:I31),"")</f>
        <v/>
      </c>
      <c r="J31" s="195" t="str">
        <f>IF(SUM('[3]School 1:School 5'!J31:J31)&gt;0,SUM('[3]School 1:School 5'!J31:J31),"")</f>
        <v/>
      </c>
      <c r="K31" s="197" t="str">
        <f>IF(SUM('[3]School 1:School 5'!K31:K31)&gt;0,SUM('[3]School 1:School 5'!K31:K31),"")</f>
        <v/>
      </c>
      <c r="M31" s="209"/>
      <c r="N31" s="209"/>
    </row>
    <row r="32" spans="1:14" s="89" customFormat="1" ht="24.95" customHeight="1" x14ac:dyDescent="0.25">
      <c r="A32" s="189" t="s">
        <v>40</v>
      </c>
      <c r="B32" s="193">
        <v>316</v>
      </c>
      <c r="C32" s="191" t="s">
        <v>41</v>
      </c>
      <c r="D32" s="156" t="str">
        <f t="shared" si="0"/>
        <v/>
      </c>
      <c r="E32" s="194" t="str">
        <f>IF(SUM('[3]School 1:School 5'!E32:E32)&gt;0,SUM('[3]School 1:School 5'!E32:E32),"")</f>
        <v/>
      </c>
      <c r="F32" s="194" t="str">
        <f>IF(SUM('[3]School 1:School 5'!F32:F32)&gt;0,SUM('[3]School 1:School 5'!F32:F32),"")</f>
        <v/>
      </c>
      <c r="G32" s="194" t="str">
        <f>IF(SUM('[3]School 1:School 5'!G32:G32)&gt;0,SUM('[3]School 1:School 5'!G32:G32),"")</f>
        <v/>
      </c>
      <c r="H32" s="194" t="str">
        <f>IF(SUM('[3]School 1:School 5'!H32:H32)&gt;0,SUM('[3]School 1:School 5'!H32:H32),"")</f>
        <v/>
      </c>
      <c r="I32" s="194" t="str">
        <f>IF(SUM('[3]School 1:School 5'!I32:I32)&gt;0,SUM('[3]School 1:School 5'!I32:I32),"")</f>
        <v/>
      </c>
      <c r="J32" s="195" t="str">
        <f>IF(SUM('[3]School 1:School 5'!J32:J32)&gt;0,SUM('[3]School 1:School 5'!J32:J32),"")</f>
        <v/>
      </c>
      <c r="K32" s="197" t="str">
        <f>IF(SUM('[3]School 1:School 5'!K32:K32)&gt;0,SUM('[3]School 1:School 5'!K32:K32),"")</f>
        <v/>
      </c>
      <c r="M32" s="209"/>
      <c r="N32" s="209"/>
    </row>
    <row r="33" spans="1:23" s="89" customFormat="1" ht="24.95" customHeight="1" x14ac:dyDescent="0.25">
      <c r="A33" s="189" t="s">
        <v>42</v>
      </c>
      <c r="B33" s="193">
        <v>317</v>
      </c>
      <c r="C33" s="191" t="s">
        <v>43</v>
      </c>
      <c r="D33" s="156" t="str">
        <f t="shared" si="0"/>
        <v/>
      </c>
      <c r="E33" s="194" t="str">
        <f>IF(SUM('[3]School 1:School 5'!E33:E33)&gt;0,SUM('[3]School 1:School 5'!E33:E33),"")</f>
        <v/>
      </c>
      <c r="F33" s="194" t="str">
        <f>IF(SUM('[3]School 1:School 5'!F33:F33)&gt;0,SUM('[3]School 1:School 5'!F33:F33),"")</f>
        <v/>
      </c>
      <c r="G33" s="194" t="str">
        <f>IF(SUM('[3]School 1:School 5'!G33:G33)&gt;0,SUM('[3]School 1:School 5'!G33:G33),"")</f>
        <v/>
      </c>
      <c r="H33" s="194" t="str">
        <f>IF(SUM('[3]School 1:School 5'!H33:H33)&gt;0,SUM('[3]School 1:School 5'!H33:H33),"")</f>
        <v/>
      </c>
      <c r="I33" s="194" t="str">
        <f>IF(SUM('[3]School 1:School 5'!I33:I33)&gt;0,SUM('[3]School 1:School 5'!I33:I33),"")</f>
        <v/>
      </c>
      <c r="J33" s="195" t="str">
        <f>IF(SUM('[3]School 1:School 5'!J33:J33)&gt;0,SUM('[3]School 1:School 5'!J33:J33),"")</f>
        <v/>
      </c>
      <c r="K33" s="197" t="str">
        <f>IF(SUM('[3]School 1:School 5'!K33:K33)&gt;0,SUM('[3]School 1:School 5'!K33:K33),"")</f>
        <v/>
      </c>
      <c r="M33" s="209"/>
      <c r="N33" s="209"/>
    </row>
    <row r="34" spans="1:23" s="89" customFormat="1" ht="24.95" customHeight="1" x14ac:dyDescent="0.25">
      <c r="A34" s="189" t="s">
        <v>44</v>
      </c>
      <c r="B34" s="193">
        <v>318</v>
      </c>
      <c r="C34" s="191" t="s">
        <v>45</v>
      </c>
      <c r="D34" s="156" t="str">
        <f t="shared" si="0"/>
        <v/>
      </c>
      <c r="E34" s="194" t="str">
        <f>IF(SUM('[3]School 1:School 5'!E34:E34)&gt;0,SUM('[3]School 1:School 5'!E34:E34),"")</f>
        <v/>
      </c>
      <c r="F34" s="194" t="str">
        <f>IF(SUM('[3]School 1:School 5'!F34:F34)&gt;0,SUM('[3]School 1:School 5'!F34:F34),"")</f>
        <v/>
      </c>
      <c r="G34" s="194" t="str">
        <f>IF(SUM('[3]School 1:School 5'!G34:G34)&gt;0,SUM('[3]School 1:School 5'!G34:G34),"")</f>
        <v/>
      </c>
      <c r="H34" s="194" t="str">
        <f>IF(SUM('[3]School 1:School 5'!H34:H34)&gt;0,SUM('[3]School 1:School 5'!H34:H34),"")</f>
        <v/>
      </c>
      <c r="I34" s="194" t="str">
        <f>IF(SUM('[3]School 1:School 5'!I34:I34)&gt;0,SUM('[3]School 1:School 5'!I34:I34),"")</f>
        <v/>
      </c>
      <c r="J34" s="195" t="str">
        <f>IF(SUM('[3]School 1:School 5'!J34:J34)&gt;0,SUM('[3]School 1:School 5'!J34:J34),"")</f>
        <v/>
      </c>
      <c r="K34" s="197" t="str">
        <f>IF(SUM('[3]School 1:School 5'!K34:K34)&gt;0,SUM('[3]School 1:School 5'!K34:K34),"")</f>
        <v/>
      </c>
      <c r="M34" s="209"/>
      <c r="N34" s="209"/>
    </row>
    <row r="35" spans="1:23" s="89" customFormat="1" ht="24.95" customHeight="1" x14ac:dyDescent="0.25">
      <c r="A35" s="189" t="s">
        <v>46</v>
      </c>
      <c r="B35" s="193">
        <v>319</v>
      </c>
      <c r="C35" s="191" t="s">
        <v>223</v>
      </c>
      <c r="D35" s="156" t="str">
        <f t="shared" si="0"/>
        <v/>
      </c>
      <c r="E35" s="194" t="str">
        <f>IF(SUM('[3]School 1:School 5'!E35:E35)&gt;0,SUM('[3]School 1:School 5'!E35:E35),"")</f>
        <v/>
      </c>
      <c r="F35" s="194" t="str">
        <f>IF(SUM('[3]School 1:School 5'!F35:F35)&gt;0,SUM('[3]School 1:School 5'!F35:F35),"")</f>
        <v/>
      </c>
      <c r="G35" s="194" t="str">
        <f>IF(SUM('[3]School 1:School 5'!G35:G35)&gt;0,SUM('[3]School 1:School 5'!G35:G35),"")</f>
        <v/>
      </c>
      <c r="H35" s="194" t="str">
        <f>IF(SUM('[3]School 1:School 5'!H35:H35)&gt;0,SUM('[3]School 1:School 5'!H35:H35),"")</f>
        <v/>
      </c>
      <c r="I35" s="194" t="str">
        <f>IF(SUM('[3]School 1:School 5'!I35:I35)&gt;0,SUM('[3]School 1:School 5'!I35:I35),"")</f>
        <v/>
      </c>
      <c r="J35" s="195" t="str">
        <f>IF(SUM('[3]School 1:School 5'!J35:J35)&gt;0,SUM('[3]School 1:School 5'!J35:J35),"")</f>
        <v/>
      </c>
      <c r="K35" s="197" t="str">
        <f>IF(SUM('[3]School 1:School 5'!K35:K35)&gt;0,SUM('[3]School 1:School 5'!K35:K35),"")</f>
        <v/>
      </c>
      <c r="M35" s="209"/>
      <c r="N35" s="209"/>
    </row>
    <row r="36" spans="1:23" s="89" customFormat="1" ht="24.95" customHeight="1" x14ac:dyDescent="0.25">
      <c r="A36" s="189" t="s">
        <v>47</v>
      </c>
      <c r="B36" s="193">
        <v>320</v>
      </c>
      <c r="C36" s="191" t="s">
        <v>48</v>
      </c>
      <c r="D36" s="156">
        <f t="shared" si="0"/>
        <v>197096</v>
      </c>
      <c r="E36" s="194">
        <f>IF(SUM('[3]School 1:School 5'!E36:E36)&gt;0,SUM('[3]School 1:School 5'!E36:E36),"")</f>
        <v>106986</v>
      </c>
      <c r="F36" s="194">
        <f>IF(SUM('[3]School 1:School 5'!F36:F36)&gt;0,SUM('[3]School 1:School 5'!F36:F36),"")</f>
        <v>42609</v>
      </c>
      <c r="G36" s="194">
        <f>IF(SUM('[3]School 1:School 5'!G36:G36)&gt;0,SUM('[3]School 1:School 5'!G36:G36),"")</f>
        <v>12209</v>
      </c>
      <c r="H36" s="194">
        <f>IF(SUM('[3]School 1:School 5'!H36:H36)&gt;0,SUM('[3]School 1:School 5'!H36:H36),"")</f>
        <v>28786</v>
      </c>
      <c r="I36" s="194">
        <f>IF(SUM('[3]School 1:School 5'!I36:I36)&gt;0,SUM('[3]School 1:School 5'!I36:I36),"")</f>
        <v>4746</v>
      </c>
      <c r="J36" s="195">
        <f>IF(SUM('[3]School 1:School 5'!J36:J36)&gt;0,SUM('[3]School 1:School 5'!J36:J36),"")</f>
        <v>1161</v>
      </c>
      <c r="K36" s="197">
        <f>IF(SUM('[3]School 1:School 5'!K36:K36)&gt;0,SUM('[3]School 1:School 5'!K36:K36),"")</f>
        <v>599</v>
      </c>
      <c r="M36" s="209"/>
      <c r="N36" s="209"/>
      <c r="O36" s="87"/>
      <c r="P36" s="87"/>
      <c r="Q36" s="87"/>
      <c r="R36" s="87"/>
      <c r="S36" s="87"/>
      <c r="T36" s="87"/>
      <c r="U36" s="87"/>
      <c r="V36" s="87"/>
      <c r="W36" s="87"/>
    </row>
    <row r="37" spans="1:23" s="89" customFormat="1" ht="24.95" customHeight="1" x14ac:dyDescent="0.25">
      <c r="A37" s="189" t="s">
        <v>49</v>
      </c>
      <c r="B37" s="193">
        <v>321</v>
      </c>
      <c r="C37" s="191" t="s">
        <v>50</v>
      </c>
      <c r="D37" s="156" t="str">
        <f t="shared" si="0"/>
        <v/>
      </c>
      <c r="E37" s="194" t="str">
        <f>IF(SUM('[3]School 1:School 5'!E37:E37)&gt;0,SUM('[3]School 1:School 5'!E37:E37),"")</f>
        <v/>
      </c>
      <c r="F37" s="194" t="str">
        <f>IF(SUM('[3]School 1:School 5'!F37:F37)&gt;0,SUM('[3]School 1:School 5'!F37:F37),"")</f>
        <v/>
      </c>
      <c r="G37" s="194" t="str">
        <f>IF(SUM('[3]School 1:School 5'!G37:G37)&gt;0,SUM('[3]School 1:School 5'!G37:G37),"")</f>
        <v/>
      </c>
      <c r="H37" s="194" t="str">
        <f>IF(SUM('[3]School 1:School 5'!H37:H37)&gt;0,SUM('[3]School 1:School 5'!H37:H37),"")</f>
        <v/>
      </c>
      <c r="I37" s="194" t="str">
        <f>IF(SUM('[3]School 1:School 5'!I37:I37)&gt;0,SUM('[3]School 1:School 5'!I37:I37),"")</f>
        <v/>
      </c>
      <c r="J37" s="195" t="str">
        <f>IF(SUM('[3]School 1:School 5'!J37:J37)&gt;0,SUM('[3]School 1:School 5'!J37:J37),"")</f>
        <v/>
      </c>
      <c r="K37" s="197" t="str">
        <f>IF(SUM('[3]School 1:School 5'!K37:K37)&gt;0,SUM('[3]School 1:School 5'!K37:K37),"")</f>
        <v/>
      </c>
      <c r="M37" s="209"/>
      <c r="N37" s="209"/>
    </row>
    <row r="38" spans="1:23" s="89" customFormat="1" ht="24.95" customHeight="1" x14ac:dyDescent="0.25">
      <c r="A38" s="189" t="s">
        <v>51</v>
      </c>
      <c r="B38" s="193">
        <v>322</v>
      </c>
      <c r="C38" s="191" t="s">
        <v>52</v>
      </c>
      <c r="D38" s="156" t="str">
        <f t="shared" si="0"/>
        <v/>
      </c>
      <c r="E38" s="194" t="str">
        <f>IF(SUM('[3]School 1:School 5'!E38:E38)&gt;0,SUM('[3]School 1:School 5'!E38:E38),"")</f>
        <v/>
      </c>
      <c r="F38" s="194" t="str">
        <f>IF(SUM('[3]School 1:School 5'!F38:F38)&gt;0,SUM('[3]School 1:School 5'!F38:F38),"")</f>
        <v/>
      </c>
      <c r="G38" s="194" t="str">
        <f>IF(SUM('[3]School 1:School 5'!G38:G38)&gt;0,SUM('[3]School 1:School 5'!G38:G38),"")</f>
        <v/>
      </c>
      <c r="H38" s="194" t="str">
        <f>IF(SUM('[3]School 1:School 5'!H38:H38)&gt;0,SUM('[3]School 1:School 5'!H38:H38),"")</f>
        <v/>
      </c>
      <c r="I38" s="194" t="str">
        <f>IF(SUM('[3]School 1:School 5'!I38:I38)&gt;0,SUM('[3]School 1:School 5'!I38:I38),"")</f>
        <v/>
      </c>
      <c r="J38" s="195" t="str">
        <f>IF(SUM('[3]School 1:School 5'!J38:J38)&gt;0,SUM('[3]School 1:School 5'!J38:J38),"")</f>
        <v/>
      </c>
      <c r="K38" s="197" t="str">
        <f>IF(SUM('[3]School 1:School 5'!K38:K38)&gt;0,SUM('[3]School 1:School 5'!K38:K38),"")</f>
        <v/>
      </c>
      <c r="M38" s="209"/>
      <c r="N38" s="209"/>
    </row>
    <row r="39" spans="1:23" s="89" customFormat="1" ht="24.95" customHeight="1" x14ac:dyDescent="0.25">
      <c r="A39" s="189" t="s">
        <v>53</v>
      </c>
      <c r="B39" s="193">
        <v>345</v>
      </c>
      <c r="C39" s="191" t="s">
        <v>54</v>
      </c>
      <c r="D39" s="156">
        <f t="shared" si="0"/>
        <v>90606</v>
      </c>
      <c r="E39" s="194">
        <f>IF(SUM('[3]School 1:School 5'!E39:E39)&gt;0,SUM('[3]School 1:School 5'!E39:E39),"")</f>
        <v>48998</v>
      </c>
      <c r="F39" s="194">
        <f>IF(SUM('[3]School 1:School 5'!F39:F39)&gt;0,SUM('[3]School 1:School 5'!F39:F39),"")</f>
        <v>16042</v>
      </c>
      <c r="G39" s="194">
        <f>IF(SUM('[3]School 1:School 5'!G39:G39)&gt;0,SUM('[3]School 1:School 5'!G39:G39),"")</f>
        <v>9157</v>
      </c>
      <c r="H39" s="194">
        <f>IF(SUM('[3]School 1:School 5'!H39:H39)&gt;0,SUM('[3]School 1:School 5'!H39:H39),"")</f>
        <v>8865</v>
      </c>
      <c r="I39" s="194">
        <f>IF(SUM('[3]School 1:School 5'!I39:I39)&gt;0,SUM('[3]School 1:School 5'!I39:I39),"")</f>
        <v>5025</v>
      </c>
      <c r="J39" s="195">
        <f>IF(SUM('[3]School 1:School 5'!J39:J39)&gt;0,SUM('[3]School 1:School 5'!J39:J39),"")</f>
        <v>1321</v>
      </c>
      <c r="K39" s="197">
        <f>IF(SUM('[3]School 1:School 5'!K39:K39)&gt;0,SUM('[3]School 1:School 5'!K39:K39),"")</f>
        <v>1198</v>
      </c>
      <c r="M39" s="93"/>
      <c r="N39" s="93"/>
    </row>
    <row r="40" spans="1:23" s="89" customFormat="1" ht="24.95" customHeight="1" x14ac:dyDescent="0.25">
      <c r="A40" s="189" t="s">
        <v>55</v>
      </c>
      <c r="B40" s="193">
        <v>323</v>
      </c>
      <c r="C40" s="191" t="s">
        <v>56</v>
      </c>
      <c r="D40" s="156" t="str">
        <f t="shared" si="0"/>
        <v/>
      </c>
      <c r="E40" s="194" t="str">
        <f>IF(SUM('[3]School 1:School 5'!E40:E40)&gt;0,SUM('[3]School 1:School 5'!E40:E40),"")</f>
        <v/>
      </c>
      <c r="F40" s="194" t="str">
        <f>IF(SUM('[3]School 1:School 5'!F40:F40)&gt;0,SUM('[3]School 1:School 5'!F40:F40),"")</f>
        <v/>
      </c>
      <c r="G40" s="194" t="str">
        <f>IF(SUM('[3]School 1:School 5'!G40:G40)&gt;0,SUM('[3]School 1:School 5'!G40:G40),"")</f>
        <v/>
      </c>
      <c r="H40" s="194" t="str">
        <f>IF(SUM('[3]School 1:School 5'!H40:H40)&gt;0,SUM('[3]School 1:School 5'!H40:H40),"")</f>
        <v/>
      </c>
      <c r="I40" s="194" t="str">
        <f>IF(SUM('[3]School 1:School 5'!I40:I40)&gt;0,SUM('[3]School 1:School 5'!I40:I40),"")</f>
        <v/>
      </c>
      <c r="J40" s="195" t="str">
        <f>IF(SUM('[3]School 1:School 5'!J40:J40)&gt;0,SUM('[3]School 1:School 5'!J40:J40),"")</f>
        <v/>
      </c>
      <c r="K40" s="197" t="str">
        <f>IF(SUM('[3]School 1:School 5'!K40:K40)&gt;0,SUM('[3]School 1:School 5'!K40:K40),"")</f>
        <v/>
      </c>
      <c r="M40" s="92"/>
      <c r="N40" s="209" t="s">
        <v>176</v>
      </c>
    </row>
    <row r="41" spans="1:23" s="89" customFormat="1" ht="24.95" customHeight="1" x14ac:dyDescent="0.25">
      <c r="A41" s="189" t="s">
        <v>57</v>
      </c>
      <c r="B41" s="193">
        <v>324</v>
      </c>
      <c r="C41" s="191" t="s">
        <v>58</v>
      </c>
      <c r="D41" s="156" t="str">
        <f t="shared" si="0"/>
        <v/>
      </c>
      <c r="E41" s="194" t="str">
        <f>IF(SUM('[3]School 1:School 5'!E41:E41)&gt;0,SUM('[3]School 1:School 5'!E41:E41),"")</f>
        <v/>
      </c>
      <c r="F41" s="194" t="str">
        <f>IF(SUM('[3]School 1:School 5'!F41:F41)&gt;0,SUM('[3]School 1:School 5'!F41:F41),"")</f>
        <v/>
      </c>
      <c r="G41" s="194" t="str">
        <f>IF(SUM('[3]School 1:School 5'!G41:G41)&gt;0,SUM('[3]School 1:School 5'!G41:G41),"")</f>
        <v/>
      </c>
      <c r="H41" s="194" t="str">
        <f>IF(SUM('[3]School 1:School 5'!H41:H41)&gt;0,SUM('[3]School 1:School 5'!H41:H41),"")</f>
        <v/>
      </c>
      <c r="I41" s="194" t="str">
        <f>IF(SUM('[3]School 1:School 5'!I41:I41)&gt;0,SUM('[3]School 1:School 5'!I41:I41),"")</f>
        <v/>
      </c>
      <c r="J41" s="195" t="str">
        <f>IF(SUM('[3]School 1:School 5'!J41:J41)&gt;0,SUM('[3]School 1:School 5'!J41:J41),"")</f>
        <v/>
      </c>
      <c r="K41" s="197" t="str">
        <f>IF(SUM('[3]School 1:School 5'!K41:K41)&gt;0,SUM('[3]School 1:School 5'!K41:K41),"")</f>
        <v/>
      </c>
      <c r="M41" s="92"/>
      <c r="N41" s="209"/>
    </row>
    <row r="42" spans="1:23" s="89" customFormat="1" ht="24.95" customHeight="1" x14ac:dyDescent="0.25">
      <c r="A42" s="189" t="s">
        <v>59</v>
      </c>
      <c r="B42" s="193">
        <v>325</v>
      </c>
      <c r="C42" s="191" t="s">
        <v>60</v>
      </c>
      <c r="D42" s="156">
        <f t="shared" si="0"/>
        <v>203322</v>
      </c>
      <c r="E42" s="194">
        <f>IF(SUM('[3]School 1:School 5'!E42:E42)&gt;0,SUM('[3]School 1:School 5'!E42:E42),"")</f>
        <v>113373</v>
      </c>
      <c r="F42" s="194">
        <f>IF(SUM('[3]School 1:School 5'!F42:F42)&gt;0,SUM('[3]School 1:School 5'!F42:F42),"")</f>
        <v>39712</v>
      </c>
      <c r="G42" s="194">
        <f>IF(SUM('[3]School 1:School 5'!G42:G42)&gt;0,SUM('[3]School 1:School 5'!G42:G42),"")</f>
        <v>13420</v>
      </c>
      <c r="H42" s="194">
        <f>IF(SUM('[3]School 1:School 5'!H42:H42)&gt;0,SUM('[3]School 1:School 5'!H42:H42),"")</f>
        <v>7288</v>
      </c>
      <c r="I42" s="194">
        <f>IF(SUM('[3]School 1:School 5'!I42:I42)&gt;0,SUM('[3]School 1:School 5'!I42:I42),"")</f>
        <v>20361</v>
      </c>
      <c r="J42" s="195">
        <f>IF(SUM('[3]School 1:School 5'!J42:J42)&gt;0,SUM('[3]School 1:School 5'!J42:J42),"")</f>
        <v>7970</v>
      </c>
      <c r="K42" s="197">
        <f>IF(SUM('[3]School 1:School 5'!K42:K42)&gt;0,SUM('[3]School 1:School 5'!K42:K42),"")</f>
        <v>1198</v>
      </c>
      <c r="M42" s="92"/>
      <c r="N42" s="209" t="s">
        <v>177</v>
      </c>
    </row>
    <row r="43" spans="1:23" s="89" customFormat="1" ht="24.95" customHeight="1" x14ac:dyDescent="0.25">
      <c r="A43" s="189" t="s">
        <v>61</v>
      </c>
      <c r="B43" s="193">
        <v>326</v>
      </c>
      <c r="C43" s="191" t="s">
        <v>62</v>
      </c>
      <c r="D43" s="156">
        <f t="shared" si="0"/>
        <v>34337</v>
      </c>
      <c r="E43" s="194">
        <f>IF(SUM('[3]School 1:School 5'!E43:E43)&gt;0,SUM('[3]School 1:School 5'!E43:E43),"")</f>
        <v>17044</v>
      </c>
      <c r="F43" s="194">
        <f>IF(SUM('[3]School 1:School 5'!F43:F43)&gt;0,SUM('[3]School 1:School 5'!F43:F43),"")</f>
        <v>5461</v>
      </c>
      <c r="G43" s="194">
        <f>IF(SUM('[3]School 1:School 5'!G43:G43)&gt;0,SUM('[3]School 1:School 5'!G43:G43),"")</f>
        <v>6525</v>
      </c>
      <c r="H43" s="194">
        <f>IF(SUM('[3]School 1:School 5'!H43:H43)&gt;0,SUM('[3]School 1:School 5'!H43:H43),"")</f>
        <v>2660</v>
      </c>
      <c r="I43" s="194">
        <f>IF(SUM('[3]School 1:School 5'!I43:I43)&gt;0,SUM('[3]School 1:School 5'!I43:I43),"")</f>
        <v>538</v>
      </c>
      <c r="J43" s="195">
        <f>IF(SUM('[3]School 1:School 5'!J43:J43)&gt;0,SUM('[3]School 1:School 5'!J43:J43),"")</f>
        <v>1510</v>
      </c>
      <c r="K43" s="197">
        <f>IF(SUM('[3]School 1:School 5'!K43:K43)&gt;0,SUM('[3]School 1:School 5'!K43:K43),"")</f>
        <v>599</v>
      </c>
      <c r="M43" s="92"/>
      <c r="N43" s="209"/>
    </row>
    <row r="44" spans="1:23" s="89" customFormat="1" ht="33" customHeight="1" x14ac:dyDescent="0.25">
      <c r="A44" s="189" t="s">
        <v>116</v>
      </c>
      <c r="B44" s="193">
        <v>359</v>
      </c>
      <c r="C44" s="191" t="s">
        <v>241</v>
      </c>
      <c r="D44" s="156" t="str">
        <f t="shared" si="0"/>
        <v/>
      </c>
      <c r="E44" s="194" t="str">
        <f>IF(SUM('[3]School 1:School 5'!E44:E44)&gt;0,SUM('[3]School 1:School 5'!E44:E44),"")</f>
        <v/>
      </c>
      <c r="F44" s="194" t="str">
        <f>IF(SUM('[3]School 1:School 5'!F44:F44)&gt;0,SUM('[3]School 1:School 5'!F44:F44),"")</f>
        <v/>
      </c>
      <c r="G44" s="194" t="str">
        <f>IF(SUM('[3]School 1:School 5'!G44:G44)&gt;0,SUM('[3]School 1:School 5'!G44:G44),"")</f>
        <v/>
      </c>
      <c r="H44" s="194" t="str">
        <f>IF(SUM('[3]School 1:School 5'!H44:H44)&gt;0,SUM('[3]School 1:School 5'!H44:H44),"")</f>
        <v/>
      </c>
      <c r="I44" s="194" t="str">
        <f>IF(SUM('[3]School 1:School 5'!I44:I44)&gt;0,SUM('[3]School 1:School 5'!I44:I44),"")</f>
        <v/>
      </c>
      <c r="J44" s="195" t="str">
        <f>IF(SUM('[3]School 1:School 5'!J44:J44)&gt;0,SUM('[3]School 1:School 5'!J44:J44),"")</f>
        <v/>
      </c>
      <c r="K44" s="197" t="str">
        <f>IF(SUM('[3]School 1:School 5'!K44:K44)&gt;0,SUM('[3]School 1:School 5'!K44:K44),"")</f>
        <v/>
      </c>
      <c r="M44" s="92"/>
      <c r="N44" s="209" t="s">
        <v>178</v>
      </c>
    </row>
    <row r="45" spans="1:23" s="89" customFormat="1" ht="24.95" customHeight="1" x14ac:dyDescent="0.25">
      <c r="A45" s="189" t="s">
        <v>63</v>
      </c>
      <c r="B45" s="193">
        <v>327</v>
      </c>
      <c r="C45" s="191" t="s">
        <v>64</v>
      </c>
      <c r="D45" s="156" t="str">
        <f t="shared" si="0"/>
        <v/>
      </c>
      <c r="E45" s="194" t="str">
        <f>IF(SUM('[3]School 1:School 5'!E45:E45)&gt;0,SUM('[3]School 1:School 5'!E45:E45),"")</f>
        <v/>
      </c>
      <c r="F45" s="194" t="str">
        <f>IF(SUM('[3]School 1:School 5'!F45:F45)&gt;0,SUM('[3]School 1:School 5'!F45:F45),"")</f>
        <v/>
      </c>
      <c r="G45" s="194" t="str">
        <f>IF(SUM('[3]School 1:School 5'!G45:G45)&gt;0,SUM('[3]School 1:School 5'!G45:G45),"")</f>
        <v/>
      </c>
      <c r="H45" s="194" t="str">
        <f>IF(SUM('[3]School 1:School 5'!H45:H45)&gt;0,SUM('[3]School 1:School 5'!H45:H45),"")</f>
        <v/>
      </c>
      <c r="I45" s="194" t="str">
        <f>IF(SUM('[3]School 1:School 5'!I45:I45)&gt;0,SUM('[3]School 1:School 5'!I45:I45),"")</f>
        <v/>
      </c>
      <c r="J45" s="195" t="str">
        <f>IF(SUM('[3]School 1:School 5'!J45:J45)&gt;0,SUM('[3]School 1:School 5'!J45:J45),"")</f>
        <v/>
      </c>
      <c r="K45" s="197" t="str">
        <f>IF(SUM('[3]School 1:School 5'!K45:K45)&gt;0,SUM('[3]School 1:School 5'!K45:K45),"")</f>
        <v/>
      </c>
      <c r="M45" s="92"/>
      <c r="N45" s="209"/>
    </row>
    <row r="46" spans="1:23" s="89" customFormat="1" ht="24.95" customHeight="1" x14ac:dyDescent="0.25">
      <c r="A46" s="189" t="s">
        <v>65</v>
      </c>
      <c r="B46" s="193">
        <v>328</v>
      </c>
      <c r="C46" s="191" t="s">
        <v>66</v>
      </c>
      <c r="D46" s="156" t="str">
        <f t="shared" si="0"/>
        <v/>
      </c>
      <c r="E46" s="194" t="str">
        <f>IF(SUM('[3]School 1:School 5'!E46:E46)&gt;0,SUM('[3]School 1:School 5'!E46:E46),"")</f>
        <v/>
      </c>
      <c r="F46" s="194" t="str">
        <f>IF(SUM('[3]School 1:School 5'!F46:F46)&gt;0,SUM('[3]School 1:School 5'!F46:F46),"")</f>
        <v/>
      </c>
      <c r="G46" s="194" t="str">
        <f>IF(SUM('[3]School 1:School 5'!G46:G46)&gt;0,SUM('[3]School 1:School 5'!G46:G46),"")</f>
        <v/>
      </c>
      <c r="H46" s="194" t="str">
        <f>IF(SUM('[3]School 1:School 5'!H46:H46)&gt;0,SUM('[3]School 1:School 5'!H46:H46),"")</f>
        <v/>
      </c>
      <c r="I46" s="194" t="str">
        <f>IF(SUM('[3]School 1:School 5'!I46:I46)&gt;0,SUM('[3]School 1:School 5'!I46:I46),"")</f>
        <v/>
      </c>
      <c r="J46" s="195" t="str">
        <f>IF(SUM('[3]School 1:School 5'!J46:J46)&gt;0,SUM('[3]School 1:School 5'!J46:J46),"")</f>
        <v/>
      </c>
      <c r="K46" s="197" t="str">
        <f>IF(SUM('[3]School 1:School 5'!K46:K46)&gt;0,SUM('[3]School 1:School 5'!K46:K46),"")</f>
        <v/>
      </c>
      <c r="M46" s="92"/>
      <c r="N46" s="209" t="s">
        <v>179</v>
      </c>
    </row>
    <row r="47" spans="1:23" s="89" customFormat="1" ht="24.95" customHeight="1" x14ac:dyDescent="0.25">
      <c r="A47" s="189" t="s">
        <v>67</v>
      </c>
      <c r="B47" s="193">
        <v>329</v>
      </c>
      <c r="C47" s="191" t="s">
        <v>68</v>
      </c>
      <c r="D47" s="156" t="str">
        <f t="shared" si="0"/>
        <v/>
      </c>
      <c r="E47" s="194" t="str">
        <f>IF(SUM('[3]School 1:School 5'!E47:E47)&gt;0,SUM('[3]School 1:School 5'!E47:E47),"")</f>
        <v/>
      </c>
      <c r="F47" s="194" t="str">
        <f>IF(SUM('[3]School 1:School 5'!F47:F47)&gt;0,SUM('[3]School 1:School 5'!F47:F47),"")</f>
        <v/>
      </c>
      <c r="G47" s="194" t="str">
        <f>IF(SUM('[3]School 1:School 5'!G47:G47)&gt;0,SUM('[3]School 1:School 5'!G47:G47),"")</f>
        <v/>
      </c>
      <c r="H47" s="194" t="str">
        <f>IF(SUM('[3]School 1:School 5'!H47:H47)&gt;0,SUM('[3]School 1:School 5'!H47:H47),"")</f>
        <v/>
      </c>
      <c r="I47" s="194" t="str">
        <f>IF(SUM('[3]School 1:School 5'!I47:I47)&gt;0,SUM('[3]School 1:School 5'!I47:I47),"")</f>
        <v/>
      </c>
      <c r="J47" s="195" t="str">
        <f>IF(SUM('[3]School 1:School 5'!J47:J47)&gt;0,SUM('[3]School 1:School 5'!J47:J47),"")</f>
        <v/>
      </c>
      <c r="K47" s="197" t="str">
        <f>IF(SUM('[3]School 1:School 5'!K47:K47)&gt;0,SUM('[3]School 1:School 5'!K47:K47),"")</f>
        <v/>
      </c>
      <c r="M47" s="92"/>
      <c r="N47" s="209"/>
    </row>
    <row r="48" spans="1:23" s="89" customFormat="1" ht="24.95" customHeight="1" x14ac:dyDescent="0.25">
      <c r="A48" s="189" t="s">
        <v>69</v>
      </c>
      <c r="B48" s="193">
        <v>330</v>
      </c>
      <c r="C48" s="191" t="s">
        <v>225</v>
      </c>
      <c r="D48" s="156">
        <f t="shared" si="0"/>
        <v>334568</v>
      </c>
      <c r="E48" s="194">
        <f>IF(SUM('[3]School 1:School 5'!E48:E48)&gt;0,SUM('[3]School 1:School 5'!E48:E48),"")</f>
        <v>157005</v>
      </c>
      <c r="F48" s="194">
        <f>IF(SUM('[3]School 1:School 5'!F48:F48)&gt;0,SUM('[3]School 1:School 5'!F48:F48),"")</f>
        <v>56654</v>
      </c>
      <c r="G48" s="194">
        <f>IF(SUM('[3]School 1:School 5'!G48:G48)&gt;0,SUM('[3]School 1:School 5'!G48:G48),"")</f>
        <v>27895</v>
      </c>
      <c r="H48" s="194">
        <f>IF(SUM('[3]School 1:School 5'!H48:H48)&gt;0,SUM('[3]School 1:School 5'!H48:H48),"")</f>
        <v>17354</v>
      </c>
      <c r="I48" s="194">
        <f>IF(SUM('[3]School 1:School 5'!I48:I48)&gt;0,SUM('[3]School 1:School 5'!I48:I48),"")</f>
        <v>73297</v>
      </c>
      <c r="J48" s="195">
        <f>IF(SUM('[3]School 1:School 5'!J48:J48)&gt;0,SUM('[3]School 1:School 5'!J48:J48),"")</f>
        <v>1165</v>
      </c>
      <c r="K48" s="197">
        <f>IF(SUM('[3]School 1:School 5'!K48:K48)&gt;0,SUM('[3]School 1:School 5'!K48:K48),"")</f>
        <v>1198</v>
      </c>
      <c r="M48" s="92"/>
      <c r="N48" s="147"/>
    </row>
    <row r="49" spans="1:14" s="89" customFormat="1" ht="24.95" customHeight="1" x14ac:dyDescent="0.25">
      <c r="A49" s="189" t="s">
        <v>72</v>
      </c>
      <c r="B49" s="193">
        <v>333</v>
      </c>
      <c r="C49" s="191" t="s">
        <v>73</v>
      </c>
      <c r="D49" s="156" t="str">
        <f t="shared" ref="D49:D79" si="1">IF(SUM(E49:K49)&gt;0,(SUM(E49:K49)),"")</f>
        <v/>
      </c>
      <c r="E49" s="194" t="str">
        <f>IF(SUM('[3]School 1:School 5'!E49:E49)&gt;0,SUM('[3]School 1:School 5'!E49:E49),"")</f>
        <v/>
      </c>
      <c r="F49" s="194" t="str">
        <f>IF(SUM('[3]School 1:School 5'!F49:F49)&gt;0,SUM('[3]School 1:School 5'!F49:F49),"")</f>
        <v/>
      </c>
      <c r="G49" s="194" t="str">
        <f>IF(SUM('[3]School 1:School 5'!G49:G49)&gt;0,SUM('[3]School 1:School 5'!G49:G49),"")</f>
        <v/>
      </c>
      <c r="H49" s="194" t="str">
        <f>IF(SUM('[3]School 1:School 5'!H49:H49)&gt;0,SUM('[3]School 1:School 5'!H49:H49),"")</f>
        <v/>
      </c>
      <c r="I49" s="194" t="str">
        <f>IF(SUM('[3]School 1:School 5'!I49:I49)&gt;0,SUM('[3]School 1:School 5'!I49:I49),"")</f>
        <v/>
      </c>
      <c r="J49" s="195" t="str">
        <f>IF(SUM('[3]School 1:School 5'!J49:J49)&gt;0,SUM('[3]School 1:School 5'!J49:J49),"")</f>
        <v/>
      </c>
      <c r="K49" s="197" t="str">
        <f>IF(SUM('[3]School 1:School 5'!K49:K49)&gt;0,SUM('[3]School 1:School 5'!K49:K49),"")</f>
        <v/>
      </c>
      <c r="M49" s="92"/>
      <c r="N49" s="145" t="s">
        <v>134</v>
      </c>
    </row>
    <row r="50" spans="1:14" s="89" customFormat="1" ht="24.95" customHeight="1" x14ac:dyDescent="0.25">
      <c r="A50" s="189" t="s">
        <v>74</v>
      </c>
      <c r="B50" s="193">
        <v>334</v>
      </c>
      <c r="C50" s="191" t="s">
        <v>222</v>
      </c>
      <c r="D50" s="156">
        <f t="shared" si="1"/>
        <v>495405</v>
      </c>
      <c r="E50" s="194">
        <f>IF(SUM('[3]School 1:School 5'!E50:E50)&gt;0,SUM('[3]School 1:School 5'!E50:E50),"")</f>
        <v>185091</v>
      </c>
      <c r="F50" s="194">
        <f>IF(SUM('[3]School 1:School 5'!F50:F50)&gt;0,SUM('[3]School 1:School 5'!F50:F50),"")</f>
        <v>64377</v>
      </c>
      <c r="G50" s="194">
        <f>IF(SUM('[3]School 1:School 5'!G50:G50)&gt;0,SUM('[3]School 1:School 5'!G50:G50),"")</f>
        <v>17671</v>
      </c>
      <c r="H50" s="194">
        <f>IF(SUM('[3]School 1:School 5'!H50:H50)&gt;0,SUM('[3]School 1:School 5'!H50:H50),"")</f>
        <v>24370</v>
      </c>
      <c r="I50" s="194">
        <f>IF(SUM('[3]School 1:School 5'!I50:I50)&gt;0,SUM('[3]School 1:School 5'!I50:I50),"")</f>
        <v>195231</v>
      </c>
      <c r="J50" s="195">
        <f>IF(SUM('[3]School 1:School 5'!J50:J50)&gt;0,SUM('[3]School 1:School 5'!J50:J50),"")</f>
        <v>6269</v>
      </c>
      <c r="K50" s="197">
        <f>IF(SUM('[3]School 1:School 5'!K50:K50)&gt;0,SUM('[3]School 1:School 5'!K50:K50),"")</f>
        <v>2396</v>
      </c>
      <c r="M50" s="92"/>
      <c r="N50" s="147"/>
    </row>
    <row r="51" spans="1:14" s="89" customFormat="1" ht="24.95" customHeight="1" x14ac:dyDescent="0.25">
      <c r="A51" s="189" t="s">
        <v>75</v>
      </c>
      <c r="B51" s="193">
        <v>335</v>
      </c>
      <c r="C51" s="191" t="s">
        <v>210</v>
      </c>
      <c r="D51" s="156">
        <f t="shared" si="1"/>
        <v>109359</v>
      </c>
      <c r="E51" s="194">
        <f>IF(SUM('[3]School 1:School 5'!E51:E51)&gt;0,SUM('[3]School 1:School 5'!E51:E51),"")</f>
        <v>69848</v>
      </c>
      <c r="F51" s="194">
        <f>IF(SUM('[3]School 1:School 5'!F51:F51)&gt;0,SUM('[3]School 1:School 5'!F51:F51),"")</f>
        <v>25846</v>
      </c>
      <c r="G51" s="194">
        <f>IF(SUM('[3]School 1:School 5'!G51:G51)&gt;0,SUM('[3]School 1:School 5'!G51:G51),"")</f>
        <v>4103</v>
      </c>
      <c r="H51" s="194">
        <f>IF(SUM('[3]School 1:School 5'!H51:H51)&gt;0,SUM('[3]School 1:School 5'!H51:H51),"")</f>
        <v>7291</v>
      </c>
      <c r="I51" s="194">
        <f>IF(SUM('[3]School 1:School 5'!I51:I51)&gt;0,SUM('[3]School 1:School 5'!I51:I51),"")</f>
        <v>350</v>
      </c>
      <c r="J51" s="195">
        <f>IF(SUM('[3]School 1:School 5'!J51:J51)&gt;0,SUM('[3]School 1:School 5'!J51:J51),"")</f>
        <v>1322</v>
      </c>
      <c r="K51" s="197">
        <f>IF(SUM('[3]School 1:School 5'!K51:K51)&gt;0,SUM('[3]School 1:School 5'!K51:K51),"")</f>
        <v>599</v>
      </c>
      <c r="M51" s="145" t="s">
        <v>78</v>
      </c>
      <c r="N51" s="92"/>
    </row>
    <row r="52" spans="1:14" s="89" customFormat="1" ht="24.95" customHeight="1" x14ac:dyDescent="0.25">
      <c r="A52" s="189" t="s">
        <v>76</v>
      </c>
      <c r="B52" s="193">
        <v>336</v>
      </c>
      <c r="C52" s="191" t="s">
        <v>77</v>
      </c>
      <c r="D52" s="156" t="str">
        <f t="shared" si="1"/>
        <v/>
      </c>
      <c r="E52" s="194" t="str">
        <f>IF(SUM('[3]School 1:School 5'!E52:E52)&gt;0,SUM('[3]School 1:School 5'!E52:E52),"")</f>
        <v/>
      </c>
      <c r="F52" s="194" t="str">
        <f>IF(SUM('[3]School 1:School 5'!F52:F52)&gt;0,SUM('[3]School 1:School 5'!F52:F52),"")</f>
        <v/>
      </c>
      <c r="G52" s="194" t="str">
        <f>IF(SUM('[3]School 1:School 5'!G52:G52)&gt;0,SUM('[3]School 1:School 5'!G52:G52),"")</f>
        <v/>
      </c>
      <c r="H52" s="194" t="str">
        <f>IF(SUM('[3]School 1:School 5'!H52:H52)&gt;0,SUM('[3]School 1:School 5'!H52:H52),"")</f>
        <v/>
      </c>
      <c r="I52" s="194" t="str">
        <f>IF(SUM('[3]School 1:School 5'!I52:I52)&gt;0,SUM('[3]School 1:School 5'!I52:I52),"")</f>
        <v/>
      </c>
      <c r="J52" s="195" t="str">
        <f>IF(SUM('[3]School 1:School 5'!J52:J52)&gt;0,SUM('[3]School 1:School 5'!J52:J52),"")</f>
        <v/>
      </c>
      <c r="K52" s="197" t="str">
        <f>IF(SUM('[3]School 1:School 5'!K52:K52)&gt;0,SUM('[3]School 1:School 5'!K52:K52),"")</f>
        <v/>
      </c>
      <c r="M52" s="145"/>
      <c r="N52" s="92"/>
    </row>
    <row r="53" spans="1:14" s="89" customFormat="1" ht="24.95" customHeight="1" x14ac:dyDescent="0.25">
      <c r="A53" s="189" t="s">
        <v>79</v>
      </c>
      <c r="B53" s="193">
        <v>337</v>
      </c>
      <c r="C53" s="191" t="s">
        <v>226</v>
      </c>
      <c r="D53" s="156">
        <f t="shared" si="1"/>
        <v>410919</v>
      </c>
      <c r="E53" s="194">
        <f>IF(SUM('[3]School 1:School 5'!E53:E53)&gt;0,SUM('[3]School 1:School 5'!E53:E53),"")</f>
        <v>246465</v>
      </c>
      <c r="F53" s="194">
        <f>IF(SUM('[3]School 1:School 5'!F53:F53)&gt;0,SUM('[3]School 1:School 5'!F53:F53),"")</f>
        <v>84687</v>
      </c>
      <c r="G53" s="194">
        <f>IF(SUM('[3]School 1:School 5'!G53:G53)&gt;0,SUM('[3]School 1:School 5'!G53:G53),"")</f>
        <v>27835</v>
      </c>
      <c r="H53" s="194">
        <f>IF(SUM('[3]School 1:School 5'!H53:H53)&gt;0,SUM('[3]School 1:School 5'!H53:H53),"")</f>
        <v>27659</v>
      </c>
      <c r="I53" s="194">
        <f>IF(SUM('[3]School 1:School 5'!I53:I53)&gt;0,SUM('[3]School 1:School 5'!I53:I53),"")</f>
        <v>18314</v>
      </c>
      <c r="J53" s="195">
        <f>IF(SUM('[3]School 1:School 5'!J53:J53)&gt;0,SUM('[3]School 1:School 5'!J53:J53),"")</f>
        <v>2964</v>
      </c>
      <c r="K53" s="197">
        <f>IF(SUM('[3]School 1:School 5'!K53:K53)&gt;0,SUM('[3]School 1:School 5'!K53:K53),"")</f>
        <v>2995</v>
      </c>
      <c r="M53" s="92"/>
      <c r="N53" s="92"/>
    </row>
    <row r="54" spans="1:14" s="89" customFormat="1" ht="24.95" customHeight="1" x14ac:dyDescent="0.25">
      <c r="A54" s="189" t="s">
        <v>81</v>
      </c>
      <c r="B54" s="193">
        <v>339</v>
      </c>
      <c r="C54" s="191" t="s">
        <v>82</v>
      </c>
      <c r="D54" s="156" t="str">
        <f t="shared" si="1"/>
        <v/>
      </c>
      <c r="E54" s="194" t="str">
        <f>IF(SUM('[3]School 1:School 5'!E54:E54)&gt;0,SUM('[3]School 1:School 5'!E54:E54),"")</f>
        <v/>
      </c>
      <c r="F54" s="194" t="str">
        <f>IF(SUM('[3]School 1:School 5'!F54:F54)&gt;0,SUM('[3]School 1:School 5'!F54:F54),"")</f>
        <v/>
      </c>
      <c r="G54" s="194" t="str">
        <f>IF(SUM('[3]School 1:School 5'!G54:G54)&gt;0,SUM('[3]School 1:School 5'!G54:G54),"")</f>
        <v/>
      </c>
      <c r="H54" s="194" t="str">
        <f>IF(SUM('[3]School 1:School 5'!H54:H54)&gt;0,SUM('[3]School 1:School 5'!H54:H54),"")</f>
        <v/>
      </c>
      <c r="I54" s="194" t="str">
        <f>IF(SUM('[3]School 1:School 5'!I54:I54)&gt;0,SUM('[3]School 1:School 5'!I54:I54),"")</f>
        <v/>
      </c>
      <c r="J54" s="195" t="str">
        <f>IF(SUM('[3]School 1:School 5'!J54:J54)&gt;0,SUM('[3]School 1:School 5'!J54:J54),"")</f>
        <v/>
      </c>
      <c r="K54" s="197" t="str">
        <f>IF(SUM('[3]School 1:School 5'!K54:K54)&gt;0,SUM('[3]School 1:School 5'!K54:K54),"")</f>
        <v/>
      </c>
      <c r="M54" s="92"/>
      <c r="N54" s="92"/>
    </row>
    <row r="55" spans="1:14" s="89" customFormat="1" ht="24.95" customHeight="1" x14ac:dyDescent="0.25">
      <c r="A55" s="189" t="s">
        <v>83</v>
      </c>
      <c r="B55" s="193">
        <v>340</v>
      </c>
      <c r="C55" s="191" t="s">
        <v>84</v>
      </c>
      <c r="D55" s="156" t="str">
        <f t="shared" si="1"/>
        <v/>
      </c>
      <c r="E55" s="194" t="str">
        <f>IF(SUM('[3]School 1:School 5'!E55:E55)&gt;0,SUM('[3]School 1:School 5'!E55:E55),"")</f>
        <v/>
      </c>
      <c r="F55" s="194" t="str">
        <f>IF(SUM('[3]School 1:School 5'!F55:F55)&gt;0,SUM('[3]School 1:School 5'!F55:F55),"")</f>
        <v/>
      </c>
      <c r="G55" s="194" t="str">
        <f>IF(SUM('[3]School 1:School 5'!G55:G55)&gt;0,SUM('[3]School 1:School 5'!G55:G55),"")</f>
        <v/>
      </c>
      <c r="H55" s="194" t="str">
        <f>IF(SUM('[3]School 1:School 5'!H55:H55)&gt;0,SUM('[3]School 1:School 5'!H55:H55),"")</f>
        <v/>
      </c>
      <c r="I55" s="194" t="str">
        <f>IF(SUM('[3]School 1:School 5'!I55:I55)&gt;0,SUM('[3]School 1:School 5'!I55:I55),"")</f>
        <v/>
      </c>
      <c r="J55" s="195" t="str">
        <f>IF(SUM('[3]School 1:School 5'!J55:J55)&gt;0,SUM('[3]School 1:School 5'!J55:J55),"")</f>
        <v/>
      </c>
      <c r="K55" s="197" t="str">
        <f>IF(SUM('[3]School 1:School 5'!K55:K55)&gt;0,SUM('[3]School 1:School 5'!K55:K55),"")</f>
        <v/>
      </c>
      <c r="M55" s="92"/>
      <c r="N55" s="92"/>
    </row>
    <row r="56" spans="1:14" s="89" customFormat="1" ht="24.95" customHeight="1" x14ac:dyDescent="0.25">
      <c r="A56" s="189" t="s">
        <v>212</v>
      </c>
      <c r="B56" s="193">
        <v>373</v>
      </c>
      <c r="C56" s="191" t="s">
        <v>214</v>
      </c>
      <c r="D56" s="156" t="str">
        <f t="shared" si="1"/>
        <v/>
      </c>
      <c r="E56" s="194" t="str">
        <f>IF(SUM('[3]School 1:School 5'!E56:E56)&gt;0,SUM('[3]School 1:School 5'!E56:E56),"")</f>
        <v/>
      </c>
      <c r="F56" s="194" t="str">
        <f>IF(SUM('[3]School 1:School 5'!F56:F56)&gt;0,SUM('[3]School 1:School 5'!F56:F56),"")</f>
        <v/>
      </c>
      <c r="G56" s="194" t="str">
        <f>IF(SUM('[3]School 1:School 5'!G56:G56)&gt;0,SUM('[3]School 1:School 5'!G56:G56),"")</f>
        <v/>
      </c>
      <c r="H56" s="194" t="str">
        <f>IF(SUM('[3]School 1:School 5'!H56:H56)&gt;0,SUM('[3]School 1:School 5'!H56:H56),"")</f>
        <v/>
      </c>
      <c r="I56" s="194" t="str">
        <f>IF(SUM('[3]School 1:School 5'!I56:I56)&gt;0,SUM('[3]School 1:School 5'!I56:I56),"")</f>
        <v/>
      </c>
      <c r="J56" s="195" t="str">
        <f>IF(SUM('[3]School 1:School 5'!J56:J56)&gt;0,SUM('[3]School 1:School 5'!J56:J56),"")</f>
        <v/>
      </c>
      <c r="K56" s="197" t="str">
        <f>IF(SUM('[3]School 1:School 5'!K56:K56)&gt;0,SUM('[3]School 1:School 5'!K56:K56),"")</f>
        <v/>
      </c>
      <c r="M56" s="92"/>
      <c r="N56" s="92"/>
    </row>
    <row r="57" spans="1:14" s="89" customFormat="1" ht="24.95" customHeight="1" x14ac:dyDescent="0.25">
      <c r="A57" s="189" t="s">
        <v>87</v>
      </c>
      <c r="B57" s="193">
        <v>342</v>
      </c>
      <c r="C57" s="191" t="s">
        <v>88</v>
      </c>
      <c r="D57" s="156">
        <f t="shared" si="1"/>
        <v>36366</v>
      </c>
      <c r="E57" s="194">
        <f>IF(SUM('[3]School 1:School 5'!E57:E57)&gt;0,SUM('[3]School 1:School 5'!E57:E57),"")</f>
        <v>17958</v>
      </c>
      <c r="F57" s="194">
        <f>IF(SUM('[3]School 1:School 5'!F57:F57)&gt;0,SUM('[3]School 1:School 5'!F57:F57),"")</f>
        <v>5694</v>
      </c>
      <c r="G57" s="194">
        <f>IF(SUM('[3]School 1:School 5'!G57:G57)&gt;0,SUM('[3]School 1:School 5'!G57:G57),"")</f>
        <v>5392</v>
      </c>
      <c r="H57" s="194">
        <f>IF(SUM('[3]School 1:School 5'!H57:H57)&gt;0,SUM('[3]School 1:School 5'!H57:H57),"")</f>
        <v>6331</v>
      </c>
      <c r="I57" s="194">
        <f>IF(SUM('[3]School 1:School 5'!I57:I57)&gt;0,SUM('[3]School 1:School 5'!I57:I57),"")</f>
        <v>350</v>
      </c>
      <c r="J57" s="195">
        <f>IF(SUM('[3]School 1:School 5'!J57:J57)&gt;0,SUM('[3]School 1:School 5'!J57:J57),"")</f>
        <v>42</v>
      </c>
      <c r="K57" s="197">
        <f>IF(SUM('[3]School 1:School 5'!K57:K57)&gt;0,SUM('[3]School 1:School 5'!K57:K57),"")</f>
        <v>599</v>
      </c>
      <c r="M57" s="92"/>
      <c r="N57" s="92"/>
    </row>
    <row r="58" spans="1:14" s="89" customFormat="1" ht="24.95" customHeight="1" x14ac:dyDescent="0.25">
      <c r="A58" s="189" t="s">
        <v>89</v>
      </c>
      <c r="B58" s="193">
        <v>343</v>
      </c>
      <c r="C58" s="191" t="s">
        <v>90</v>
      </c>
      <c r="D58" s="156" t="str">
        <f t="shared" si="1"/>
        <v/>
      </c>
      <c r="E58" s="194" t="str">
        <f>IF(SUM('[3]School 1:School 5'!E58:E58)&gt;0,SUM('[3]School 1:School 5'!E58:E58),"")</f>
        <v/>
      </c>
      <c r="F58" s="194" t="str">
        <f>IF(SUM('[3]School 1:School 5'!F58:F58)&gt;0,SUM('[3]School 1:School 5'!F58:F58),"")</f>
        <v/>
      </c>
      <c r="G58" s="194" t="str">
        <f>IF(SUM('[3]School 1:School 5'!G58:G58)&gt;0,SUM('[3]School 1:School 5'!G58:G58),"")</f>
        <v/>
      </c>
      <c r="H58" s="194" t="str">
        <f>IF(SUM('[3]School 1:School 5'!H58:H58)&gt;0,SUM('[3]School 1:School 5'!H58:H58),"")</f>
        <v/>
      </c>
      <c r="I58" s="194" t="str">
        <f>IF(SUM('[3]School 1:School 5'!I58:I58)&gt;0,SUM('[3]School 1:School 5'!I58:I58),"")</f>
        <v/>
      </c>
      <c r="J58" s="195" t="str">
        <f>IF(SUM('[3]School 1:School 5'!J58:J58)&gt;0,SUM('[3]School 1:School 5'!J58:J58),"")</f>
        <v/>
      </c>
      <c r="K58" s="197" t="str">
        <f>IF(SUM('[3]School 1:School 5'!K58:K58)&gt;0,SUM('[3]School 1:School 5'!K58:K58),"")</f>
        <v/>
      </c>
      <c r="M58" s="92"/>
      <c r="N58" s="92"/>
    </row>
    <row r="59" spans="1:14" s="89" customFormat="1" ht="24.95" customHeight="1" x14ac:dyDescent="0.25">
      <c r="A59" s="189" t="s">
        <v>91</v>
      </c>
      <c r="B59" s="193">
        <v>344</v>
      </c>
      <c r="C59" s="191" t="s">
        <v>92</v>
      </c>
      <c r="D59" s="156">
        <f t="shared" si="1"/>
        <v>41560</v>
      </c>
      <c r="E59" s="194">
        <f>IF(SUM('[3]School 1:School 5'!E59:E59)&gt;0,SUM('[3]School 1:School 5'!E59:E59),"")</f>
        <v>23129</v>
      </c>
      <c r="F59" s="194">
        <f>IF(SUM('[3]School 1:School 5'!F59:F59)&gt;0,SUM('[3]School 1:School 5'!F59:F59),"")</f>
        <v>7386</v>
      </c>
      <c r="G59" s="194">
        <f>IF(SUM('[3]School 1:School 5'!G59:G59)&gt;0,SUM('[3]School 1:School 5'!G59:G59),"")</f>
        <v>3161</v>
      </c>
      <c r="H59" s="194">
        <f>IF(SUM('[3]School 1:School 5'!H59:H59)&gt;0,SUM('[3]School 1:School 5'!H59:H59),"")</f>
        <v>6433</v>
      </c>
      <c r="I59" s="194">
        <f>IF(SUM('[3]School 1:School 5'!I59:I59)&gt;0,SUM('[3]School 1:School 5'!I59:I59),"")</f>
        <v>350</v>
      </c>
      <c r="J59" s="195">
        <f>IF(SUM('[3]School 1:School 5'!J59:J59)&gt;0,SUM('[3]School 1:School 5'!J59:J59),"")</f>
        <v>502</v>
      </c>
      <c r="K59" s="197">
        <f>IF(SUM('[3]School 1:School 5'!K59:K59)&gt;0,SUM('[3]School 1:School 5'!K59:K59),"")</f>
        <v>599</v>
      </c>
      <c r="M59" s="92"/>
      <c r="N59" s="92"/>
    </row>
    <row r="60" spans="1:14" s="88" customFormat="1" ht="24.95" customHeight="1" x14ac:dyDescent="0.25">
      <c r="A60" s="189" t="s">
        <v>93</v>
      </c>
      <c r="B60" s="193">
        <v>346</v>
      </c>
      <c r="C60" s="191" t="s">
        <v>94</v>
      </c>
      <c r="D60" s="156" t="str">
        <f t="shared" si="1"/>
        <v/>
      </c>
      <c r="E60" s="194" t="str">
        <f>IF(SUM('[3]School 1:School 5'!E60:E60)&gt;0,SUM('[3]School 1:School 5'!E60:E60),"")</f>
        <v/>
      </c>
      <c r="F60" s="194" t="str">
        <f>IF(SUM('[3]School 1:School 5'!F60:F60)&gt;0,SUM('[3]School 1:School 5'!F60:F60),"")</f>
        <v/>
      </c>
      <c r="G60" s="194" t="str">
        <f>IF(SUM('[3]School 1:School 5'!G60:G60)&gt;0,SUM('[3]School 1:School 5'!G60:G60),"")</f>
        <v/>
      </c>
      <c r="H60" s="194" t="str">
        <f>IF(SUM('[3]School 1:School 5'!H60:H60)&gt;0,SUM('[3]School 1:School 5'!H60:H60),"")</f>
        <v/>
      </c>
      <c r="I60" s="194" t="str">
        <f>IF(SUM('[3]School 1:School 5'!I60:I60)&gt;0,SUM('[3]School 1:School 5'!I60:I60),"")</f>
        <v/>
      </c>
      <c r="J60" s="195" t="str">
        <f>IF(SUM('[3]School 1:School 5'!J60:J60)&gt;0,SUM('[3]School 1:School 5'!J60:J60),"")</f>
        <v/>
      </c>
      <c r="K60" s="197" t="str">
        <f>IF(SUM('[3]School 1:School 5'!K60:K60)&gt;0,SUM('[3]School 1:School 5'!K60:K60),"")</f>
        <v/>
      </c>
      <c r="M60" s="92"/>
      <c r="N60" s="38"/>
    </row>
    <row r="61" spans="1:14" ht="24.95" customHeight="1" x14ac:dyDescent="0.25">
      <c r="A61" s="189" t="s">
        <v>95</v>
      </c>
      <c r="B61" s="193">
        <v>347</v>
      </c>
      <c r="C61" s="191" t="s">
        <v>227</v>
      </c>
      <c r="D61" s="156">
        <f t="shared" si="1"/>
        <v>113928</v>
      </c>
      <c r="E61" s="194">
        <f>IF(SUM('[3]School 1:School 5'!E61:E61)&gt;0,SUM('[3]School 1:School 5'!E61:E61),"")</f>
        <v>48471</v>
      </c>
      <c r="F61" s="194">
        <f>IF(SUM('[3]School 1:School 5'!F61:F61)&gt;0,SUM('[3]School 1:School 5'!F61:F61),"")</f>
        <v>16583</v>
      </c>
      <c r="G61" s="194">
        <f>IF(SUM('[3]School 1:School 5'!G61:G61)&gt;0,SUM('[3]School 1:School 5'!G61:G61),"")</f>
        <v>5448</v>
      </c>
      <c r="H61" s="194">
        <f>IF(SUM('[3]School 1:School 5'!H61:H61)&gt;0,SUM('[3]School 1:School 5'!H61:H61),"")</f>
        <v>3101</v>
      </c>
      <c r="I61" s="194">
        <f>IF(SUM('[3]School 1:School 5'!I61:I61)&gt;0,SUM('[3]School 1:School 5'!I61:I61),"")</f>
        <v>38937</v>
      </c>
      <c r="J61" s="195">
        <f>IF(SUM('[3]School 1:School 5'!J61:J61)&gt;0,SUM('[3]School 1:School 5'!J61:J61),"")</f>
        <v>789</v>
      </c>
      <c r="K61" s="197">
        <f>IF(SUM('[3]School 1:School 5'!K61:K61)&gt;0,SUM('[3]School 1:School 5'!K61:K61),"")</f>
        <v>599</v>
      </c>
      <c r="L61" s="62"/>
      <c r="M61" s="38"/>
    </row>
    <row r="62" spans="1:14" ht="24.95" customHeight="1" x14ac:dyDescent="0.25">
      <c r="A62" s="189" t="s">
        <v>115</v>
      </c>
      <c r="B62" s="193">
        <v>358</v>
      </c>
      <c r="C62" s="191" t="s">
        <v>216</v>
      </c>
      <c r="D62" s="156">
        <f t="shared" si="1"/>
        <v>411371</v>
      </c>
      <c r="E62" s="194">
        <f>IF(SUM('[3]School 1:School 5'!E62:E62)&gt;0,SUM('[3]School 1:School 5'!E62:E62),"")</f>
        <v>183558</v>
      </c>
      <c r="F62" s="194">
        <f>IF(SUM('[3]School 1:School 5'!F62:F62)&gt;0,SUM('[3]School 1:School 5'!F62:F62),"")</f>
        <v>61592</v>
      </c>
      <c r="G62" s="194">
        <f>IF(SUM('[3]School 1:School 5'!G62:G62)&gt;0,SUM('[3]School 1:School 5'!G62:G62),"")</f>
        <v>26855</v>
      </c>
      <c r="H62" s="194">
        <f>IF(SUM('[3]School 1:School 5'!H62:H62)&gt;0,SUM('[3]School 1:School 5'!H62:H62),"")</f>
        <v>26058</v>
      </c>
      <c r="I62" s="194">
        <f>IF(SUM('[3]School 1:School 5'!I62:I62)&gt;0,SUM('[3]School 1:School 5'!I62:I62),"")</f>
        <v>87405</v>
      </c>
      <c r="J62" s="195">
        <f>IF(SUM('[3]School 1:School 5'!J62:J62)&gt;0,SUM('[3]School 1:School 5'!J62:J62),"")</f>
        <v>23507</v>
      </c>
      <c r="K62" s="197">
        <f>IF(SUM('[3]School 1:School 5'!K62:K62)&gt;0,SUM('[3]School 1:School 5'!K62:K62),"")</f>
        <v>2396</v>
      </c>
      <c r="L62" s="62"/>
    </row>
    <row r="63" spans="1:14" ht="24.95" customHeight="1" x14ac:dyDescent="0.25">
      <c r="A63" s="189" t="s">
        <v>96</v>
      </c>
      <c r="B63" s="193">
        <v>348</v>
      </c>
      <c r="C63" s="191" t="s">
        <v>97</v>
      </c>
      <c r="D63" s="156" t="str">
        <f t="shared" si="1"/>
        <v/>
      </c>
      <c r="E63" s="194" t="str">
        <f>IF(SUM('[3]School 1:School 5'!E63:E63)&gt;0,SUM('[3]School 1:School 5'!E63:E63),"")</f>
        <v/>
      </c>
      <c r="F63" s="194" t="str">
        <f>IF(SUM('[3]School 1:School 5'!F63:F63)&gt;0,SUM('[3]School 1:School 5'!F63:F63),"")</f>
        <v/>
      </c>
      <c r="G63" s="194" t="str">
        <f>IF(SUM('[3]School 1:School 5'!G63:G63)&gt;0,SUM('[3]School 1:School 5'!G63:G63),"")</f>
        <v/>
      </c>
      <c r="H63" s="194" t="str">
        <f>IF(SUM('[3]School 1:School 5'!H63:H63)&gt;0,SUM('[3]School 1:School 5'!H63:H63),"")</f>
        <v/>
      </c>
      <c r="I63" s="194" t="str">
        <f>IF(SUM('[3]School 1:School 5'!I63:I63)&gt;0,SUM('[3]School 1:School 5'!I63:I63),"")</f>
        <v/>
      </c>
      <c r="J63" s="195" t="str">
        <f>IF(SUM('[3]School 1:School 5'!J63:J63)&gt;0,SUM('[3]School 1:School 5'!J63:J63),"")</f>
        <v/>
      </c>
      <c r="K63" s="197" t="str">
        <f>IF(SUM('[3]School 1:School 5'!K63:K63)&gt;0,SUM('[3]School 1:School 5'!K63:K63),"")</f>
        <v/>
      </c>
      <c r="L63" s="62"/>
    </row>
    <row r="64" spans="1:14" ht="24.95" customHeight="1" x14ac:dyDescent="0.25">
      <c r="A64" s="189" t="s">
        <v>98</v>
      </c>
      <c r="B64" s="193">
        <v>349</v>
      </c>
      <c r="C64" s="191" t="s">
        <v>99</v>
      </c>
      <c r="D64" s="156" t="str">
        <f t="shared" si="1"/>
        <v/>
      </c>
      <c r="E64" s="194" t="str">
        <f>IF(SUM('[3]School 1:School 5'!E64:E64)&gt;0,SUM('[3]School 1:School 5'!E64:E64),"")</f>
        <v/>
      </c>
      <c r="F64" s="194" t="str">
        <f>IF(SUM('[3]School 1:School 5'!F64:F64)&gt;0,SUM('[3]School 1:School 5'!F64:F64),"")</f>
        <v/>
      </c>
      <c r="G64" s="194" t="str">
        <f>IF(SUM('[3]School 1:School 5'!G64:G64)&gt;0,SUM('[3]School 1:School 5'!G64:G64),"")</f>
        <v/>
      </c>
      <c r="H64" s="194" t="str">
        <f>IF(SUM('[3]School 1:School 5'!H64:H64)&gt;0,SUM('[3]School 1:School 5'!H64:H64),"")</f>
        <v/>
      </c>
      <c r="I64" s="194" t="str">
        <f>IF(SUM('[3]School 1:School 5'!I64:I64)&gt;0,SUM('[3]School 1:School 5'!I64:I64),"")</f>
        <v/>
      </c>
      <c r="J64" s="195" t="str">
        <f>IF(SUM('[3]School 1:School 5'!J64:J64)&gt;0,SUM('[3]School 1:School 5'!J64:J64),"")</f>
        <v/>
      </c>
      <c r="K64" s="197" t="str">
        <f>IF(SUM('[3]School 1:School 5'!K64:K64)&gt;0,SUM('[3]School 1:School 5'!K64:K64),"")</f>
        <v/>
      </c>
      <c r="L64" s="62"/>
    </row>
    <row r="65" spans="1:12" ht="24.95" customHeight="1" x14ac:dyDescent="0.25">
      <c r="A65" s="189" t="s">
        <v>80</v>
      </c>
      <c r="B65" s="193">
        <v>338</v>
      </c>
      <c r="C65" s="191" t="s">
        <v>217</v>
      </c>
      <c r="D65" s="156" t="str">
        <f t="shared" si="1"/>
        <v/>
      </c>
      <c r="E65" s="194" t="str">
        <f>IF(SUM('[3]School 1:School 5'!E65:E65)&gt;0,SUM('[3]School 1:School 5'!E65:E65),"")</f>
        <v/>
      </c>
      <c r="F65" s="194" t="str">
        <f>IF(SUM('[3]School 1:School 5'!F65:F65)&gt;0,SUM('[3]School 1:School 5'!F65:F65),"")</f>
        <v/>
      </c>
      <c r="G65" s="194" t="str">
        <f>IF(SUM('[3]School 1:School 5'!G65:G65)&gt;0,SUM('[3]School 1:School 5'!G65:G65),"")</f>
        <v/>
      </c>
      <c r="H65" s="194" t="str">
        <f>IF(SUM('[3]School 1:School 5'!H65:H65)&gt;0,SUM('[3]School 1:School 5'!H65:H65),"")</f>
        <v/>
      </c>
      <c r="I65" s="194" t="str">
        <f>IF(SUM('[3]School 1:School 5'!I65:I65)&gt;0,SUM('[3]School 1:School 5'!I65:I65),"")</f>
        <v/>
      </c>
      <c r="J65" s="195" t="str">
        <f>IF(SUM('[3]School 1:School 5'!J65:J65)&gt;0,SUM('[3]School 1:School 5'!J65:J65),"")</f>
        <v/>
      </c>
      <c r="K65" s="197" t="str">
        <f>IF(SUM('[3]School 1:School 5'!K65:K65)&gt;0,SUM('[3]School 1:School 5'!K65:K65),"")</f>
        <v/>
      </c>
      <c r="L65" s="62"/>
    </row>
    <row r="66" spans="1:12" ht="24.95" customHeight="1" x14ac:dyDescent="0.25">
      <c r="A66" s="189" t="s">
        <v>102</v>
      </c>
      <c r="B66" s="193">
        <v>351</v>
      </c>
      <c r="C66" s="191" t="s">
        <v>218</v>
      </c>
      <c r="D66" s="156" t="str">
        <f t="shared" si="1"/>
        <v/>
      </c>
      <c r="E66" s="194" t="str">
        <f>IF(SUM('[3]School 1:School 5'!E66:E66)&gt;0,SUM('[3]School 1:School 5'!E66:E66),"")</f>
        <v/>
      </c>
      <c r="F66" s="194" t="str">
        <f>IF(SUM('[3]School 1:School 5'!F66:F66)&gt;0,SUM('[3]School 1:School 5'!F66:F66),"")</f>
        <v/>
      </c>
      <c r="G66" s="194" t="str">
        <f>IF(SUM('[3]School 1:School 5'!G66:G66)&gt;0,SUM('[3]School 1:School 5'!G66:G66),"")</f>
        <v/>
      </c>
      <c r="H66" s="194" t="str">
        <f>IF(SUM('[3]School 1:School 5'!H66:H66)&gt;0,SUM('[3]School 1:School 5'!H66:H66),"")</f>
        <v/>
      </c>
      <c r="I66" s="194" t="str">
        <f>IF(SUM('[3]School 1:School 5'!I66:I66)&gt;0,SUM('[3]School 1:School 5'!I66:I66),"")</f>
        <v/>
      </c>
      <c r="J66" s="195" t="str">
        <f>IF(SUM('[3]School 1:School 5'!J66:J66)&gt;0,SUM('[3]School 1:School 5'!J66:J66),"")</f>
        <v/>
      </c>
      <c r="K66" s="197" t="str">
        <f>IF(SUM('[3]School 1:School 5'!K66:K66)&gt;0,SUM('[3]School 1:School 5'!K66:K66),"")</f>
        <v/>
      </c>
      <c r="L66" s="62"/>
    </row>
    <row r="67" spans="1:12" ht="24.95" customHeight="1" x14ac:dyDescent="0.25">
      <c r="A67" s="189" t="s">
        <v>103</v>
      </c>
      <c r="B67" s="193">
        <v>352</v>
      </c>
      <c r="C67" s="191" t="s">
        <v>104</v>
      </c>
      <c r="D67" s="156" t="str">
        <f t="shared" si="1"/>
        <v/>
      </c>
      <c r="E67" s="194" t="str">
        <f>IF(SUM('[3]School 1:School 5'!E67:E67)&gt;0,SUM('[3]School 1:School 5'!E67:E67),"")</f>
        <v/>
      </c>
      <c r="F67" s="194" t="str">
        <f>IF(SUM('[3]School 1:School 5'!F67:F67)&gt;0,SUM('[3]School 1:School 5'!F67:F67),"")</f>
        <v/>
      </c>
      <c r="G67" s="194" t="str">
        <f>IF(SUM('[3]School 1:School 5'!G67:G67)&gt;0,SUM('[3]School 1:School 5'!G67:G67),"")</f>
        <v/>
      </c>
      <c r="H67" s="194" t="str">
        <f>IF(SUM('[3]School 1:School 5'!H67:H67)&gt;0,SUM('[3]School 1:School 5'!H67:H67),"")</f>
        <v/>
      </c>
      <c r="I67" s="194" t="str">
        <f>IF(SUM('[3]School 1:School 5'!I67:I67)&gt;0,SUM('[3]School 1:School 5'!I67:I67),"")</f>
        <v/>
      </c>
      <c r="J67" s="195" t="str">
        <f>IF(SUM('[3]School 1:School 5'!J67:J67)&gt;0,SUM('[3]School 1:School 5'!J67:J67),"")</f>
        <v/>
      </c>
      <c r="K67" s="197" t="str">
        <f>IF(SUM('[3]School 1:School 5'!K67:K67)&gt;0,SUM('[3]School 1:School 5'!K67:K67),"")</f>
        <v/>
      </c>
      <c r="L67" s="62"/>
    </row>
    <row r="68" spans="1:12" ht="24.95" customHeight="1" x14ac:dyDescent="0.25">
      <c r="A68" s="189" t="s">
        <v>105</v>
      </c>
      <c r="B68" s="193">
        <v>353</v>
      </c>
      <c r="C68" s="191" t="s">
        <v>228</v>
      </c>
      <c r="D68" s="156" t="str">
        <f t="shared" si="1"/>
        <v/>
      </c>
      <c r="E68" s="194" t="str">
        <f>IF(SUM('[3]School 1:School 5'!E68:E68)&gt;0,SUM('[3]School 1:School 5'!E68:E68),"")</f>
        <v/>
      </c>
      <c r="F68" s="194" t="str">
        <f>IF(SUM('[3]School 1:School 5'!F68:F68)&gt;0,SUM('[3]School 1:School 5'!F68:F68),"")</f>
        <v/>
      </c>
      <c r="G68" s="194" t="str">
        <f>IF(SUM('[3]School 1:School 5'!G68:G68)&gt;0,SUM('[3]School 1:School 5'!G68:G68),"")</f>
        <v/>
      </c>
      <c r="H68" s="194" t="str">
        <f>IF(SUM('[3]School 1:School 5'!H68:H68)&gt;0,SUM('[3]School 1:School 5'!H68:H68),"")</f>
        <v/>
      </c>
      <c r="I68" s="194" t="str">
        <f>IF(SUM('[3]School 1:School 5'!I68:I68)&gt;0,SUM('[3]School 1:School 5'!I68:I68),"")</f>
        <v/>
      </c>
      <c r="J68" s="195" t="str">
        <f>IF(SUM('[3]School 1:School 5'!J68:J68)&gt;0,SUM('[3]School 1:School 5'!J68:J68),"")</f>
        <v/>
      </c>
      <c r="K68" s="197" t="str">
        <f>IF(SUM('[3]School 1:School 5'!K68:K68)&gt;0,SUM('[3]School 1:School 5'!K68:K68),"")</f>
        <v/>
      </c>
      <c r="L68" s="62"/>
    </row>
    <row r="69" spans="1:12" ht="24.95" customHeight="1" x14ac:dyDescent="0.25">
      <c r="A69" s="189" t="s">
        <v>107</v>
      </c>
      <c r="B69" s="193">
        <v>354</v>
      </c>
      <c r="C69" s="191" t="s">
        <v>108</v>
      </c>
      <c r="D69" s="156">
        <f t="shared" si="1"/>
        <v>196388</v>
      </c>
      <c r="E69" s="194">
        <f>IF(SUM('[3]School 1:School 5'!E69:E69)&gt;0,SUM('[3]School 1:School 5'!E69:E69),"")</f>
        <v>131635</v>
      </c>
      <c r="F69" s="194">
        <f>IF(SUM('[3]School 1:School 5'!F69:F69)&gt;0,SUM('[3]School 1:School 5'!F69:F69),"")</f>
        <v>35425</v>
      </c>
      <c r="G69" s="194">
        <f>IF(SUM('[3]School 1:School 5'!G69:G69)&gt;0,SUM('[3]School 1:School 5'!G69:G69),"")</f>
        <v>12846</v>
      </c>
      <c r="H69" s="194">
        <f>IF(SUM('[3]School 1:School 5'!H69:H69)&gt;0,SUM('[3]School 1:School 5'!H69:H69),"")</f>
        <v>12966</v>
      </c>
      <c r="I69" s="194">
        <f>IF(SUM('[3]School 1:School 5'!I69:I69)&gt;0,SUM('[3]School 1:School 5'!I69:I69),"")</f>
        <v>2035</v>
      </c>
      <c r="J69" s="195">
        <f>IF(SUM('[3]School 1:School 5'!J69:J69)&gt;0,SUM('[3]School 1:School 5'!J69:J69),"")</f>
        <v>882</v>
      </c>
      <c r="K69" s="197">
        <f>IF(SUM('[3]School 1:School 5'!K69:K69)&gt;0,SUM('[3]School 1:School 5'!K69:K69),"")</f>
        <v>599</v>
      </c>
      <c r="L69" s="62"/>
    </row>
    <row r="70" spans="1:12" ht="24.95" customHeight="1" x14ac:dyDescent="0.25">
      <c r="A70" s="189" t="s">
        <v>109</v>
      </c>
      <c r="B70" s="193">
        <v>355</v>
      </c>
      <c r="C70" s="191" t="s">
        <v>110</v>
      </c>
      <c r="D70" s="156" t="str">
        <f t="shared" si="1"/>
        <v/>
      </c>
      <c r="E70" s="194" t="str">
        <f>IF(SUM('[3]School 1:School 5'!E70:E70)&gt;0,SUM('[3]School 1:School 5'!E70:E70),"")</f>
        <v/>
      </c>
      <c r="F70" s="194" t="str">
        <f>IF(SUM('[3]School 1:School 5'!F70:F70)&gt;0,SUM('[3]School 1:School 5'!F70:F70),"")</f>
        <v/>
      </c>
      <c r="G70" s="194" t="str">
        <f>IF(SUM('[3]School 1:School 5'!G70:G70)&gt;0,SUM('[3]School 1:School 5'!G70:G70),"")</f>
        <v/>
      </c>
      <c r="H70" s="194" t="str">
        <f>IF(SUM('[3]School 1:School 5'!H70:H70)&gt;0,SUM('[3]School 1:School 5'!H70:H70),"")</f>
        <v/>
      </c>
      <c r="I70" s="194" t="str">
        <f>IF(SUM('[3]School 1:School 5'!I70:I70)&gt;0,SUM('[3]School 1:School 5'!I70:I70),"")</f>
        <v/>
      </c>
      <c r="J70" s="195" t="str">
        <f>IF(SUM('[3]School 1:School 5'!J70:J70)&gt;0,SUM('[3]School 1:School 5'!J70:J70),"")</f>
        <v/>
      </c>
      <c r="K70" s="197" t="str">
        <f>IF(SUM('[3]School 1:School 5'!K70:K70)&gt;0,SUM('[3]School 1:School 5'!K70:K70),"")</f>
        <v/>
      </c>
      <c r="L70" s="62"/>
    </row>
    <row r="71" spans="1:12" ht="24.95" customHeight="1" x14ac:dyDescent="0.25">
      <c r="A71" s="189" t="s">
        <v>111</v>
      </c>
      <c r="B71" s="193">
        <v>356</v>
      </c>
      <c r="C71" s="191" t="s">
        <v>112</v>
      </c>
      <c r="D71" s="156" t="str">
        <f t="shared" si="1"/>
        <v/>
      </c>
      <c r="E71" s="194" t="str">
        <f>IF(SUM('[3]School 1:School 5'!E71:E71)&gt;0,SUM('[3]School 1:School 5'!E71:E71),"")</f>
        <v/>
      </c>
      <c r="F71" s="194" t="str">
        <f>IF(SUM('[3]School 1:School 5'!F71:F71)&gt;0,SUM('[3]School 1:School 5'!F71:F71),"")</f>
        <v/>
      </c>
      <c r="G71" s="194" t="str">
        <f>IF(SUM('[3]School 1:School 5'!G71:G71)&gt;0,SUM('[3]School 1:School 5'!G71:G71),"")</f>
        <v/>
      </c>
      <c r="H71" s="194" t="str">
        <f>IF(SUM('[3]School 1:School 5'!H71:H71)&gt;0,SUM('[3]School 1:School 5'!H71:H71),"")</f>
        <v/>
      </c>
      <c r="I71" s="194" t="str">
        <f>IF(SUM('[3]School 1:School 5'!I71:I71)&gt;0,SUM('[3]School 1:School 5'!I71:I71),"")</f>
        <v/>
      </c>
      <c r="J71" s="195" t="str">
        <f>IF(SUM('[3]School 1:School 5'!J71:J71)&gt;0,SUM('[3]School 1:School 5'!J71:J71),"")</f>
        <v/>
      </c>
      <c r="K71" s="197" t="str">
        <f>IF(SUM('[3]School 1:School 5'!K71:K71)&gt;0,SUM('[3]School 1:School 5'!K71:K71),"")</f>
        <v/>
      </c>
      <c r="L71" s="62"/>
    </row>
    <row r="72" spans="1:12" ht="24.95" customHeight="1" x14ac:dyDescent="0.25">
      <c r="A72" s="189" t="s">
        <v>229</v>
      </c>
      <c r="B72" s="193">
        <v>374</v>
      </c>
      <c r="C72" s="191" t="s">
        <v>230</v>
      </c>
      <c r="D72" s="156" t="str">
        <f t="shared" si="1"/>
        <v/>
      </c>
      <c r="E72" s="194" t="str">
        <f>IF(SUM('[3]School 1:School 5'!E72:E72)&gt;0,SUM('[3]School 1:School 5'!E72:E72),"")</f>
        <v/>
      </c>
      <c r="F72" s="194" t="str">
        <f>IF(SUM('[3]School 1:School 5'!F72:F72)&gt;0,SUM('[3]School 1:School 5'!F72:F72),"")</f>
        <v/>
      </c>
      <c r="G72" s="194" t="str">
        <f>IF(SUM('[3]School 1:School 5'!G72:G72)&gt;0,SUM('[3]School 1:School 5'!G72:G72),"")</f>
        <v/>
      </c>
      <c r="H72" s="194" t="str">
        <f>IF(SUM('[3]School 1:School 5'!H72:H72)&gt;0,SUM('[3]School 1:School 5'!H72:H72),"")</f>
        <v/>
      </c>
      <c r="I72" s="194" t="str">
        <f>IF(SUM('[3]School 1:School 5'!I72:I72)&gt;0,SUM('[3]School 1:School 5'!I72:I72),"")</f>
        <v/>
      </c>
      <c r="J72" s="195" t="str">
        <f>IF(SUM('[3]School 1:School 5'!J72:J72)&gt;0,SUM('[3]School 1:School 5'!J72:J72),"")</f>
        <v/>
      </c>
      <c r="K72" s="197" t="str">
        <f>IF(SUM('[3]School 1:School 5'!K72:K72)&gt;0,SUM('[3]School 1:School 5'!K72:K72),"")</f>
        <v/>
      </c>
      <c r="L72" s="62"/>
    </row>
    <row r="73" spans="1:12" ht="24.95" customHeight="1" x14ac:dyDescent="0.25">
      <c r="A73" s="189" t="s">
        <v>113</v>
      </c>
      <c r="B73" s="193">
        <v>357</v>
      </c>
      <c r="C73" s="191" t="s">
        <v>114</v>
      </c>
      <c r="D73" s="156" t="str">
        <f t="shared" si="1"/>
        <v/>
      </c>
      <c r="E73" s="194" t="str">
        <f>IF(SUM('[3]School 1:School 5'!E73:E73)&gt;0,SUM('[3]School 1:School 5'!E73:E73),"")</f>
        <v/>
      </c>
      <c r="F73" s="194" t="str">
        <f>IF(SUM('[3]School 1:School 5'!F73:F73)&gt;0,SUM('[3]School 1:School 5'!F73:F73),"")</f>
        <v/>
      </c>
      <c r="G73" s="194" t="str">
        <f>IF(SUM('[3]School 1:School 5'!G73:G73)&gt;0,SUM('[3]School 1:School 5'!G73:G73),"")</f>
        <v/>
      </c>
      <c r="H73" s="194" t="str">
        <f>IF(SUM('[3]School 1:School 5'!H73:H73)&gt;0,SUM('[3]School 1:School 5'!H73:H73),"")</f>
        <v/>
      </c>
      <c r="I73" s="194" t="str">
        <f>IF(SUM('[3]School 1:School 5'!I73:I73)&gt;0,SUM('[3]School 1:School 5'!I73:I73),"")</f>
        <v/>
      </c>
      <c r="J73" s="195" t="str">
        <f>IF(SUM('[3]School 1:School 5'!J73:J73)&gt;0,SUM('[3]School 1:School 5'!J73:J73),"")</f>
        <v/>
      </c>
      <c r="K73" s="197" t="str">
        <f>IF(SUM('[3]School 1:School 5'!K73:K73)&gt;0,SUM('[3]School 1:School 5'!K73:K73),"")</f>
        <v/>
      </c>
      <c r="L73" s="62"/>
    </row>
    <row r="74" spans="1:12" ht="24.95" customHeight="1" x14ac:dyDescent="0.25">
      <c r="A74" s="189" t="s">
        <v>120</v>
      </c>
      <c r="B74" s="193">
        <v>361</v>
      </c>
      <c r="C74" s="191" t="s">
        <v>219</v>
      </c>
      <c r="D74" s="156">
        <f t="shared" si="1"/>
        <v>343157</v>
      </c>
      <c r="E74" s="194">
        <f>IF(SUM('[3]School 1:School 5'!E74:E74)&gt;0,SUM('[3]School 1:School 5'!E74:E74),"")</f>
        <v>198841</v>
      </c>
      <c r="F74" s="194">
        <f>IF(SUM('[3]School 1:School 5'!F74:F74)&gt;0,SUM('[3]School 1:School 5'!F74:F74),"")</f>
        <v>68561</v>
      </c>
      <c r="G74" s="194">
        <f>IF(SUM('[3]School 1:School 5'!G74:G74)&gt;0,SUM('[3]School 1:School 5'!G74:G74),"")</f>
        <v>17280</v>
      </c>
      <c r="H74" s="194">
        <f>IF(SUM('[3]School 1:School 5'!H74:H74)&gt;0,SUM('[3]School 1:School 5'!H74:H74),"")</f>
        <v>17400</v>
      </c>
      <c r="I74" s="194">
        <f>IF(SUM('[3]School 1:School 5'!I74:I74)&gt;0,SUM('[3]School 1:School 5'!I74:I74),"")</f>
        <v>33086</v>
      </c>
      <c r="J74" s="195">
        <f>IF(SUM('[3]School 1:School 5'!J74:J74)&gt;0,SUM('[3]School 1:School 5'!J74:J74),"")</f>
        <v>4994</v>
      </c>
      <c r="K74" s="197">
        <f>IF(SUM('[3]School 1:School 5'!K74:K74)&gt;0,SUM('[3]School 1:School 5'!K74:K74),"")</f>
        <v>2995</v>
      </c>
      <c r="L74" s="62"/>
    </row>
    <row r="75" spans="1:12" ht="24.95" customHeight="1" x14ac:dyDescent="0.25">
      <c r="A75" s="189" t="s">
        <v>121</v>
      </c>
      <c r="B75" s="193">
        <v>362</v>
      </c>
      <c r="C75" s="191" t="s">
        <v>231</v>
      </c>
      <c r="D75" s="156">
        <f t="shared" si="1"/>
        <v>235795</v>
      </c>
      <c r="E75" s="194">
        <f>IF(SUM('[3]School 1:School 5'!E75:E75)&gt;0,SUM('[3]School 1:School 5'!E75:E75),"")</f>
        <v>136131</v>
      </c>
      <c r="F75" s="194">
        <f>IF(SUM('[3]School 1:School 5'!F75:F75)&gt;0,SUM('[3]School 1:School 5'!F75:F75),"")</f>
        <v>44912</v>
      </c>
      <c r="G75" s="194">
        <f>IF(SUM('[3]School 1:School 5'!G75:G75)&gt;0,SUM('[3]School 1:School 5'!G75:G75),"")</f>
        <v>12410</v>
      </c>
      <c r="H75" s="194">
        <f>IF(SUM('[3]School 1:School 5'!H75:H75)&gt;0,SUM('[3]School 1:School 5'!H75:H75),"")</f>
        <v>25632</v>
      </c>
      <c r="I75" s="194">
        <f>IF(SUM('[3]School 1:School 5'!I75:I75)&gt;0,SUM('[3]School 1:School 5'!I75:I75),"")</f>
        <v>11638</v>
      </c>
      <c r="J75" s="195">
        <f>IF(SUM('[3]School 1:School 5'!J75:J75)&gt;0,SUM('[3]School 1:School 5'!J75:J75),"")</f>
        <v>3874</v>
      </c>
      <c r="K75" s="197">
        <f>IF(SUM('[3]School 1:School 5'!K75:K75)&gt;0,SUM('[3]School 1:School 5'!K75:K75),"")</f>
        <v>1198</v>
      </c>
      <c r="L75" s="62"/>
    </row>
    <row r="76" spans="1:12" ht="24.95" customHeight="1" x14ac:dyDescent="0.25">
      <c r="A76" s="189" t="s">
        <v>123</v>
      </c>
      <c r="B76" s="193">
        <v>364</v>
      </c>
      <c r="C76" s="191" t="s">
        <v>220</v>
      </c>
      <c r="D76" s="156">
        <f t="shared" si="1"/>
        <v>63050</v>
      </c>
      <c r="E76" s="194">
        <f>IF(SUM('[3]School 1:School 5'!E76:E76)&gt;0,SUM('[3]School 1:School 5'!E76:E76),"")</f>
        <v>34947</v>
      </c>
      <c r="F76" s="194">
        <f>IF(SUM('[3]School 1:School 5'!F76:F76)&gt;0,SUM('[3]School 1:School 5'!F76:F76),"")</f>
        <v>11113</v>
      </c>
      <c r="G76" s="194">
        <f>IF(SUM('[3]School 1:School 5'!G76:G76)&gt;0,SUM('[3]School 1:School 5'!G76:G76),"")</f>
        <v>6920</v>
      </c>
      <c r="H76" s="194">
        <f>IF(SUM('[3]School 1:School 5'!H76:H76)&gt;0,SUM('[3]School 1:School 5'!H76:H76),"")</f>
        <v>7513</v>
      </c>
      <c r="I76" s="194">
        <f>IF(SUM('[3]School 1:School 5'!I76:I76)&gt;0,SUM('[3]School 1:School 5'!I76:I76),"")</f>
        <v>700</v>
      </c>
      <c r="J76" s="195">
        <f>IF(SUM('[3]School 1:School 5'!J76:J76)&gt;0,SUM('[3]School 1:School 5'!J76:J76),"")</f>
        <v>659</v>
      </c>
      <c r="K76" s="197">
        <f>IF(SUM('[3]School 1:School 5'!K76:K76)&gt;0,SUM('[3]School 1:School 5'!K76:K76),"")</f>
        <v>1198</v>
      </c>
      <c r="L76" s="62"/>
    </row>
    <row r="77" spans="1:12" ht="24.95" customHeight="1" x14ac:dyDescent="0.25">
      <c r="A77" s="189" t="s">
        <v>124</v>
      </c>
      <c r="B77" s="193">
        <v>365</v>
      </c>
      <c r="C77" s="191" t="s">
        <v>125</v>
      </c>
      <c r="D77" s="156" t="str">
        <f t="shared" si="1"/>
        <v/>
      </c>
      <c r="E77" s="194" t="str">
        <f>IF(SUM('[3]School 1:School 5'!E77:E77)&gt;0,SUM('[3]School 1:School 5'!E77:E77),"")</f>
        <v/>
      </c>
      <c r="F77" s="194" t="str">
        <f>IF(SUM('[3]School 1:School 5'!F77:F77)&gt;0,SUM('[3]School 1:School 5'!F77:F77),"")</f>
        <v/>
      </c>
      <c r="G77" s="194" t="str">
        <f>IF(SUM('[3]School 1:School 5'!G77:G77)&gt;0,SUM('[3]School 1:School 5'!G77:G77),"")</f>
        <v/>
      </c>
      <c r="H77" s="194" t="str">
        <f>IF(SUM('[3]School 1:School 5'!H77:H77)&gt;0,SUM('[3]School 1:School 5'!H77:H77),"")</f>
        <v/>
      </c>
      <c r="I77" s="194" t="str">
        <f>IF(SUM('[3]School 1:School 5'!I77:I77)&gt;0,SUM('[3]School 1:School 5'!I77:I77),"")</f>
        <v/>
      </c>
      <c r="J77" s="195" t="str">
        <f>IF(SUM('[3]School 1:School 5'!J77:J77)&gt;0,SUM('[3]School 1:School 5'!J77:J77),"")</f>
        <v/>
      </c>
      <c r="K77" s="197" t="str">
        <f>IF(SUM('[3]School 1:School 5'!K77:K77)&gt;0,SUM('[3]School 1:School 5'!K77:K77),"")</f>
        <v/>
      </c>
      <c r="L77" s="62"/>
    </row>
    <row r="78" spans="1:12" ht="24.95" customHeight="1" x14ac:dyDescent="0.25">
      <c r="A78" s="189" t="s">
        <v>126</v>
      </c>
      <c r="B78" s="193">
        <v>366</v>
      </c>
      <c r="C78" s="191" t="s">
        <v>232</v>
      </c>
      <c r="D78" s="156" t="str">
        <f t="shared" si="1"/>
        <v/>
      </c>
      <c r="E78" s="194" t="str">
        <f>IF(SUM('[3]School 1:School 5'!E78:E78)&gt;0,SUM('[3]School 1:School 5'!E78:E78),"")</f>
        <v/>
      </c>
      <c r="F78" s="194" t="str">
        <f>IF(SUM('[3]School 1:School 5'!F78:F78)&gt;0,SUM('[3]School 1:School 5'!F78:F78),"")</f>
        <v/>
      </c>
      <c r="G78" s="194" t="str">
        <f>IF(SUM('[3]School 1:School 5'!G78:G78)&gt;0,SUM('[3]School 1:School 5'!G78:G78),"")</f>
        <v/>
      </c>
      <c r="H78" s="194" t="str">
        <f>IF(SUM('[3]School 1:School 5'!H78:H78)&gt;0,SUM('[3]School 1:School 5'!H78:H78),"")</f>
        <v/>
      </c>
      <c r="I78" s="194" t="str">
        <f>IF(SUM('[3]School 1:School 5'!I78:I78)&gt;0,SUM('[3]School 1:School 5'!I78:I78),"")</f>
        <v/>
      </c>
      <c r="J78" s="195" t="str">
        <f>IF(SUM('[3]School 1:School 5'!J78:J78)&gt;0,SUM('[3]School 1:School 5'!J78:J78),"")</f>
        <v/>
      </c>
      <c r="K78" s="197" t="str">
        <f>IF(SUM('[3]School 1:School 5'!K78:K78)&gt;0,SUM('[3]School 1:School 5'!K78:K78),"")</f>
        <v/>
      </c>
      <c r="L78" s="62"/>
    </row>
    <row r="79" spans="1:12" ht="24.95" customHeight="1" x14ac:dyDescent="0.25">
      <c r="A79" s="189" t="s">
        <v>127</v>
      </c>
      <c r="B79" s="193">
        <v>368</v>
      </c>
      <c r="C79" s="191" t="s">
        <v>128</v>
      </c>
      <c r="D79" s="156" t="str">
        <f t="shared" si="1"/>
        <v/>
      </c>
      <c r="E79" s="194" t="str">
        <f>IF(SUM('[3]School 1:School 5'!E79:E79)&gt;0,SUM('[3]School 1:School 5'!E79:E79),"")</f>
        <v/>
      </c>
      <c r="F79" s="194" t="str">
        <f>IF(SUM('[3]School 1:School 5'!F79:F79)&gt;0,SUM('[3]School 1:School 5'!F79:F79),"")</f>
        <v/>
      </c>
      <c r="G79" s="194" t="str">
        <f>IF(SUM('[3]School 1:School 5'!G79:G79)&gt;0,SUM('[3]School 1:School 5'!G79:G79),"")</f>
        <v/>
      </c>
      <c r="H79" s="194" t="str">
        <f>IF(SUM('[3]School 1:School 5'!H79:H79)&gt;0,SUM('[3]School 1:School 5'!H79:H79),"")</f>
        <v/>
      </c>
      <c r="I79" s="194" t="str">
        <f>IF(SUM('[3]School 1:School 5'!I79:I79)&gt;0,SUM('[3]School 1:School 5'!I79:I79),"")</f>
        <v/>
      </c>
      <c r="J79" s="195" t="str">
        <f>IF(SUM('[3]School 1:School 5'!J79:J79)&gt;0,SUM('[3]School 1:School 5'!J79:J79),"")</f>
        <v/>
      </c>
      <c r="K79" s="197" t="str">
        <f>IF(SUM('[3]School 1:School 5'!K79:K79)&gt;0,SUM('[3]School 1:School 5'!K79:K79),"")</f>
        <v/>
      </c>
      <c r="L79" s="62"/>
    </row>
    <row r="80" spans="1:12" ht="41.25" customHeight="1" x14ac:dyDescent="0.25">
      <c r="A80" s="213" t="s">
        <v>180</v>
      </c>
      <c r="B80" s="214"/>
      <c r="C80" s="214"/>
      <c r="D80" s="156"/>
      <c r="E80" s="198" t="str">
        <f>IF(SUM('[3]School 1:School 5'!E80:E80)&gt;0,SUM('[3]School 1:School 5'!E80:E80),"")</f>
        <v/>
      </c>
      <c r="F80" s="198" t="str">
        <f>IF(SUM('[3]School 1:School 5'!F80:F80)&gt;0,SUM('[3]School 1:School 5'!F80:F80),"")</f>
        <v/>
      </c>
      <c r="G80" s="198" t="str">
        <f>IF(SUM('[3]School 1:School 5'!G80:G80)&gt;0,SUM('[3]School 1:School 5'!G80:G80),"")</f>
        <v/>
      </c>
      <c r="H80" s="198" t="str">
        <f>IF(SUM('[3]School 1:School 5'!H80:H80)&gt;0,SUM('[3]School 1:School 5'!H80:H80),"")</f>
        <v/>
      </c>
      <c r="I80" s="198" t="str">
        <f>IF(SUM('[3]School 1:School 5'!I80:I80)&gt;0,SUM('[3]School 1:School 5'!I80:I80),"")</f>
        <v/>
      </c>
      <c r="J80" s="199" t="str">
        <f>IF(SUM('[3]School 1:School 5'!J80:J80)&gt;0,SUM('[3]School 1:School 5'!J80:J80),"")</f>
        <v/>
      </c>
      <c r="K80" s="200" t="str">
        <f>IF(SUM('[3]School 1:School 5'!K80:K80)&gt;0,SUM('[3]School 1:School 5'!K80:K80),"")</f>
        <v/>
      </c>
      <c r="L80" s="62"/>
    </row>
    <row r="81" spans="1:12" ht="24.95" customHeight="1" x14ac:dyDescent="0.25">
      <c r="A81" s="272" t="s">
        <v>272</v>
      </c>
      <c r="B81" s="204"/>
      <c r="C81" s="202" t="s">
        <v>273</v>
      </c>
      <c r="D81" s="156">
        <f t="shared" ref="D81:D94" si="2">IF(SUM(E81:K81)&gt;0,(SUM(E81:K81)),"")</f>
        <v>175933</v>
      </c>
      <c r="E81" s="194">
        <f>IF(SUM('[3]School 1:School 5'!E81:E81)&gt;0,SUM('[3]School 1:School 5'!E81:E81),"")</f>
        <v>113480</v>
      </c>
      <c r="F81" s="194">
        <f>IF(SUM('[3]School 1:School 5'!F81:F81)&gt;0,SUM('[3]School 1:School 5'!F81:F81),"")</f>
        <v>37258</v>
      </c>
      <c r="G81" s="194">
        <f>IF(SUM('[3]School 1:School 5'!G81:G81)&gt;0,SUM('[3]School 1:School 5'!G81:G81),"")</f>
        <v>5367</v>
      </c>
      <c r="H81" s="194">
        <f>IF(SUM('[3]School 1:School 5'!H81:H81)&gt;0,SUM('[3]School 1:School 5'!H81:H81),"")</f>
        <v>5448</v>
      </c>
      <c r="I81" s="194">
        <f>IF(SUM('[3]School 1:School 5'!I81:I81)&gt;0,SUM('[3]School 1:School 5'!I81:I81),"")</f>
        <v>13098</v>
      </c>
      <c r="J81" s="195">
        <f>IF(SUM('[3]School 1:School 5'!J81:J81)&gt;0,SUM('[3]School 1:School 5'!J81:J81),"")</f>
        <v>84</v>
      </c>
      <c r="K81" s="197">
        <f>IF(SUM('[3]School 1:School 5'!K81:K81)&gt;0,SUM('[3]School 1:School 5'!K81:K81),"")</f>
        <v>1198</v>
      </c>
      <c r="L81" s="62"/>
    </row>
    <row r="82" spans="1:12" ht="24.95" customHeight="1" x14ac:dyDescent="0.25">
      <c r="A82" s="172"/>
      <c r="B82" s="175"/>
      <c r="C82" s="174"/>
      <c r="D82" s="156" t="str">
        <f t="shared" si="2"/>
        <v/>
      </c>
      <c r="E82" s="181"/>
      <c r="F82" s="181"/>
      <c r="G82" s="181"/>
      <c r="H82" s="181"/>
      <c r="I82" s="181"/>
      <c r="J82" s="181"/>
      <c r="K82" s="181"/>
      <c r="L82" s="62"/>
    </row>
    <row r="83" spans="1:12" ht="24.95" customHeight="1" x14ac:dyDescent="0.25">
      <c r="A83" s="172"/>
      <c r="B83" s="175"/>
      <c r="C83" s="174"/>
      <c r="D83" s="156" t="str">
        <f t="shared" si="2"/>
        <v/>
      </c>
      <c r="E83" s="181"/>
      <c r="F83" s="181"/>
      <c r="G83" s="181"/>
      <c r="H83" s="181"/>
      <c r="I83" s="181"/>
      <c r="J83" s="181"/>
      <c r="K83" s="181"/>
      <c r="L83" s="62"/>
    </row>
    <row r="84" spans="1:12" ht="24.95" customHeight="1" x14ac:dyDescent="0.25">
      <c r="A84" s="172"/>
      <c r="B84" s="175"/>
      <c r="C84" s="174"/>
      <c r="D84" s="156" t="str">
        <f t="shared" si="2"/>
        <v/>
      </c>
      <c r="E84" s="181"/>
      <c r="F84" s="181"/>
      <c r="G84" s="181"/>
      <c r="H84" s="181"/>
      <c r="I84" s="181"/>
      <c r="J84" s="181"/>
      <c r="K84" s="181"/>
      <c r="L84" s="62"/>
    </row>
    <row r="85" spans="1:12" ht="46.5" customHeight="1" x14ac:dyDescent="0.25">
      <c r="A85" s="172"/>
      <c r="B85" s="175"/>
      <c r="C85" s="174"/>
      <c r="D85" s="156" t="str">
        <f t="shared" si="2"/>
        <v/>
      </c>
      <c r="E85" s="181"/>
      <c r="F85" s="181"/>
      <c r="G85" s="181"/>
      <c r="H85" s="181"/>
      <c r="I85" s="181"/>
      <c r="J85" s="181"/>
      <c r="K85" s="181"/>
      <c r="L85" s="62"/>
    </row>
    <row r="86" spans="1:12" ht="24.95" customHeight="1" x14ac:dyDescent="0.25">
      <c r="A86" s="172"/>
      <c r="B86" s="175"/>
      <c r="C86" s="174"/>
      <c r="D86" s="156" t="str">
        <f t="shared" si="2"/>
        <v/>
      </c>
      <c r="E86" s="181"/>
      <c r="F86" s="181"/>
      <c r="G86" s="181"/>
      <c r="H86" s="181"/>
      <c r="I86" s="181"/>
      <c r="J86" s="181"/>
      <c r="K86" s="181"/>
      <c r="L86" s="62"/>
    </row>
    <row r="87" spans="1:12" ht="24.95" customHeight="1" x14ac:dyDescent="0.25">
      <c r="A87" s="172"/>
      <c r="B87" s="175"/>
      <c r="C87" s="174"/>
      <c r="D87" s="156" t="str">
        <f t="shared" si="2"/>
        <v/>
      </c>
      <c r="E87" s="181"/>
      <c r="F87" s="181"/>
      <c r="G87" s="181"/>
      <c r="H87" s="181"/>
      <c r="I87" s="181"/>
      <c r="J87" s="181"/>
      <c r="K87" s="181"/>
      <c r="L87" s="62"/>
    </row>
    <row r="88" spans="1:12" ht="24.95" customHeight="1" x14ac:dyDescent="0.25">
      <c r="A88" s="172"/>
      <c r="B88" s="175"/>
      <c r="C88" s="174"/>
      <c r="D88" s="156" t="str">
        <f t="shared" si="2"/>
        <v/>
      </c>
      <c r="E88" s="181"/>
      <c r="F88" s="181"/>
      <c r="G88" s="181"/>
      <c r="H88" s="181"/>
      <c r="I88" s="181"/>
      <c r="J88" s="181"/>
      <c r="K88" s="181"/>
      <c r="L88" s="62"/>
    </row>
    <row r="89" spans="1:12" ht="24.95" customHeight="1" x14ac:dyDescent="0.25">
      <c r="A89" s="172"/>
      <c r="B89" s="175"/>
      <c r="C89" s="174"/>
      <c r="D89" s="156" t="str">
        <f t="shared" si="2"/>
        <v/>
      </c>
      <c r="E89" s="181"/>
      <c r="F89" s="181"/>
      <c r="G89" s="181"/>
      <c r="H89" s="181"/>
      <c r="I89" s="181"/>
      <c r="J89" s="181"/>
      <c r="K89" s="181"/>
      <c r="L89" s="62"/>
    </row>
    <row r="90" spans="1:12" ht="24.95" customHeight="1" x14ac:dyDescent="0.25">
      <c r="A90" s="172"/>
      <c r="B90" s="175"/>
      <c r="C90" s="174"/>
      <c r="D90" s="156" t="str">
        <f t="shared" si="2"/>
        <v/>
      </c>
      <c r="E90" s="181"/>
      <c r="F90" s="181"/>
      <c r="G90" s="181"/>
      <c r="H90" s="181"/>
      <c r="I90" s="181"/>
      <c r="J90" s="181"/>
      <c r="K90" s="181"/>
      <c r="L90" s="62"/>
    </row>
    <row r="91" spans="1:12" ht="24.95" customHeight="1" x14ac:dyDescent="0.25">
      <c r="A91" s="172"/>
      <c r="B91" s="175"/>
      <c r="C91" s="174"/>
      <c r="D91" s="156" t="str">
        <f t="shared" si="2"/>
        <v/>
      </c>
      <c r="E91" s="181"/>
      <c r="F91" s="181"/>
      <c r="G91" s="181"/>
      <c r="H91" s="181"/>
      <c r="I91" s="181"/>
      <c r="J91" s="181"/>
      <c r="K91" s="181"/>
      <c r="L91" s="62"/>
    </row>
    <row r="92" spans="1:12" ht="24.95" customHeight="1" x14ac:dyDescent="0.25">
      <c r="A92" s="172"/>
      <c r="B92" s="175"/>
      <c r="C92" s="174"/>
      <c r="D92" s="156" t="str">
        <f t="shared" si="2"/>
        <v/>
      </c>
      <c r="E92" s="181"/>
      <c r="F92" s="181"/>
      <c r="G92" s="181"/>
      <c r="H92" s="181"/>
      <c r="I92" s="181"/>
      <c r="J92" s="181"/>
      <c r="K92" s="181"/>
      <c r="L92" s="62"/>
    </row>
    <row r="93" spans="1:12" ht="24.95" customHeight="1" x14ac:dyDescent="0.25">
      <c r="A93" s="172"/>
      <c r="B93" s="175"/>
      <c r="C93" s="174"/>
      <c r="D93" s="156" t="str">
        <f t="shared" si="2"/>
        <v/>
      </c>
      <c r="E93" s="181"/>
      <c r="F93" s="181"/>
      <c r="G93" s="181"/>
      <c r="H93" s="181"/>
      <c r="I93" s="181"/>
      <c r="J93" s="181"/>
      <c r="K93" s="181"/>
      <c r="L93" s="62"/>
    </row>
    <row r="94" spans="1:12" ht="24.95" customHeight="1" thickBot="1" x14ac:dyDescent="0.3">
      <c r="A94" s="176"/>
      <c r="B94" s="177"/>
      <c r="C94" s="178"/>
      <c r="D94" s="157" t="str">
        <f t="shared" si="2"/>
        <v/>
      </c>
      <c r="E94" s="182"/>
      <c r="F94" s="182"/>
      <c r="G94" s="182"/>
      <c r="H94" s="182"/>
      <c r="I94" s="182"/>
      <c r="J94" s="182"/>
      <c r="K94" s="182"/>
      <c r="L94" s="62"/>
    </row>
    <row r="95" spans="1:12" ht="24.95" customHeight="1" thickBot="1" x14ac:dyDescent="0.3">
      <c r="A95" s="256" t="s">
        <v>233</v>
      </c>
      <c r="B95" s="257"/>
      <c r="C95" s="257"/>
      <c r="D95" s="158">
        <f>SUM(D17:D94)</f>
        <v>3869702</v>
      </c>
      <c r="E95" s="103">
        <f t="shared" ref="E95:K95" si="3">SUM(E17:E94)</f>
        <v>2046732</v>
      </c>
      <c r="F95" s="103">
        <f t="shared" si="3"/>
        <v>696935</v>
      </c>
      <c r="G95" s="103">
        <f t="shared" si="3"/>
        <v>243026</v>
      </c>
      <c r="H95" s="103">
        <f t="shared" si="3"/>
        <v>275224</v>
      </c>
      <c r="I95" s="103">
        <f t="shared" si="3"/>
        <v>516682</v>
      </c>
      <c r="J95" s="103">
        <f t="shared" si="3"/>
        <v>65346</v>
      </c>
      <c r="K95" s="103">
        <f t="shared" si="3"/>
        <v>25757</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45"/>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B95CE-3738-418C-9782-2CCF87E4DAD9}">
  <sheetPr>
    <tabColor rgb="FF92D050"/>
    <pageSetUpPr fitToPage="1"/>
  </sheetPr>
  <dimension ref="A1:Y113"/>
  <sheetViews>
    <sheetView showGridLines="0"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2" t="s">
        <v>147</v>
      </c>
      <c r="N1" s="222"/>
    </row>
    <row r="2" spans="1:25" ht="30" customHeight="1" x14ac:dyDescent="0.25">
      <c r="A2" s="244" t="s">
        <v>200</v>
      </c>
      <c r="B2" s="244"/>
      <c r="C2" s="244"/>
      <c r="D2" s="244"/>
      <c r="E2" s="244"/>
      <c r="F2" s="74"/>
      <c r="G2" s="266" t="s">
        <v>142</v>
      </c>
      <c r="H2" s="267"/>
      <c r="I2" s="267"/>
      <c r="J2" s="267"/>
      <c r="K2" s="162">
        <f>D95</f>
        <v>3795590.4899999998</v>
      </c>
      <c r="M2" s="209" t="s">
        <v>183</v>
      </c>
      <c r="N2" s="209"/>
    </row>
    <row r="3" spans="1:25" ht="30" customHeight="1" x14ac:dyDescent="0.25">
      <c r="A3" s="244"/>
      <c r="B3" s="244"/>
      <c r="C3" s="244"/>
      <c r="D3" s="244"/>
      <c r="E3" s="244"/>
      <c r="F3" s="74"/>
      <c r="G3" s="268" t="s">
        <v>184</v>
      </c>
      <c r="H3" s="269"/>
      <c r="I3" s="269"/>
      <c r="J3" s="269"/>
      <c r="K3" s="60"/>
      <c r="M3" s="239" t="s">
        <v>130</v>
      </c>
      <c r="N3" s="239"/>
    </row>
    <row r="4" spans="1:25" ht="30" customHeight="1" x14ac:dyDescent="0.25">
      <c r="A4" s="244"/>
      <c r="B4" s="244"/>
      <c r="C4" s="244"/>
      <c r="D4" s="244"/>
      <c r="E4" s="244"/>
      <c r="F4" s="74"/>
      <c r="G4" s="264" t="s">
        <v>185</v>
      </c>
      <c r="H4" s="265"/>
      <c r="I4" s="265"/>
      <c r="J4" s="265"/>
      <c r="K4" s="60">
        <v>16808.23</v>
      </c>
      <c r="L4" s="65"/>
      <c r="M4" s="209" t="s">
        <v>188</v>
      </c>
      <c r="N4" s="209"/>
      <c r="O4" s="61"/>
      <c r="P4" s="61"/>
      <c r="Q4" s="61"/>
      <c r="R4" s="61"/>
      <c r="S4" s="61"/>
      <c r="T4" s="61"/>
      <c r="U4" s="61"/>
      <c r="V4" s="61"/>
      <c r="W4" s="61"/>
      <c r="X4" s="61"/>
      <c r="Y4" s="61"/>
    </row>
    <row r="5" spans="1:25" ht="30" customHeight="1" x14ac:dyDescent="0.25">
      <c r="A5" s="238"/>
      <c r="B5" s="238"/>
      <c r="C5" s="238"/>
      <c r="D5" s="238"/>
      <c r="E5" s="238"/>
      <c r="F5" s="74"/>
      <c r="G5" s="264" t="s">
        <v>187</v>
      </c>
      <c r="H5" s="265"/>
      <c r="I5" s="265"/>
      <c r="J5" s="265"/>
      <c r="K5" s="60"/>
      <c r="L5" s="59"/>
      <c r="M5" s="209" t="s">
        <v>189</v>
      </c>
      <c r="N5" s="209"/>
      <c r="O5" s="61"/>
      <c r="P5" s="61"/>
      <c r="Q5" s="61"/>
      <c r="R5" s="61"/>
      <c r="S5" s="61"/>
      <c r="T5" s="61"/>
      <c r="U5" s="61"/>
      <c r="V5" s="61"/>
      <c r="W5" s="61"/>
      <c r="X5" s="61"/>
      <c r="Y5" s="61"/>
    </row>
    <row r="6" spans="1:25" ht="43.5" customHeight="1" thickBot="1" x14ac:dyDescent="0.3">
      <c r="F6" s="74"/>
      <c r="G6" s="260" t="s">
        <v>143</v>
      </c>
      <c r="H6" s="261"/>
      <c r="I6" s="261"/>
      <c r="J6" s="261"/>
      <c r="K6" s="163">
        <f>SUM(K2:K5)</f>
        <v>3812398.7199999997</v>
      </c>
      <c r="L6" s="59"/>
      <c r="M6" s="209" t="s">
        <v>146</v>
      </c>
      <c r="N6" s="209"/>
      <c r="O6" s="67"/>
      <c r="P6" s="67"/>
      <c r="Q6" s="67"/>
      <c r="R6" s="67"/>
      <c r="S6" s="67"/>
      <c r="T6" s="67"/>
      <c r="U6" s="67"/>
      <c r="V6" s="67"/>
      <c r="W6" s="67"/>
      <c r="X6" s="67"/>
      <c r="Y6" s="67"/>
    </row>
    <row r="7" spans="1:25" ht="66" customHeight="1" thickBot="1" x14ac:dyDescent="0.3">
      <c r="A7" s="74"/>
      <c r="B7" s="74"/>
      <c r="D7" s="74" t="s">
        <v>235</v>
      </c>
      <c r="F7" s="74"/>
      <c r="G7" s="260" t="s">
        <v>144</v>
      </c>
      <c r="H7" s="261"/>
      <c r="I7" s="261"/>
      <c r="J7" s="261"/>
      <c r="K7" s="206">
        <v>3812398.72</v>
      </c>
      <c r="M7" s="209" t="s">
        <v>190</v>
      </c>
      <c r="N7" s="209"/>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2"/>
      <c r="B9" s="226" t="s">
        <v>149</v>
      </c>
      <c r="C9" s="227"/>
      <c r="D9" s="232" t="s">
        <v>5</v>
      </c>
      <c r="E9" s="70" t="s">
        <v>6</v>
      </c>
      <c r="F9" s="71"/>
      <c r="G9" s="71"/>
      <c r="H9" s="71"/>
      <c r="I9" s="71"/>
      <c r="J9" s="71"/>
      <c r="K9" s="72"/>
      <c r="L9" s="73"/>
      <c r="M9" s="222" t="s">
        <v>133</v>
      </c>
      <c r="N9" s="222"/>
      <c r="O9" s="68"/>
      <c r="P9" s="68"/>
      <c r="Q9" s="68"/>
      <c r="R9" s="68"/>
      <c r="S9" s="68"/>
      <c r="T9" s="68"/>
      <c r="U9" s="68"/>
      <c r="V9" s="68"/>
      <c r="W9" s="68"/>
      <c r="X9" s="68"/>
      <c r="Y9" s="68"/>
    </row>
    <row r="10" spans="1:25" s="74" customFormat="1" ht="24.95" customHeight="1" thickBot="1" x14ac:dyDescent="0.3">
      <c r="A10" s="263"/>
      <c r="B10" s="228"/>
      <c r="C10" s="229"/>
      <c r="D10" s="233"/>
      <c r="E10" s="75" t="s">
        <v>234</v>
      </c>
      <c r="F10" s="76"/>
      <c r="G10" s="76"/>
      <c r="H10" s="76"/>
      <c r="I10" s="76"/>
      <c r="J10" s="76"/>
      <c r="K10" s="77"/>
      <c r="L10" s="73"/>
      <c r="M10" s="235" t="s">
        <v>191</v>
      </c>
      <c r="N10" s="236"/>
      <c r="O10" s="78"/>
      <c r="P10" s="78"/>
      <c r="Q10" s="78"/>
      <c r="R10" s="78"/>
      <c r="S10" s="78"/>
      <c r="T10" s="78"/>
      <c r="U10" s="78"/>
      <c r="V10" s="78"/>
      <c r="W10" s="78"/>
      <c r="X10" s="78"/>
      <c r="Y10" s="78"/>
    </row>
    <row r="11" spans="1:25" s="74" customFormat="1" ht="30.75" customHeight="1" thickBot="1" x14ac:dyDescent="0.3">
      <c r="A11" s="105" t="s">
        <v>151</v>
      </c>
      <c r="B11" s="258" t="s">
        <v>243</v>
      </c>
      <c r="C11" s="259"/>
      <c r="D11" s="183" t="s">
        <v>253</v>
      </c>
      <c r="E11" s="75" t="s">
        <v>167</v>
      </c>
      <c r="F11" s="76"/>
      <c r="G11" s="76"/>
      <c r="H11" s="76"/>
      <c r="I11" s="76"/>
      <c r="J11" s="76"/>
      <c r="K11" s="77"/>
      <c r="L11" s="79"/>
      <c r="M11" s="236"/>
      <c r="N11" s="236"/>
      <c r="O11" s="78"/>
      <c r="P11" s="78"/>
      <c r="Q11" s="78"/>
      <c r="R11" s="78"/>
      <c r="S11" s="78"/>
      <c r="T11" s="78"/>
      <c r="U11" s="78"/>
      <c r="V11" s="78"/>
      <c r="W11" s="78"/>
      <c r="X11" s="78"/>
      <c r="Y11" s="78"/>
    </row>
    <row r="12" spans="1:25" s="74" customFormat="1" ht="35.1" customHeight="1" thickBot="1" x14ac:dyDescent="0.3">
      <c r="A12" s="105" t="s">
        <v>168</v>
      </c>
      <c r="B12" s="254" t="str">
        <f>Central!B12</f>
        <v>WestMEC- Western Maricopa Education Center</v>
      </c>
      <c r="C12" s="254"/>
      <c r="D12" s="184" t="str">
        <f>Central!D12</f>
        <v>070802</v>
      </c>
      <c r="E12" s="165" t="s">
        <v>167</v>
      </c>
      <c r="F12" s="81"/>
      <c r="G12" s="81"/>
      <c r="H12" s="81"/>
      <c r="I12" s="81"/>
      <c r="J12" s="81"/>
      <c r="K12" s="82"/>
      <c r="L12" s="83"/>
      <c r="M12" s="236"/>
      <c r="N12" s="236"/>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6"/>
      <c r="N13" s="236"/>
    </row>
    <row r="14" spans="1:25" ht="35.1" customHeight="1" thickBot="1" x14ac:dyDescent="0.3">
      <c r="A14" s="153"/>
      <c r="B14" s="107"/>
      <c r="C14" s="153"/>
      <c r="D14" s="108"/>
      <c r="E14" s="215" t="s">
        <v>8</v>
      </c>
      <c r="F14" s="216"/>
      <c r="G14" s="216"/>
      <c r="H14" s="216"/>
      <c r="I14" s="216"/>
      <c r="J14" s="216"/>
      <c r="K14" s="217"/>
      <c r="M14" s="236" t="s">
        <v>192</v>
      </c>
      <c r="N14" s="236"/>
      <c r="O14" s="87"/>
      <c r="P14" s="87"/>
      <c r="Q14" s="87"/>
      <c r="R14" s="87"/>
      <c r="S14" s="87"/>
      <c r="T14" s="87"/>
      <c r="U14" s="87"/>
      <c r="V14" s="87"/>
      <c r="W14" s="87"/>
      <c r="X14" s="87"/>
      <c r="Y14" s="87"/>
    </row>
    <row r="15" spans="1:25" ht="29.25" customHeight="1" thickBot="1" x14ac:dyDescent="0.3">
      <c r="A15" s="154"/>
      <c r="B15" s="110"/>
      <c r="C15" s="154"/>
      <c r="D15" s="111"/>
      <c r="E15" s="215" t="s">
        <v>9</v>
      </c>
      <c r="F15" s="218"/>
      <c r="G15" s="218"/>
      <c r="H15" s="218"/>
      <c r="I15" s="218"/>
      <c r="J15" s="219"/>
      <c r="K15" s="220" t="s">
        <v>10</v>
      </c>
      <c r="M15" s="236"/>
      <c r="N15" s="236"/>
    </row>
    <row r="16" spans="1:25" s="88" customFormat="1" ht="120.75" customHeight="1" thickBot="1" x14ac:dyDescent="0.3">
      <c r="A16" s="112" t="s">
        <v>150</v>
      </c>
      <c r="B16" s="100" t="s">
        <v>135</v>
      </c>
      <c r="C16" s="102" t="s">
        <v>11</v>
      </c>
      <c r="D16" s="168" t="s">
        <v>12</v>
      </c>
      <c r="E16" s="35" t="s">
        <v>13</v>
      </c>
      <c r="F16" s="36" t="s">
        <v>14</v>
      </c>
      <c r="G16" s="36" t="s">
        <v>136</v>
      </c>
      <c r="H16" s="36" t="s">
        <v>137</v>
      </c>
      <c r="I16" s="36" t="s">
        <v>139</v>
      </c>
      <c r="J16" s="37" t="s">
        <v>138</v>
      </c>
      <c r="K16" s="221"/>
      <c r="M16" s="236"/>
      <c r="N16" s="236"/>
    </row>
    <row r="17" spans="1:14" s="89" customFormat="1" ht="24.95" customHeight="1" x14ac:dyDescent="0.25">
      <c r="A17" s="186" t="s">
        <v>15</v>
      </c>
      <c r="B17" s="192">
        <v>301</v>
      </c>
      <c r="C17" s="188" t="s">
        <v>221</v>
      </c>
      <c r="D17" s="155" t="str">
        <f t="shared" ref="D17:D79" si="0">IF(SUM(E17:K17)&gt;0,(SUM(E17:K17)),"")</f>
        <v/>
      </c>
      <c r="E17" s="180"/>
      <c r="F17" s="180"/>
      <c r="G17" s="180"/>
      <c r="H17" s="180"/>
      <c r="I17" s="180"/>
      <c r="J17" s="180"/>
      <c r="K17" s="180"/>
      <c r="M17" s="92"/>
      <c r="N17" s="151" t="s">
        <v>169</v>
      </c>
    </row>
    <row r="18" spans="1:14" s="89" customFormat="1" ht="24.95" customHeight="1" x14ac:dyDescent="0.25">
      <c r="A18" s="189" t="s">
        <v>16</v>
      </c>
      <c r="B18" s="193">
        <v>302</v>
      </c>
      <c r="C18" s="191" t="s">
        <v>17</v>
      </c>
      <c r="D18" s="156" t="str">
        <f t="shared" si="0"/>
        <v/>
      </c>
      <c r="E18" s="181"/>
      <c r="F18" s="181"/>
      <c r="G18" s="181"/>
      <c r="H18" s="181"/>
      <c r="I18" s="181"/>
      <c r="J18" s="181"/>
      <c r="K18" s="181"/>
      <c r="M18" s="150"/>
      <c r="N18" s="151" t="s">
        <v>170</v>
      </c>
    </row>
    <row r="19" spans="1:14" s="89" customFormat="1" ht="24.95" customHeight="1" x14ac:dyDescent="0.25">
      <c r="A19" s="189" t="s">
        <v>206</v>
      </c>
      <c r="B19" s="193">
        <v>376</v>
      </c>
      <c r="C19" s="191" t="s">
        <v>207</v>
      </c>
      <c r="D19" s="156" t="str">
        <f t="shared" si="0"/>
        <v/>
      </c>
      <c r="E19" s="181"/>
      <c r="F19" s="181"/>
      <c r="G19" s="181"/>
      <c r="H19" s="181"/>
      <c r="I19" s="181"/>
      <c r="J19" s="181"/>
      <c r="K19" s="181"/>
      <c r="M19" s="150"/>
      <c r="N19" s="151"/>
    </row>
    <row r="20" spans="1:14" s="89" customFormat="1" ht="24.95" customHeight="1" x14ac:dyDescent="0.25">
      <c r="A20" s="189" t="s">
        <v>18</v>
      </c>
      <c r="B20" s="193">
        <v>303</v>
      </c>
      <c r="C20" s="191" t="s">
        <v>19</v>
      </c>
      <c r="D20" s="156" t="str">
        <f t="shared" si="0"/>
        <v/>
      </c>
      <c r="E20" s="181"/>
      <c r="F20" s="181"/>
      <c r="G20" s="181"/>
      <c r="H20" s="181"/>
      <c r="I20" s="181"/>
      <c r="J20" s="181"/>
      <c r="K20" s="181"/>
      <c r="M20" s="92"/>
      <c r="N20" s="209" t="s">
        <v>171</v>
      </c>
    </row>
    <row r="21" spans="1:14" s="89" customFormat="1" ht="24.95" customHeight="1" x14ac:dyDescent="0.25">
      <c r="A21" s="189" t="s">
        <v>20</v>
      </c>
      <c r="B21" s="193">
        <v>304</v>
      </c>
      <c r="C21" s="191" t="s">
        <v>21</v>
      </c>
      <c r="D21" s="156" t="str">
        <f t="shared" si="0"/>
        <v/>
      </c>
      <c r="E21" s="181"/>
      <c r="F21" s="181"/>
      <c r="G21" s="181"/>
      <c r="H21" s="181"/>
      <c r="I21" s="181"/>
      <c r="J21" s="181"/>
      <c r="K21" s="181"/>
      <c r="M21" s="92"/>
      <c r="N21" s="209"/>
    </row>
    <row r="22" spans="1:14" s="89" customFormat="1" ht="24.95" customHeight="1" x14ac:dyDescent="0.25">
      <c r="A22" s="189" t="s">
        <v>22</v>
      </c>
      <c r="B22" s="193">
        <v>305</v>
      </c>
      <c r="C22" s="191" t="s">
        <v>23</v>
      </c>
      <c r="D22" s="156" t="str">
        <f t="shared" si="0"/>
        <v/>
      </c>
      <c r="E22" s="181"/>
      <c r="F22" s="181"/>
      <c r="G22" s="181"/>
      <c r="H22" s="181"/>
      <c r="I22" s="181"/>
      <c r="J22" s="181"/>
      <c r="K22" s="181"/>
      <c r="M22" s="92"/>
      <c r="N22" s="209"/>
    </row>
    <row r="23" spans="1:14" s="89" customFormat="1" ht="24.95" customHeight="1" x14ac:dyDescent="0.25">
      <c r="A23" s="189" t="s">
        <v>24</v>
      </c>
      <c r="B23" s="193">
        <v>306</v>
      </c>
      <c r="C23" s="191" t="s">
        <v>25</v>
      </c>
      <c r="D23" s="156">
        <f t="shared" si="0"/>
        <v>151842.41000000003</v>
      </c>
      <c r="E23" s="194">
        <f>IF(SUM('[4]School 1:School 5'!E23:E23)&gt;0,SUM('[4]School 1:School 5'!E23:E23),"")</f>
        <v>100019.7</v>
      </c>
      <c r="F23" s="194">
        <f>IF(SUM('[4]School 1:School 5'!F23:F23)&gt;0,SUM('[4]School 1:School 5'!F23:F23),"")</f>
        <v>26638.9</v>
      </c>
      <c r="G23" s="194">
        <f>IF(SUM('[4]School 1:School 5'!G23:G23)&gt;0,SUM('[4]School 1:School 5'!G23:G23),"")</f>
        <v>1303.02</v>
      </c>
      <c r="H23" s="194">
        <f>IF(SUM('[4]School 1:School 5'!H23:H23)&gt;0,SUM('[4]School 1:School 5'!H23:H23),"")</f>
        <v>4751.7700000000004</v>
      </c>
      <c r="I23" s="194" t="str">
        <f>IF(SUM('[4]School 1:School 5'!I23:I23)&gt;0,SUM('[4]School 1:School 5'!I23:I23),"")</f>
        <v/>
      </c>
      <c r="J23" s="195">
        <f>IF(SUM('[4]School 1:School 5'!J23:J23)&gt;0,SUM('[4]School 1:School 5'!J23:J23),"")</f>
        <v>390</v>
      </c>
      <c r="K23" s="197">
        <f>IF(SUM('[4]School 1:School 5'!K23:K23)&gt;0,SUM('[4]School 1:School 5'!K23:K23),"")</f>
        <v>18739.020000000004</v>
      </c>
      <c r="M23" s="92"/>
      <c r="N23" s="209" t="s">
        <v>172</v>
      </c>
    </row>
    <row r="24" spans="1:14" s="89" customFormat="1" ht="24.95" customHeight="1" x14ac:dyDescent="0.25">
      <c r="A24" s="189" t="s">
        <v>26</v>
      </c>
      <c r="B24" s="193">
        <v>307</v>
      </c>
      <c r="C24" s="191" t="s">
        <v>27</v>
      </c>
      <c r="D24" s="156">
        <f t="shared" si="0"/>
        <v>172617.69</v>
      </c>
      <c r="E24" s="194">
        <f>IF(SUM('[4]School 1:School 5'!E24:E24)&gt;0,SUM('[4]School 1:School 5'!E24:E24),"")</f>
        <v>69158.48</v>
      </c>
      <c r="F24" s="194">
        <f>IF(SUM('[4]School 1:School 5'!F24:F24)&gt;0,SUM('[4]School 1:School 5'!F24:F24),"")</f>
        <v>19768.330000000002</v>
      </c>
      <c r="G24" s="194">
        <f>IF(SUM('[4]School 1:School 5'!G24:G24)&gt;0,SUM('[4]School 1:School 5'!G24:G24),"")</f>
        <v>2838.8900000000003</v>
      </c>
      <c r="H24" s="194">
        <f>IF(SUM('[4]School 1:School 5'!H24:H24)&gt;0,SUM('[4]School 1:School 5'!H24:H24),"")</f>
        <v>59366.55</v>
      </c>
      <c r="I24" s="194" t="str">
        <f>IF(SUM('[4]School 1:School 5'!I24:I24)&gt;0,SUM('[4]School 1:School 5'!I24:I24),"")</f>
        <v/>
      </c>
      <c r="J24" s="195">
        <f>IF(SUM('[4]School 1:School 5'!J24:J24)&gt;0,SUM('[4]School 1:School 5'!J24:J24),"")</f>
        <v>510</v>
      </c>
      <c r="K24" s="197">
        <f>IF(SUM('[4]School 1:School 5'!K24:K24)&gt;0,SUM('[4]School 1:School 5'!K24:K24),"")</f>
        <v>20975.439999999999</v>
      </c>
      <c r="M24" s="92"/>
      <c r="N24" s="209"/>
    </row>
    <row r="25" spans="1:14" s="89" customFormat="1" ht="24.95" customHeight="1" x14ac:dyDescent="0.25">
      <c r="A25" s="189" t="s">
        <v>28</v>
      </c>
      <c r="B25" s="193">
        <v>309</v>
      </c>
      <c r="C25" s="191" t="s">
        <v>224</v>
      </c>
      <c r="D25" s="156" t="str">
        <f t="shared" si="0"/>
        <v/>
      </c>
      <c r="E25" s="194" t="str">
        <f>IF(SUM('[4]School 1:School 5'!E25:E25)&gt;0,SUM('[4]School 1:School 5'!E25:E25),"")</f>
        <v/>
      </c>
      <c r="F25" s="194" t="str">
        <f>IF(SUM('[4]School 1:School 5'!F25:F25)&gt;0,SUM('[4]School 1:School 5'!F25:F25),"")</f>
        <v/>
      </c>
      <c r="G25" s="194" t="str">
        <f>IF(SUM('[4]School 1:School 5'!G25:G25)&gt;0,SUM('[4]School 1:School 5'!G25:G25),"")</f>
        <v/>
      </c>
      <c r="H25" s="194" t="str">
        <f>IF(SUM('[4]School 1:School 5'!H25:H25)&gt;0,SUM('[4]School 1:School 5'!H25:H25),"")</f>
        <v/>
      </c>
      <c r="I25" s="194" t="str">
        <f>IF(SUM('[4]School 1:School 5'!I25:I25)&gt;0,SUM('[4]School 1:School 5'!I25:I25),"")</f>
        <v/>
      </c>
      <c r="J25" s="195" t="str">
        <f>IF(SUM('[4]School 1:School 5'!J25:J25)&gt;0,SUM('[4]School 1:School 5'!J25:J25),"")</f>
        <v/>
      </c>
      <c r="K25" s="197" t="str">
        <f>IF(SUM('[4]School 1:School 5'!K25:K25)&gt;0,SUM('[4]School 1:School 5'!K25:K25),"")</f>
        <v/>
      </c>
      <c r="M25" s="92"/>
      <c r="N25" s="209" t="s">
        <v>173</v>
      </c>
    </row>
    <row r="26" spans="1:14" s="89" customFormat="1" ht="24.95" customHeight="1" x14ac:dyDescent="0.25">
      <c r="A26" s="189" t="s">
        <v>30</v>
      </c>
      <c r="B26" s="193">
        <v>310</v>
      </c>
      <c r="C26" s="191" t="s">
        <v>31</v>
      </c>
      <c r="D26" s="156" t="str">
        <f t="shared" si="0"/>
        <v/>
      </c>
      <c r="E26" s="194" t="str">
        <f>IF(SUM('[4]School 1:School 5'!E26:E26)&gt;0,SUM('[4]School 1:School 5'!E26:E26),"")</f>
        <v/>
      </c>
      <c r="F26" s="194" t="str">
        <f>IF(SUM('[4]School 1:School 5'!F26:F26)&gt;0,SUM('[4]School 1:School 5'!F26:F26),"")</f>
        <v/>
      </c>
      <c r="G26" s="194" t="str">
        <f>IF(SUM('[4]School 1:School 5'!G26:G26)&gt;0,SUM('[4]School 1:School 5'!G26:G26),"")</f>
        <v/>
      </c>
      <c r="H26" s="194" t="str">
        <f>IF(SUM('[4]School 1:School 5'!H26:H26)&gt;0,SUM('[4]School 1:School 5'!H26:H26),"")</f>
        <v/>
      </c>
      <c r="I26" s="194" t="str">
        <f>IF(SUM('[4]School 1:School 5'!I26:I26)&gt;0,SUM('[4]School 1:School 5'!I26:I26),"")</f>
        <v/>
      </c>
      <c r="J26" s="195" t="str">
        <f>IF(SUM('[4]School 1:School 5'!J26:J26)&gt;0,SUM('[4]School 1:School 5'!J26:J26),"")</f>
        <v/>
      </c>
      <c r="K26" s="197" t="str">
        <f>IF(SUM('[4]School 1:School 5'!K26:K26)&gt;0,SUM('[4]School 1:School 5'!K26:K26),"")</f>
        <v/>
      </c>
      <c r="M26" s="92"/>
      <c r="N26" s="209"/>
    </row>
    <row r="27" spans="1:14" s="89" customFormat="1" ht="24.95" customHeight="1" x14ac:dyDescent="0.25">
      <c r="A27" s="189" t="s">
        <v>32</v>
      </c>
      <c r="B27" s="193">
        <v>311</v>
      </c>
      <c r="C27" s="191" t="s">
        <v>33</v>
      </c>
      <c r="D27" s="156">
        <f t="shared" si="0"/>
        <v>110793.55</v>
      </c>
      <c r="E27" s="194">
        <f>IF(SUM('[4]School 1:School 5'!E27:E27)&gt;0,SUM('[4]School 1:School 5'!E27:E27),"")</f>
        <v>61211</v>
      </c>
      <c r="F27" s="194">
        <f>IF(SUM('[4]School 1:School 5'!F27:F27)&gt;0,SUM('[4]School 1:School 5'!F27:F27),"")</f>
        <v>18046.919999999998</v>
      </c>
      <c r="G27" s="194">
        <f>IF(SUM('[4]School 1:School 5'!G27:G27)&gt;0,SUM('[4]School 1:School 5'!G27:G27),"")</f>
        <v>237.49</v>
      </c>
      <c r="H27" s="194">
        <f>IF(SUM('[4]School 1:School 5'!H27:H27)&gt;0,SUM('[4]School 1:School 5'!H27:H27),"")</f>
        <v>17631.169999999998</v>
      </c>
      <c r="I27" s="194" t="str">
        <f>IF(SUM('[4]School 1:School 5'!I27:I27)&gt;0,SUM('[4]School 1:School 5'!I27:I27),"")</f>
        <v/>
      </c>
      <c r="J27" s="195">
        <f>IF(SUM('[4]School 1:School 5'!J27:J27)&gt;0,SUM('[4]School 1:School 5'!J27:J27),"")</f>
        <v>310</v>
      </c>
      <c r="K27" s="197">
        <f>IF(SUM('[4]School 1:School 5'!K27:K27)&gt;0,SUM('[4]School 1:School 5'!K27:K27),"")</f>
        <v>13356.97</v>
      </c>
      <c r="M27" s="92"/>
      <c r="N27" s="209" t="s">
        <v>174</v>
      </c>
    </row>
    <row r="28" spans="1:14" s="89" customFormat="1" ht="24.95" customHeight="1" x14ac:dyDescent="0.25">
      <c r="A28" s="189" t="s">
        <v>34</v>
      </c>
      <c r="B28" s="193">
        <v>312</v>
      </c>
      <c r="C28" s="191" t="s">
        <v>35</v>
      </c>
      <c r="D28" s="156" t="str">
        <f t="shared" si="0"/>
        <v/>
      </c>
      <c r="E28" s="194" t="str">
        <f>IF(SUM('[4]School 1:School 5'!E28:E28)&gt;0,SUM('[4]School 1:School 5'!E28:E28),"")</f>
        <v/>
      </c>
      <c r="F28" s="194" t="str">
        <f>IF(SUM('[4]School 1:School 5'!F28:F28)&gt;0,SUM('[4]School 1:School 5'!F28:F28),"")</f>
        <v/>
      </c>
      <c r="G28" s="194" t="str">
        <f>IF(SUM('[4]School 1:School 5'!G28:G28)&gt;0,SUM('[4]School 1:School 5'!G28:G28),"")</f>
        <v/>
      </c>
      <c r="H28" s="194" t="str">
        <f>IF(SUM('[4]School 1:School 5'!H28:H28)&gt;0,SUM('[4]School 1:School 5'!H28:H28),"")</f>
        <v/>
      </c>
      <c r="I28" s="194" t="str">
        <f>IF(SUM('[4]School 1:School 5'!I28:I28)&gt;0,SUM('[4]School 1:School 5'!I28:I28),"")</f>
        <v/>
      </c>
      <c r="J28" s="195" t="str">
        <f>IF(SUM('[4]School 1:School 5'!J28:J28)&gt;0,SUM('[4]School 1:School 5'!J28:J28),"")</f>
        <v/>
      </c>
      <c r="K28" s="197" t="str">
        <f>IF(SUM('[4]School 1:School 5'!K28:K28)&gt;0,SUM('[4]School 1:School 5'!K28:K28),"")</f>
        <v/>
      </c>
      <c r="M28" s="92"/>
      <c r="N28" s="209"/>
    </row>
    <row r="29" spans="1:14" s="89" customFormat="1" ht="24.95" customHeight="1" x14ac:dyDescent="0.25">
      <c r="A29" s="189" t="s">
        <v>36</v>
      </c>
      <c r="B29" s="193">
        <v>313</v>
      </c>
      <c r="C29" s="191" t="s">
        <v>208</v>
      </c>
      <c r="D29" s="156" t="str">
        <f t="shared" si="0"/>
        <v/>
      </c>
      <c r="E29" s="194" t="str">
        <f>IF(SUM('[4]School 1:School 5'!E29:E29)&gt;0,SUM('[4]School 1:School 5'!E29:E29),"")</f>
        <v/>
      </c>
      <c r="F29" s="194" t="str">
        <f>IF(SUM('[4]School 1:School 5'!F29:F29)&gt;0,SUM('[4]School 1:School 5'!F29:F29),"")</f>
        <v/>
      </c>
      <c r="G29" s="194" t="str">
        <f>IF(SUM('[4]School 1:School 5'!G29:G29)&gt;0,SUM('[4]School 1:School 5'!G29:G29),"")</f>
        <v/>
      </c>
      <c r="H29" s="194" t="str">
        <f>IF(SUM('[4]School 1:School 5'!H29:H29)&gt;0,SUM('[4]School 1:School 5'!H29:H29),"")</f>
        <v/>
      </c>
      <c r="I29" s="194" t="str">
        <f>IF(SUM('[4]School 1:School 5'!I29:I29)&gt;0,SUM('[4]School 1:School 5'!I29:I29),"")</f>
        <v/>
      </c>
      <c r="J29" s="195" t="str">
        <f>IF(SUM('[4]School 1:School 5'!J29:J29)&gt;0,SUM('[4]School 1:School 5'!J29:J29),"")</f>
        <v/>
      </c>
      <c r="K29" s="197" t="str">
        <f>IF(SUM('[4]School 1:School 5'!K29:K29)&gt;0,SUM('[4]School 1:School 5'!K29:K29),"")</f>
        <v/>
      </c>
      <c r="M29" s="92"/>
      <c r="N29" s="209"/>
    </row>
    <row r="30" spans="1:14" s="89" customFormat="1" ht="24.95" customHeight="1" x14ac:dyDescent="0.25">
      <c r="A30" s="189" t="s">
        <v>37</v>
      </c>
      <c r="B30" s="193">
        <v>314</v>
      </c>
      <c r="C30" s="191" t="s">
        <v>209</v>
      </c>
      <c r="D30" s="156" t="str">
        <f t="shared" si="0"/>
        <v/>
      </c>
      <c r="E30" s="194" t="str">
        <f>IF(SUM('[4]School 1:School 5'!E30:E30)&gt;0,SUM('[4]School 1:School 5'!E30:E30),"")</f>
        <v/>
      </c>
      <c r="F30" s="194" t="str">
        <f>IF(SUM('[4]School 1:School 5'!F30:F30)&gt;0,SUM('[4]School 1:School 5'!F30:F30),"")</f>
        <v/>
      </c>
      <c r="G30" s="194" t="str">
        <f>IF(SUM('[4]School 1:School 5'!G30:G30)&gt;0,SUM('[4]School 1:School 5'!G30:G30),"")</f>
        <v/>
      </c>
      <c r="H30" s="194" t="str">
        <f>IF(SUM('[4]School 1:School 5'!H30:H30)&gt;0,SUM('[4]School 1:School 5'!H30:H30),"")</f>
        <v/>
      </c>
      <c r="I30" s="194" t="str">
        <f>IF(SUM('[4]School 1:School 5'!I30:I30)&gt;0,SUM('[4]School 1:School 5'!I30:I30),"")</f>
        <v/>
      </c>
      <c r="J30" s="195" t="str">
        <f>IF(SUM('[4]School 1:School 5'!J30:J30)&gt;0,SUM('[4]School 1:School 5'!J30:J30),"")</f>
        <v/>
      </c>
      <c r="K30" s="197" t="str">
        <f>IF(SUM('[4]School 1:School 5'!K30:K30)&gt;0,SUM('[4]School 1:School 5'!K30:K30),"")</f>
        <v/>
      </c>
      <c r="M30" s="209" t="s">
        <v>186</v>
      </c>
      <c r="N30" s="209"/>
    </row>
    <row r="31" spans="1:14" s="89" customFormat="1" ht="24.95" customHeight="1" x14ac:dyDescent="0.25">
      <c r="A31" s="189" t="s">
        <v>38</v>
      </c>
      <c r="B31" s="193">
        <v>315</v>
      </c>
      <c r="C31" s="191" t="s">
        <v>39</v>
      </c>
      <c r="D31" s="156" t="str">
        <f t="shared" si="0"/>
        <v/>
      </c>
      <c r="E31" s="194" t="str">
        <f>IF(SUM('[4]School 1:School 5'!E31:E31)&gt;0,SUM('[4]School 1:School 5'!E31:E31),"")</f>
        <v/>
      </c>
      <c r="F31" s="194" t="str">
        <f>IF(SUM('[4]School 1:School 5'!F31:F31)&gt;0,SUM('[4]School 1:School 5'!F31:F31),"")</f>
        <v/>
      </c>
      <c r="G31" s="194" t="str">
        <f>IF(SUM('[4]School 1:School 5'!G31:G31)&gt;0,SUM('[4]School 1:School 5'!G31:G31),"")</f>
        <v/>
      </c>
      <c r="H31" s="194" t="str">
        <f>IF(SUM('[4]School 1:School 5'!H31:H31)&gt;0,SUM('[4]School 1:School 5'!H31:H31),"")</f>
        <v/>
      </c>
      <c r="I31" s="194" t="str">
        <f>IF(SUM('[4]School 1:School 5'!I31:I31)&gt;0,SUM('[4]School 1:School 5'!I31:I31),"")</f>
        <v/>
      </c>
      <c r="J31" s="195" t="str">
        <f>IF(SUM('[4]School 1:School 5'!J31:J31)&gt;0,SUM('[4]School 1:School 5'!J31:J31),"")</f>
        <v/>
      </c>
      <c r="K31" s="197" t="str">
        <f>IF(SUM('[4]School 1:School 5'!K31:K31)&gt;0,SUM('[4]School 1:School 5'!K31:K31),"")</f>
        <v/>
      </c>
      <c r="M31" s="209"/>
      <c r="N31" s="209"/>
    </row>
    <row r="32" spans="1:14" s="89" customFormat="1" ht="24.95" customHeight="1" x14ac:dyDescent="0.25">
      <c r="A32" s="189" t="s">
        <v>40</v>
      </c>
      <c r="B32" s="193">
        <v>316</v>
      </c>
      <c r="C32" s="191" t="s">
        <v>41</v>
      </c>
      <c r="D32" s="156" t="str">
        <f t="shared" si="0"/>
        <v/>
      </c>
      <c r="E32" s="194" t="str">
        <f>IF(SUM('[4]School 1:School 5'!E32:E32)&gt;0,SUM('[4]School 1:School 5'!E32:E32),"")</f>
        <v/>
      </c>
      <c r="F32" s="194" t="str">
        <f>IF(SUM('[4]School 1:School 5'!F32:F32)&gt;0,SUM('[4]School 1:School 5'!F32:F32),"")</f>
        <v/>
      </c>
      <c r="G32" s="194" t="str">
        <f>IF(SUM('[4]School 1:School 5'!G32:G32)&gt;0,SUM('[4]School 1:School 5'!G32:G32),"")</f>
        <v/>
      </c>
      <c r="H32" s="194" t="str">
        <f>IF(SUM('[4]School 1:School 5'!H32:H32)&gt;0,SUM('[4]School 1:School 5'!H32:H32),"")</f>
        <v/>
      </c>
      <c r="I32" s="194" t="str">
        <f>IF(SUM('[4]School 1:School 5'!I32:I32)&gt;0,SUM('[4]School 1:School 5'!I32:I32),"")</f>
        <v/>
      </c>
      <c r="J32" s="195" t="str">
        <f>IF(SUM('[4]School 1:School 5'!J32:J32)&gt;0,SUM('[4]School 1:School 5'!J32:J32),"")</f>
        <v/>
      </c>
      <c r="K32" s="197" t="str">
        <f>IF(SUM('[4]School 1:School 5'!K32:K32)&gt;0,SUM('[4]School 1:School 5'!K32:K32),"")</f>
        <v/>
      </c>
      <c r="M32" s="209"/>
      <c r="N32" s="209"/>
    </row>
    <row r="33" spans="1:23" s="89" customFormat="1" ht="24.95" customHeight="1" x14ac:dyDescent="0.25">
      <c r="A33" s="189" t="s">
        <v>42</v>
      </c>
      <c r="B33" s="193">
        <v>317</v>
      </c>
      <c r="C33" s="191" t="s">
        <v>43</v>
      </c>
      <c r="D33" s="156">
        <f t="shared" si="0"/>
        <v>52442.84</v>
      </c>
      <c r="E33" s="194">
        <f>IF(SUM('[4]School 1:School 5'!E33:E33)&gt;0,SUM('[4]School 1:School 5'!E33:E33),"")</f>
        <v>24048.6</v>
      </c>
      <c r="F33" s="194">
        <f>IF(SUM('[4]School 1:School 5'!F33:F33)&gt;0,SUM('[4]School 1:School 5'!F33:F33),"")</f>
        <v>7426.25</v>
      </c>
      <c r="G33" s="194">
        <f>IF(SUM('[4]School 1:School 5'!G33:G33)&gt;0,SUM('[4]School 1:School 5'!G33:G33),"")</f>
        <v>10</v>
      </c>
      <c r="H33" s="194">
        <f>IF(SUM('[4]School 1:School 5'!H33:H33)&gt;0,SUM('[4]School 1:School 5'!H33:H33),"")</f>
        <v>14307.18</v>
      </c>
      <c r="I33" s="194" t="str">
        <f>IF(SUM('[4]School 1:School 5'!I33:I33)&gt;0,SUM('[4]School 1:School 5'!I33:I33),"")</f>
        <v/>
      </c>
      <c r="J33" s="195">
        <f>IF(SUM('[4]School 1:School 5'!J33:J33)&gt;0,SUM('[4]School 1:School 5'!J33:J33),"")</f>
        <v>40</v>
      </c>
      <c r="K33" s="197">
        <f>IF(SUM('[4]School 1:School 5'!K33:K33)&gt;0,SUM('[4]School 1:School 5'!K33:K33),"")</f>
        <v>6610.8099999999995</v>
      </c>
      <c r="M33" s="209"/>
      <c r="N33" s="209"/>
    </row>
    <row r="34" spans="1:23" s="89" customFormat="1" ht="24.95" customHeight="1" x14ac:dyDescent="0.25">
      <c r="A34" s="189" t="s">
        <v>44</v>
      </c>
      <c r="B34" s="193">
        <v>318</v>
      </c>
      <c r="C34" s="191" t="s">
        <v>45</v>
      </c>
      <c r="D34" s="156" t="str">
        <f t="shared" si="0"/>
        <v/>
      </c>
      <c r="E34" s="194" t="str">
        <f>IF(SUM('[4]School 1:School 5'!E34:E34)&gt;0,SUM('[4]School 1:School 5'!E34:E34),"")</f>
        <v/>
      </c>
      <c r="F34" s="194" t="str">
        <f>IF(SUM('[4]School 1:School 5'!F34:F34)&gt;0,SUM('[4]School 1:School 5'!F34:F34),"")</f>
        <v/>
      </c>
      <c r="G34" s="194" t="str">
        <f>IF(SUM('[4]School 1:School 5'!G34:G34)&gt;0,SUM('[4]School 1:School 5'!G34:G34),"")</f>
        <v/>
      </c>
      <c r="H34" s="194" t="str">
        <f>IF(SUM('[4]School 1:School 5'!H34:H34)&gt;0,SUM('[4]School 1:School 5'!H34:H34),"")</f>
        <v/>
      </c>
      <c r="I34" s="194" t="str">
        <f>IF(SUM('[4]School 1:School 5'!I34:I34)&gt;0,SUM('[4]School 1:School 5'!I34:I34),"")</f>
        <v/>
      </c>
      <c r="J34" s="195" t="str">
        <f>IF(SUM('[4]School 1:School 5'!J34:J34)&gt;0,SUM('[4]School 1:School 5'!J34:J34),"")</f>
        <v/>
      </c>
      <c r="K34" s="197" t="str">
        <f>IF(SUM('[4]School 1:School 5'!K34:K34)&gt;0,SUM('[4]School 1:School 5'!K34:K34),"")</f>
        <v/>
      </c>
      <c r="M34" s="209"/>
      <c r="N34" s="209"/>
    </row>
    <row r="35" spans="1:23" s="89" customFormat="1" ht="24.95" customHeight="1" x14ac:dyDescent="0.25">
      <c r="A35" s="189" t="s">
        <v>46</v>
      </c>
      <c r="B35" s="193">
        <v>319</v>
      </c>
      <c r="C35" s="191" t="s">
        <v>223</v>
      </c>
      <c r="D35" s="156" t="str">
        <f t="shared" si="0"/>
        <v/>
      </c>
      <c r="E35" s="194" t="str">
        <f>IF(SUM('[4]School 1:School 5'!E35:E35)&gt;0,SUM('[4]School 1:School 5'!E35:E35),"")</f>
        <v/>
      </c>
      <c r="F35" s="194" t="str">
        <f>IF(SUM('[4]School 1:School 5'!F35:F35)&gt;0,SUM('[4]School 1:School 5'!F35:F35),"")</f>
        <v/>
      </c>
      <c r="G35" s="194" t="str">
        <f>IF(SUM('[4]School 1:School 5'!G35:G35)&gt;0,SUM('[4]School 1:School 5'!G35:G35),"")</f>
        <v/>
      </c>
      <c r="H35" s="194" t="str">
        <f>IF(SUM('[4]School 1:School 5'!H35:H35)&gt;0,SUM('[4]School 1:School 5'!H35:H35),"")</f>
        <v/>
      </c>
      <c r="I35" s="194" t="str">
        <f>IF(SUM('[4]School 1:School 5'!I35:I35)&gt;0,SUM('[4]School 1:School 5'!I35:I35),"")</f>
        <v/>
      </c>
      <c r="J35" s="195" t="str">
        <f>IF(SUM('[4]School 1:School 5'!J35:J35)&gt;0,SUM('[4]School 1:School 5'!J35:J35),"")</f>
        <v/>
      </c>
      <c r="K35" s="197" t="str">
        <f>IF(SUM('[4]School 1:School 5'!K35:K35)&gt;0,SUM('[4]School 1:School 5'!K35:K35),"")</f>
        <v/>
      </c>
      <c r="M35" s="209"/>
      <c r="N35" s="209"/>
    </row>
    <row r="36" spans="1:23" s="89" customFormat="1" ht="24.95" customHeight="1" x14ac:dyDescent="0.25">
      <c r="A36" s="189" t="s">
        <v>47</v>
      </c>
      <c r="B36" s="193">
        <v>320</v>
      </c>
      <c r="C36" s="191" t="s">
        <v>48</v>
      </c>
      <c r="D36" s="156">
        <f t="shared" si="0"/>
        <v>360508.26</v>
      </c>
      <c r="E36" s="194">
        <f>IF(SUM('[4]School 1:School 5'!E36:E36)&gt;0,SUM('[4]School 1:School 5'!E36:E36),"")</f>
        <v>207584</v>
      </c>
      <c r="F36" s="194">
        <f>IF(SUM('[4]School 1:School 5'!F36:F36)&gt;0,SUM('[4]School 1:School 5'!F36:F36),"")</f>
        <v>58909.04</v>
      </c>
      <c r="G36" s="194">
        <f>IF(SUM('[4]School 1:School 5'!G36:G36)&gt;0,SUM('[4]School 1:School 5'!G36:G36),"")</f>
        <v>3961.9000000000015</v>
      </c>
      <c r="H36" s="194">
        <f>IF(SUM('[4]School 1:School 5'!H36:H36)&gt;0,SUM('[4]School 1:School 5'!H36:H36),"")</f>
        <v>21954.55</v>
      </c>
      <c r="I36" s="194">
        <f>IF(SUM('[4]School 1:School 5'!I36:I36)&gt;0,SUM('[4]School 1:School 5'!I36:I36),"")</f>
        <v>25186.510000000002</v>
      </c>
      <c r="J36" s="195">
        <f>IF(SUM('[4]School 1:School 5'!J36:J36)&gt;0,SUM('[4]School 1:School 5'!J36:J36),"")</f>
        <v>642.44000000000005</v>
      </c>
      <c r="K36" s="197">
        <f>IF(SUM('[4]School 1:School 5'!K36:K36)&gt;0,SUM('[4]School 1:School 5'!K36:K36),"")</f>
        <v>42269.82</v>
      </c>
      <c r="M36" s="209"/>
      <c r="N36" s="209"/>
      <c r="O36" s="87"/>
      <c r="P36" s="87"/>
      <c r="Q36" s="87"/>
      <c r="R36" s="87"/>
      <c r="S36" s="87"/>
      <c r="T36" s="87"/>
      <c r="U36" s="87"/>
      <c r="V36" s="87"/>
      <c r="W36" s="87"/>
    </row>
    <row r="37" spans="1:23" s="89" customFormat="1" ht="24.95" customHeight="1" x14ac:dyDescent="0.25">
      <c r="A37" s="189" t="s">
        <v>49</v>
      </c>
      <c r="B37" s="193">
        <v>321</v>
      </c>
      <c r="C37" s="191" t="s">
        <v>50</v>
      </c>
      <c r="D37" s="156" t="str">
        <f t="shared" si="0"/>
        <v/>
      </c>
      <c r="E37" s="194" t="str">
        <f>IF(SUM('[4]School 1:School 5'!E37:E37)&gt;0,SUM('[4]School 1:School 5'!E37:E37),"")</f>
        <v/>
      </c>
      <c r="F37" s="194" t="str">
        <f>IF(SUM('[4]School 1:School 5'!F37:F37)&gt;0,SUM('[4]School 1:School 5'!F37:F37),"")</f>
        <v/>
      </c>
      <c r="G37" s="194" t="str">
        <f>IF(SUM('[4]School 1:School 5'!G37:G37)&gt;0,SUM('[4]School 1:School 5'!G37:G37),"")</f>
        <v/>
      </c>
      <c r="H37" s="194" t="str">
        <f>IF(SUM('[4]School 1:School 5'!H37:H37)&gt;0,SUM('[4]School 1:School 5'!H37:H37),"")</f>
        <v/>
      </c>
      <c r="I37" s="194" t="str">
        <f>IF(SUM('[4]School 1:School 5'!I37:I37)&gt;0,SUM('[4]School 1:School 5'!I37:I37),"")</f>
        <v/>
      </c>
      <c r="J37" s="195" t="str">
        <f>IF(SUM('[4]School 1:School 5'!J37:J37)&gt;0,SUM('[4]School 1:School 5'!J37:J37),"")</f>
        <v/>
      </c>
      <c r="K37" s="197" t="str">
        <f>IF(SUM('[4]School 1:School 5'!K37:K37)&gt;0,SUM('[4]School 1:School 5'!K37:K37),"")</f>
        <v/>
      </c>
      <c r="M37" s="209"/>
      <c r="N37" s="209"/>
    </row>
    <row r="38" spans="1:23" s="89" customFormat="1" ht="24.95" customHeight="1" x14ac:dyDescent="0.25">
      <c r="A38" s="189" t="s">
        <v>51</v>
      </c>
      <c r="B38" s="193">
        <v>322</v>
      </c>
      <c r="C38" s="191" t="s">
        <v>52</v>
      </c>
      <c r="D38" s="156" t="str">
        <f t="shared" si="0"/>
        <v/>
      </c>
      <c r="E38" s="194" t="str">
        <f>IF(SUM('[4]School 1:School 5'!E38:E38)&gt;0,SUM('[4]School 1:School 5'!E38:E38),"")</f>
        <v/>
      </c>
      <c r="F38" s="194" t="str">
        <f>IF(SUM('[4]School 1:School 5'!F38:F38)&gt;0,SUM('[4]School 1:School 5'!F38:F38),"")</f>
        <v/>
      </c>
      <c r="G38" s="194" t="str">
        <f>IF(SUM('[4]School 1:School 5'!G38:G38)&gt;0,SUM('[4]School 1:School 5'!G38:G38),"")</f>
        <v/>
      </c>
      <c r="H38" s="194" t="str">
        <f>IF(SUM('[4]School 1:School 5'!H38:H38)&gt;0,SUM('[4]School 1:School 5'!H38:H38),"")</f>
        <v/>
      </c>
      <c r="I38" s="194" t="str">
        <f>IF(SUM('[4]School 1:School 5'!I38:I38)&gt;0,SUM('[4]School 1:School 5'!I38:I38),"")</f>
        <v/>
      </c>
      <c r="J38" s="195" t="str">
        <f>IF(SUM('[4]School 1:School 5'!J38:J38)&gt;0,SUM('[4]School 1:School 5'!J38:J38),"")</f>
        <v/>
      </c>
      <c r="K38" s="197" t="str">
        <f>IF(SUM('[4]School 1:School 5'!K38:K38)&gt;0,SUM('[4]School 1:School 5'!K38:K38),"")</f>
        <v/>
      </c>
      <c r="M38" s="209"/>
      <c r="N38" s="209"/>
    </row>
    <row r="39" spans="1:23" s="89" customFormat="1" ht="24.95" customHeight="1" x14ac:dyDescent="0.25">
      <c r="A39" s="189" t="s">
        <v>53</v>
      </c>
      <c r="B39" s="193">
        <v>345</v>
      </c>
      <c r="C39" s="191" t="s">
        <v>54</v>
      </c>
      <c r="D39" s="156">
        <f t="shared" si="0"/>
        <v>46466.479999999996</v>
      </c>
      <c r="E39" s="194">
        <f>IF(SUM('[4]School 1:School 5'!E39:E39)&gt;0,SUM('[4]School 1:School 5'!E39:E39),"")</f>
        <v>31463</v>
      </c>
      <c r="F39" s="194">
        <f>IF(SUM('[4]School 1:School 5'!F39:F39)&gt;0,SUM('[4]School 1:School 5'!F39:F39),"")</f>
        <v>6467.34</v>
      </c>
      <c r="G39" s="194">
        <f>IF(SUM('[4]School 1:School 5'!G39:G39)&gt;0,SUM('[4]School 1:School 5'!G39:G39),"")</f>
        <v>357.76</v>
      </c>
      <c r="H39" s="194">
        <f>IF(SUM('[4]School 1:School 5'!H39:H39)&gt;0,SUM('[4]School 1:School 5'!H39:H39),"")</f>
        <v>2112.06</v>
      </c>
      <c r="I39" s="194" t="str">
        <f>IF(SUM('[4]School 1:School 5'!I39:I39)&gt;0,SUM('[4]School 1:School 5'!I39:I39),"")</f>
        <v/>
      </c>
      <c r="J39" s="195">
        <f>IF(SUM('[4]School 1:School 5'!J39:J39)&gt;0,SUM('[4]School 1:School 5'!J39:J39),"")</f>
        <v>420</v>
      </c>
      <c r="K39" s="197">
        <f>IF(SUM('[4]School 1:School 5'!K39:K39)&gt;0,SUM('[4]School 1:School 5'!K39:K39),"")</f>
        <v>5646.32</v>
      </c>
      <c r="M39" s="93"/>
      <c r="N39" s="93"/>
    </row>
    <row r="40" spans="1:23" s="89" customFormat="1" ht="24.95" customHeight="1" x14ac:dyDescent="0.25">
      <c r="A40" s="189" t="s">
        <v>55</v>
      </c>
      <c r="B40" s="193">
        <v>323</v>
      </c>
      <c r="C40" s="191" t="s">
        <v>56</v>
      </c>
      <c r="D40" s="156">
        <f t="shared" si="0"/>
        <v>123468.33</v>
      </c>
      <c r="E40" s="194">
        <f>IF(SUM('[4]School 1:School 5'!E40:E40)&gt;0,SUM('[4]School 1:School 5'!E40:E40),"")</f>
        <v>77434.41</v>
      </c>
      <c r="F40" s="194">
        <f>IF(SUM('[4]School 1:School 5'!F40:F40)&gt;0,SUM('[4]School 1:School 5'!F40:F40),"")</f>
        <v>21866.74</v>
      </c>
      <c r="G40" s="194">
        <f>IF(SUM('[4]School 1:School 5'!G40:G40)&gt;0,SUM('[4]School 1:School 5'!G40:G40),"")</f>
        <v>3712.9</v>
      </c>
      <c r="H40" s="194">
        <f>IF(SUM('[4]School 1:School 5'!H40:H40)&gt;0,SUM('[4]School 1:School 5'!H40:H40),"")</f>
        <v>4409.28</v>
      </c>
      <c r="I40" s="194" t="str">
        <f>IF(SUM('[4]School 1:School 5'!I40:I40)&gt;0,SUM('[4]School 1:School 5'!I40:I40),"")</f>
        <v/>
      </c>
      <c r="J40" s="195">
        <f>IF(SUM('[4]School 1:School 5'!J40:J40)&gt;0,SUM('[4]School 1:School 5'!J40:J40),"")</f>
        <v>1160</v>
      </c>
      <c r="K40" s="197">
        <f>IF(SUM('[4]School 1:School 5'!K40:K40)&gt;0,SUM('[4]School 1:School 5'!K40:K40),"")</f>
        <v>14885</v>
      </c>
      <c r="M40" s="92"/>
      <c r="N40" s="209" t="s">
        <v>176</v>
      </c>
    </row>
    <row r="41" spans="1:23" s="89" customFormat="1" ht="24.95" customHeight="1" x14ac:dyDescent="0.25">
      <c r="A41" s="189" t="s">
        <v>57</v>
      </c>
      <c r="B41" s="193">
        <v>324</v>
      </c>
      <c r="C41" s="191" t="s">
        <v>58</v>
      </c>
      <c r="D41" s="156" t="str">
        <f t="shared" si="0"/>
        <v/>
      </c>
      <c r="E41" s="194" t="str">
        <f>IF(SUM('[4]School 1:School 5'!E41:E41)&gt;0,SUM('[4]School 1:School 5'!E41:E41),"")</f>
        <v/>
      </c>
      <c r="F41" s="194" t="str">
        <f>IF(SUM('[4]School 1:School 5'!F41:F41)&gt;0,SUM('[4]School 1:School 5'!F41:F41),"")</f>
        <v/>
      </c>
      <c r="G41" s="194" t="str">
        <f>IF(SUM('[4]School 1:School 5'!G41:G41)&gt;0,SUM('[4]School 1:School 5'!G41:G41),"")</f>
        <v/>
      </c>
      <c r="H41" s="194" t="str">
        <f>IF(SUM('[4]School 1:School 5'!H41:H41)&gt;0,SUM('[4]School 1:School 5'!H41:H41),"")</f>
        <v/>
      </c>
      <c r="I41" s="194" t="str">
        <f>IF(SUM('[4]School 1:School 5'!I41:I41)&gt;0,SUM('[4]School 1:School 5'!I41:I41),"")</f>
        <v/>
      </c>
      <c r="J41" s="195" t="str">
        <f>IF(SUM('[4]School 1:School 5'!J41:J41)&gt;0,SUM('[4]School 1:School 5'!J41:J41),"")</f>
        <v/>
      </c>
      <c r="K41" s="197" t="str">
        <f>IF(SUM('[4]School 1:School 5'!K41:K41)&gt;0,SUM('[4]School 1:School 5'!K41:K41),"")</f>
        <v/>
      </c>
      <c r="M41" s="92"/>
      <c r="N41" s="209"/>
    </row>
    <row r="42" spans="1:23" s="89" customFormat="1" ht="24.95" customHeight="1" x14ac:dyDescent="0.25">
      <c r="A42" s="189" t="s">
        <v>59</v>
      </c>
      <c r="B42" s="193">
        <v>325</v>
      </c>
      <c r="C42" s="191" t="s">
        <v>60</v>
      </c>
      <c r="D42" s="156" t="str">
        <f t="shared" si="0"/>
        <v/>
      </c>
      <c r="E42" s="194" t="str">
        <f>IF(SUM('[4]School 1:School 5'!E42:E42)&gt;0,SUM('[4]School 1:School 5'!E42:E42),"")</f>
        <v/>
      </c>
      <c r="F42" s="194" t="str">
        <f>IF(SUM('[4]School 1:School 5'!F42:F42)&gt;0,SUM('[4]School 1:School 5'!F42:F42),"")</f>
        <v/>
      </c>
      <c r="G42" s="194" t="str">
        <f>IF(SUM('[4]School 1:School 5'!G42:G42)&gt;0,SUM('[4]School 1:School 5'!G42:G42),"")</f>
        <v/>
      </c>
      <c r="H42" s="194" t="str">
        <f>IF(SUM('[4]School 1:School 5'!H42:H42)&gt;0,SUM('[4]School 1:School 5'!H42:H42),"")</f>
        <v/>
      </c>
      <c r="I42" s="194" t="str">
        <f>IF(SUM('[4]School 1:School 5'!I42:I42)&gt;0,SUM('[4]School 1:School 5'!I42:I42),"")</f>
        <v/>
      </c>
      <c r="J42" s="195" t="str">
        <f>IF(SUM('[4]School 1:School 5'!J42:J42)&gt;0,SUM('[4]School 1:School 5'!J42:J42),"")</f>
        <v/>
      </c>
      <c r="K42" s="197" t="str">
        <f>IF(SUM('[4]School 1:School 5'!K42:K42)&gt;0,SUM('[4]School 1:School 5'!K42:K42),"")</f>
        <v/>
      </c>
      <c r="M42" s="92"/>
      <c r="N42" s="209" t="s">
        <v>177</v>
      </c>
    </row>
    <row r="43" spans="1:23" s="89" customFormat="1" ht="24.95" customHeight="1" x14ac:dyDescent="0.25">
      <c r="A43" s="189" t="s">
        <v>61</v>
      </c>
      <c r="B43" s="193">
        <v>326</v>
      </c>
      <c r="C43" s="191" t="s">
        <v>62</v>
      </c>
      <c r="D43" s="156">
        <f t="shared" si="0"/>
        <v>22239.34</v>
      </c>
      <c r="E43" s="194">
        <f>IF(SUM('[4]School 1:School 5'!E43:E43)&gt;0,SUM('[4]School 1:School 5'!E43:E43),"")</f>
        <v>12500.8</v>
      </c>
      <c r="F43" s="194">
        <f>IF(SUM('[4]School 1:School 5'!F43:F43)&gt;0,SUM('[4]School 1:School 5'!F43:F43),"")</f>
        <v>2551.9899999999998</v>
      </c>
      <c r="G43" s="194">
        <f>IF(SUM('[4]School 1:School 5'!G43:G43)&gt;0,SUM('[4]School 1:School 5'!G43:G43),"")</f>
        <v>3207.07</v>
      </c>
      <c r="H43" s="194">
        <f>IF(SUM('[4]School 1:School 5'!H43:H43)&gt;0,SUM('[4]School 1:School 5'!H43:H43),"")</f>
        <v>165</v>
      </c>
      <c r="I43" s="194" t="str">
        <f>IF(SUM('[4]School 1:School 5'!I43:I43)&gt;0,SUM('[4]School 1:School 5'!I43:I43),"")</f>
        <v/>
      </c>
      <c r="J43" s="195">
        <f>IF(SUM('[4]School 1:School 5'!J43:J43)&gt;0,SUM('[4]School 1:School 5'!J43:J43),"")</f>
        <v>1112.0999999999999</v>
      </c>
      <c r="K43" s="197">
        <f>IF(SUM('[4]School 1:School 5'!K43:K43)&gt;0,SUM('[4]School 1:School 5'!K43:K43),"")</f>
        <v>2702.38</v>
      </c>
      <c r="M43" s="92"/>
      <c r="N43" s="209"/>
    </row>
    <row r="44" spans="1:23" s="89" customFormat="1" ht="33" customHeight="1" x14ac:dyDescent="0.25">
      <c r="A44" s="189" t="s">
        <v>116</v>
      </c>
      <c r="B44" s="193">
        <v>359</v>
      </c>
      <c r="C44" s="191" t="s">
        <v>241</v>
      </c>
      <c r="D44" s="156" t="str">
        <f t="shared" si="0"/>
        <v/>
      </c>
      <c r="E44" s="194" t="str">
        <f>IF(SUM('[4]School 1:School 5'!E44:E44)&gt;0,SUM('[4]School 1:School 5'!E44:E44),"")</f>
        <v/>
      </c>
      <c r="F44" s="194" t="str">
        <f>IF(SUM('[4]School 1:School 5'!F44:F44)&gt;0,SUM('[4]School 1:School 5'!F44:F44),"")</f>
        <v/>
      </c>
      <c r="G44" s="194" t="str">
        <f>IF(SUM('[4]School 1:School 5'!G44:G44)&gt;0,SUM('[4]School 1:School 5'!G44:G44),"")</f>
        <v/>
      </c>
      <c r="H44" s="194" t="str">
        <f>IF(SUM('[4]School 1:School 5'!H44:H44)&gt;0,SUM('[4]School 1:School 5'!H44:H44),"")</f>
        <v/>
      </c>
      <c r="I44" s="194" t="str">
        <f>IF(SUM('[4]School 1:School 5'!I44:I44)&gt;0,SUM('[4]School 1:School 5'!I44:I44),"")</f>
        <v/>
      </c>
      <c r="J44" s="195" t="str">
        <f>IF(SUM('[4]School 1:School 5'!J44:J44)&gt;0,SUM('[4]School 1:School 5'!J44:J44),"")</f>
        <v/>
      </c>
      <c r="K44" s="197" t="str">
        <f>IF(SUM('[4]School 1:School 5'!K44:K44)&gt;0,SUM('[4]School 1:School 5'!K44:K44),"")</f>
        <v/>
      </c>
      <c r="M44" s="92"/>
      <c r="N44" s="209" t="s">
        <v>178</v>
      </c>
    </row>
    <row r="45" spans="1:23" s="89" customFormat="1" ht="24.95" customHeight="1" x14ac:dyDescent="0.25">
      <c r="A45" s="189" t="s">
        <v>63</v>
      </c>
      <c r="B45" s="193">
        <v>327</v>
      </c>
      <c r="C45" s="191" t="s">
        <v>64</v>
      </c>
      <c r="D45" s="156" t="str">
        <f t="shared" si="0"/>
        <v/>
      </c>
      <c r="E45" s="194" t="str">
        <f>IF(SUM('[4]School 1:School 5'!E45:E45)&gt;0,SUM('[4]School 1:School 5'!E45:E45),"")</f>
        <v/>
      </c>
      <c r="F45" s="194" t="str">
        <f>IF(SUM('[4]School 1:School 5'!F45:F45)&gt;0,SUM('[4]School 1:School 5'!F45:F45),"")</f>
        <v/>
      </c>
      <c r="G45" s="194" t="str">
        <f>IF(SUM('[4]School 1:School 5'!G45:G45)&gt;0,SUM('[4]School 1:School 5'!G45:G45),"")</f>
        <v/>
      </c>
      <c r="H45" s="194" t="str">
        <f>IF(SUM('[4]School 1:School 5'!H45:H45)&gt;0,SUM('[4]School 1:School 5'!H45:H45),"")</f>
        <v/>
      </c>
      <c r="I45" s="194" t="str">
        <f>IF(SUM('[4]School 1:School 5'!I45:I45)&gt;0,SUM('[4]School 1:School 5'!I45:I45),"")</f>
        <v/>
      </c>
      <c r="J45" s="195" t="str">
        <f>IF(SUM('[4]School 1:School 5'!J45:J45)&gt;0,SUM('[4]School 1:School 5'!J45:J45),"")</f>
        <v/>
      </c>
      <c r="K45" s="197" t="str">
        <f>IF(SUM('[4]School 1:School 5'!K45:K45)&gt;0,SUM('[4]School 1:School 5'!K45:K45),"")</f>
        <v/>
      </c>
      <c r="M45" s="92"/>
      <c r="N45" s="209"/>
    </row>
    <row r="46" spans="1:23" s="89" customFormat="1" ht="24.95" customHeight="1" x14ac:dyDescent="0.25">
      <c r="A46" s="189" t="s">
        <v>65</v>
      </c>
      <c r="B46" s="193">
        <v>328</v>
      </c>
      <c r="C46" s="191" t="s">
        <v>66</v>
      </c>
      <c r="D46" s="156" t="str">
        <f t="shared" si="0"/>
        <v/>
      </c>
      <c r="E46" s="194" t="str">
        <f>IF(SUM('[4]School 1:School 5'!E46:E46)&gt;0,SUM('[4]School 1:School 5'!E46:E46),"")</f>
        <v/>
      </c>
      <c r="F46" s="194" t="str">
        <f>IF(SUM('[4]School 1:School 5'!F46:F46)&gt;0,SUM('[4]School 1:School 5'!F46:F46),"")</f>
        <v/>
      </c>
      <c r="G46" s="194" t="str">
        <f>IF(SUM('[4]School 1:School 5'!G46:G46)&gt;0,SUM('[4]School 1:School 5'!G46:G46),"")</f>
        <v/>
      </c>
      <c r="H46" s="194" t="str">
        <f>IF(SUM('[4]School 1:School 5'!H46:H46)&gt;0,SUM('[4]School 1:School 5'!H46:H46),"")</f>
        <v/>
      </c>
      <c r="I46" s="194" t="str">
        <f>IF(SUM('[4]School 1:School 5'!I46:I46)&gt;0,SUM('[4]School 1:School 5'!I46:I46),"")</f>
        <v/>
      </c>
      <c r="J46" s="195" t="str">
        <f>IF(SUM('[4]School 1:School 5'!J46:J46)&gt;0,SUM('[4]School 1:School 5'!J46:J46),"")</f>
        <v/>
      </c>
      <c r="K46" s="197" t="str">
        <f>IF(SUM('[4]School 1:School 5'!K46:K46)&gt;0,SUM('[4]School 1:School 5'!K46:K46),"")</f>
        <v/>
      </c>
      <c r="M46" s="92"/>
      <c r="N46" s="209" t="s">
        <v>179</v>
      </c>
    </row>
    <row r="47" spans="1:23" s="89" customFormat="1" ht="24.95" customHeight="1" x14ac:dyDescent="0.25">
      <c r="A47" s="189" t="s">
        <v>67</v>
      </c>
      <c r="B47" s="193">
        <v>329</v>
      </c>
      <c r="C47" s="191" t="s">
        <v>68</v>
      </c>
      <c r="D47" s="156" t="str">
        <f t="shared" si="0"/>
        <v/>
      </c>
      <c r="E47" s="194" t="str">
        <f>IF(SUM('[4]School 1:School 5'!E47:E47)&gt;0,SUM('[4]School 1:School 5'!E47:E47),"")</f>
        <v/>
      </c>
      <c r="F47" s="194" t="str">
        <f>IF(SUM('[4]School 1:School 5'!F47:F47)&gt;0,SUM('[4]School 1:School 5'!F47:F47),"")</f>
        <v/>
      </c>
      <c r="G47" s="194" t="str">
        <f>IF(SUM('[4]School 1:School 5'!G47:G47)&gt;0,SUM('[4]School 1:School 5'!G47:G47),"")</f>
        <v/>
      </c>
      <c r="H47" s="194" t="str">
        <f>IF(SUM('[4]School 1:School 5'!H47:H47)&gt;0,SUM('[4]School 1:School 5'!H47:H47),"")</f>
        <v/>
      </c>
      <c r="I47" s="194" t="str">
        <f>IF(SUM('[4]School 1:School 5'!I47:I47)&gt;0,SUM('[4]School 1:School 5'!I47:I47),"")</f>
        <v/>
      </c>
      <c r="J47" s="195" t="str">
        <f>IF(SUM('[4]School 1:School 5'!J47:J47)&gt;0,SUM('[4]School 1:School 5'!J47:J47),"")</f>
        <v/>
      </c>
      <c r="K47" s="197" t="str">
        <f>IF(SUM('[4]School 1:School 5'!K47:K47)&gt;0,SUM('[4]School 1:School 5'!K47:K47),"")</f>
        <v/>
      </c>
      <c r="M47" s="92"/>
      <c r="N47" s="209"/>
    </row>
    <row r="48" spans="1:23" s="89" customFormat="1" ht="24.95" customHeight="1" x14ac:dyDescent="0.25">
      <c r="A48" s="189" t="s">
        <v>69</v>
      </c>
      <c r="B48" s="193">
        <v>330</v>
      </c>
      <c r="C48" s="191" t="s">
        <v>225</v>
      </c>
      <c r="D48" s="156">
        <f t="shared" si="0"/>
        <v>186763.83</v>
      </c>
      <c r="E48" s="194">
        <f>IF(SUM('[4]School 1:School 5'!E48:E48)&gt;0,SUM('[4]School 1:School 5'!E48:E48),"")</f>
        <v>121037</v>
      </c>
      <c r="F48" s="194">
        <f>IF(SUM('[4]School 1:School 5'!F48:F48)&gt;0,SUM('[4]School 1:School 5'!F48:F48),"")</f>
        <v>36419.99</v>
      </c>
      <c r="G48" s="194">
        <f>IF(SUM('[4]School 1:School 5'!G48:G48)&gt;0,SUM('[4]School 1:School 5'!G48:G48),"")</f>
        <v>2193.21</v>
      </c>
      <c r="H48" s="194">
        <f>IF(SUM('[4]School 1:School 5'!H48:H48)&gt;0,SUM('[4]School 1:School 5'!H48:H48),"")</f>
        <v>1979.24</v>
      </c>
      <c r="I48" s="194" t="str">
        <f>IF(SUM('[4]School 1:School 5'!I48:I48)&gt;0,SUM('[4]School 1:School 5'!I48:I48),"")</f>
        <v/>
      </c>
      <c r="J48" s="195">
        <f>IF(SUM('[4]School 1:School 5'!J48:J48)&gt;0,SUM('[4]School 1:School 5'!J48:J48),"")</f>
        <v>2440</v>
      </c>
      <c r="K48" s="197">
        <f>IF(SUM('[4]School 1:School 5'!K48:K48)&gt;0,SUM('[4]School 1:School 5'!K48:K48),"")</f>
        <v>22694.390000000003</v>
      </c>
      <c r="M48" s="92"/>
      <c r="N48" s="150"/>
    </row>
    <row r="49" spans="1:14" s="89" customFormat="1" ht="24.95" customHeight="1" x14ac:dyDescent="0.25">
      <c r="A49" s="189" t="s">
        <v>72</v>
      </c>
      <c r="B49" s="193">
        <v>333</v>
      </c>
      <c r="C49" s="191" t="s">
        <v>73</v>
      </c>
      <c r="D49" s="156" t="str">
        <f t="shared" si="0"/>
        <v/>
      </c>
      <c r="E49" s="194" t="str">
        <f>IF(SUM('[4]School 1:School 5'!E49:E49)&gt;0,SUM('[4]School 1:School 5'!E49:E49),"")</f>
        <v/>
      </c>
      <c r="F49" s="194" t="str">
        <f>IF(SUM('[4]School 1:School 5'!F49:F49)&gt;0,SUM('[4]School 1:School 5'!F49:F49),"")</f>
        <v/>
      </c>
      <c r="G49" s="194" t="str">
        <f>IF(SUM('[4]School 1:School 5'!G49:G49)&gt;0,SUM('[4]School 1:School 5'!G49:G49),"")</f>
        <v/>
      </c>
      <c r="H49" s="194" t="str">
        <f>IF(SUM('[4]School 1:School 5'!H49:H49)&gt;0,SUM('[4]School 1:School 5'!H49:H49),"")</f>
        <v/>
      </c>
      <c r="I49" s="194" t="str">
        <f>IF(SUM('[4]School 1:School 5'!I49:I49)&gt;0,SUM('[4]School 1:School 5'!I49:I49),"")</f>
        <v/>
      </c>
      <c r="J49" s="195" t="str">
        <f>IF(SUM('[4]School 1:School 5'!J49:J49)&gt;0,SUM('[4]School 1:School 5'!J49:J49),"")</f>
        <v/>
      </c>
      <c r="K49" s="197" t="str">
        <f>IF(SUM('[4]School 1:School 5'!K49:K49)&gt;0,SUM('[4]School 1:School 5'!K49:K49),"")</f>
        <v/>
      </c>
      <c r="M49" s="92"/>
      <c r="N49" s="151" t="s">
        <v>134</v>
      </c>
    </row>
    <row r="50" spans="1:14" s="89" customFormat="1" ht="24.95" customHeight="1" x14ac:dyDescent="0.25">
      <c r="A50" s="189" t="s">
        <v>74</v>
      </c>
      <c r="B50" s="193">
        <v>334</v>
      </c>
      <c r="C50" s="191" t="s">
        <v>222</v>
      </c>
      <c r="D50" s="156">
        <f t="shared" si="0"/>
        <v>390928.64999999997</v>
      </c>
      <c r="E50" s="194">
        <f>IF(SUM('[4]School 1:School 5'!E50:E50)&gt;0,SUM('[4]School 1:School 5'!E50:E50),"")</f>
        <v>90015.26</v>
      </c>
      <c r="F50" s="194">
        <f>IF(SUM('[4]School 1:School 5'!F50:F50)&gt;0,SUM('[4]School 1:School 5'!F50:F50),"")</f>
        <v>25739.279999999999</v>
      </c>
      <c r="G50" s="194">
        <f>IF(SUM('[4]School 1:School 5'!G50:G50)&gt;0,SUM('[4]School 1:School 5'!G50:G50),"")</f>
        <v>7783.79</v>
      </c>
      <c r="H50" s="194">
        <f>IF(SUM('[4]School 1:School 5'!H50:H50)&gt;0,SUM('[4]School 1:School 5'!H50:H50),"")</f>
        <v>12906.9</v>
      </c>
      <c r="I50" s="194">
        <f>IF(SUM('[4]School 1:School 5'!I50:I50)&gt;0,SUM('[4]School 1:School 5'!I50:I50),"")</f>
        <v>230457.87</v>
      </c>
      <c r="J50" s="195">
        <f>IF(SUM('[4]School 1:School 5'!J50:J50)&gt;0,SUM('[4]School 1:School 5'!J50:J50),"")</f>
        <v>4580</v>
      </c>
      <c r="K50" s="197">
        <f>IF(SUM('[4]School 1:School 5'!K50:K50)&gt;0,SUM('[4]School 1:School 5'!K50:K50),"")</f>
        <v>19445.55</v>
      </c>
      <c r="M50" s="92"/>
      <c r="N50" s="150"/>
    </row>
    <row r="51" spans="1:14" s="89" customFormat="1" ht="24.95" customHeight="1" x14ac:dyDescent="0.25">
      <c r="A51" s="189" t="s">
        <v>75</v>
      </c>
      <c r="B51" s="193">
        <v>335</v>
      </c>
      <c r="C51" s="191" t="s">
        <v>210</v>
      </c>
      <c r="D51" s="156" t="str">
        <f t="shared" si="0"/>
        <v/>
      </c>
      <c r="E51" s="194" t="str">
        <f>IF(SUM('[4]School 1:School 5'!E51:E51)&gt;0,SUM('[4]School 1:School 5'!E51:E51),"")</f>
        <v/>
      </c>
      <c r="F51" s="194" t="str">
        <f>IF(SUM('[4]School 1:School 5'!F51:F51)&gt;0,SUM('[4]School 1:School 5'!F51:F51),"")</f>
        <v/>
      </c>
      <c r="G51" s="194" t="str">
        <f>IF(SUM('[4]School 1:School 5'!G51:G51)&gt;0,SUM('[4]School 1:School 5'!G51:G51),"")</f>
        <v/>
      </c>
      <c r="H51" s="194" t="str">
        <f>IF(SUM('[4]School 1:School 5'!H51:H51)&gt;0,SUM('[4]School 1:School 5'!H51:H51),"")</f>
        <v/>
      </c>
      <c r="I51" s="194" t="str">
        <f>IF(SUM('[4]School 1:School 5'!I51:I51)&gt;0,SUM('[4]School 1:School 5'!I51:I51),"")</f>
        <v/>
      </c>
      <c r="J51" s="195" t="str">
        <f>IF(SUM('[4]School 1:School 5'!J51:J51)&gt;0,SUM('[4]School 1:School 5'!J51:J51),"")</f>
        <v/>
      </c>
      <c r="K51" s="197" t="str">
        <f>IF(SUM('[4]School 1:School 5'!K51:K51)&gt;0,SUM('[4]School 1:School 5'!K51:K51),"")</f>
        <v/>
      </c>
      <c r="M51" s="151" t="s">
        <v>78</v>
      </c>
      <c r="N51" s="92"/>
    </row>
    <row r="52" spans="1:14" s="89" customFormat="1" ht="24.95" customHeight="1" x14ac:dyDescent="0.25">
      <c r="A52" s="189" t="s">
        <v>76</v>
      </c>
      <c r="B52" s="193">
        <v>336</v>
      </c>
      <c r="C52" s="191" t="s">
        <v>77</v>
      </c>
      <c r="D52" s="156">
        <f t="shared" si="0"/>
        <v>141372.91</v>
      </c>
      <c r="E52" s="194">
        <f>IF(SUM('[4]School 1:School 5'!E52:E52)&gt;0,SUM('[4]School 1:School 5'!E52:E52),"")</f>
        <v>52748</v>
      </c>
      <c r="F52" s="194">
        <f>IF(SUM('[4]School 1:School 5'!F52:F52)&gt;0,SUM('[4]School 1:School 5'!F52:F52),"")</f>
        <v>16746.849999999999</v>
      </c>
      <c r="G52" s="194">
        <f>IF(SUM('[4]School 1:School 5'!G52:G52)&gt;0,SUM('[4]School 1:School 5'!G52:G52),"")</f>
        <v>15.18</v>
      </c>
      <c r="H52" s="194">
        <f>IF(SUM('[4]School 1:School 5'!H52:H52)&gt;0,SUM('[4]School 1:School 5'!H52:H52),"")</f>
        <v>47446.65</v>
      </c>
      <c r="I52" s="194">
        <f>IF(SUM('[4]School 1:School 5'!I52:I52)&gt;0,SUM('[4]School 1:School 5'!I52:I52),"")</f>
        <v>7372.47</v>
      </c>
      <c r="J52" s="195">
        <f>IF(SUM('[4]School 1:School 5'!J52:J52)&gt;0,SUM('[4]School 1:School 5'!J52:J52),"")</f>
        <v>152</v>
      </c>
      <c r="K52" s="197">
        <f>IF(SUM('[4]School 1:School 5'!K52:K52)&gt;0,SUM('[4]School 1:School 5'!K52:K52),"")</f>
        <v>16891.759999999998</v>
      </c>
      <c r="M52" s="151"/>
      <c r="N52" s="92"/>
    </row>
    <row r="53" spans="1:14" s="89" customFormat="1" ht="24.95" customHeight="1" x14ac:dyDescent="0.25">
      <c r="A53" s="189" t="s">
        <v>79</v>
      </c>
      <c r="B53" s="193">
        <v>337</v>
      </c>
      <c r="C53" s="191" t="s">
        <v>226</v>
      </c>
      <c r="D53" s="156">
        <f t="shared" si="0"/>
        <v>561673.38</v>
      </c>
      <c r="E53" s="194">
        <f>IF(SUM('[4]School 1:School 5'!E53:E53)&gt;0,SUM('[4]School 1:School 5'!E53:E53),"")</f>
        <v>301876.40000000002</v>
      </c>
      <c r="F53" s="194">
        <f>IF(SUM('[4]School 1:School 5'!F53:F53)&gt;0,SUM('[4]School 1:School 5'!F53:F53),"")</f>
        <v>95302.64</v>
      </c>
      <c r="G53" s="194">
        <f>IF(SUM('[4]School 1:School 5'!G53:G53)&gt;0,SUM('[4]School 1:School 5'!G53:G53),"")</f>
        <v>12381.41</v>
      </c>
      <c r="H53" s="194">
        <f>IF(SUM('[4]School 1:School 5'!H53:H53)&gt;0,SUM('[4]School 1:School 5'!H53:H53),"")</f>
        <v>19105.560000000001</v>
      </c>
      <c r="I53" s="194">
        <f>IF(SUM('[4]School 1:School 5'!I53:I53)&gt;0,SUM('[4]School 1:School 5'!I53:I53),"")</f>
        <v>67122.8</v>
      </c>
      <c r="J53" s="195">
        <f>IF(SUM('[4]School 1:School 5'!J53:J53)&gt;0,SUM('[4]School 1:School 5'!J53:J53),"")</f>
        <v>5275</v>
      </c>
      <c r="K53" s="197">
        <f>IF(SUM('[4]School 1:School 5'!K53:K53)&gt;0,SUM('[4]School 1:School 5'!K53:K53),"")</f>
        <v>60609.57</v>
      </c>
      <c r="M53" s="92"/>
      <c r="N53" s="92"/>
    </row>
    <row r="54" spans="1:14" s="89" customFormat="1" ht="24.95" customHeight="1" x14ac:dyDescent="0.25">
      <c r="A54" s="189" t="s">
        <v>81</v>
      </c>
      <c r="B54" s="193">
        <v>339</v>
      </c>
      <c r="C54" s="191" t="s">
        <v>82</v>
      </c>
      <c r="D54" s="156" t="str">
        <f t="shared" si="0"/>
        <v/>
      </c>
      <c r="E54" s="194" t="str">
        <f>IF(SUM('[4]School 1:School 5'!E54:E54)&gt;0,SUM('[4]School 1:School 5'!E54:E54),"")</f>
        <v/>
      </c>
      <c r="F54" s="194" t="str">
        <f>IF(SUM('[4]School 1:School 5'!F54:F54)&gt;0,SUM('[4]School 1:School 5'!F54:F54),"")</f>
        <v/>
      </c>
      <c r="G54" s="194" t="str">
        <f>IF(SUM('[4]School 1:School 5'!G54:G54)&gt;0,SUM('[4]School 1:School 5'!G54:G54),"")</f>
        <v/>
      </c>
      <c r="H54" s="194" t="str">
        <f>IF(SUM('[4]School 1:School 5'!H54:H54)&gt;0,SUM('[4]School 1:School 5'!H54:H54),"")</f>
        <v/>
      </c>
      <c r="I54" s="194" t="str">
        <f>IF(SUM('[4]School 1:School 5'!I54:I54)&gt;0,SUM('[4]School 1:School 5'!I54:I54),"")</f>
        <v/>
      </c>
      <c r="J54" s="195" t="str">
        <f>IF(SUM('[4]School 1:School 5'!J54:J54)&gt;0,SUM('[4]School 1:School 5'!J54:J54),"")</f>
        <v/>
      </c>
      <c r="K54" s="197" t="str">
        <f>IF(SUM('[4]School 1:School 5'!K54:K54)&gt;0,SUM('[4]School 1:School 5'!K54:K54),"")</f>
        <v/>
      </c>
      <c r="M54" s="92"/>
      <c r="N54" s="92"/>
    </row>
    <row r="55" spans="1:14" s="89" customFormat="1" ht="24.95" customHeight="1" x14ac:dyDescent="0.25">
      <c r="A55" s="189" t="s">
        <v>83</v>
      </c>
      <c r="B55" s="193">
        <v>340</v>
      </c>
      <c r="C55" s="191" t="s">
        <v>84</v>
      </c>
      <c r="D55" s="156" t="str">
        <f t="shared" si="0"/>
        <v/>
      </c>
      <c r="E55" s="194" t="str">
        <f>IF(SUM('[4]School 1:School 5'!E55:E55)&gt;0,SUM('[4]School 1:School 5'!E55:E55),"")</f>
        <v/>
      </c>
      <c r="F55" s="194" t="str">
        <f>IF(SUM('[4]School 1:School 5'!F55:F55)&gt;0,SUM('[4]School 1:School 5'!F55:F55),"")</f>
        <v/>
      </c>
      <c r="G55" s="194" t="str">
        <f>IF(SUM('[4]School 1:School 5'!G55:G55)&gt;0,SUM('[4]School 1:School 5'!G55:G55),"")</f>
        <v/>
      </c>
      <c r="H55" s="194" t="str">
        <f>IF(SUM('[4]School 1:School 5'!H55:H55)&gt;0,SUM('[4]School 1:School 5'!H55:H55),"")</f>
        <v/>
      </c>
      <c r="I55" s="194" t="str">
        <f>IF(SUM('[4]School 1:School 5'!I55:I55)&gt;0,SUM('[4]School 1:School 5'!I55:I55),"")</f>
        <v/>
      </c>
      <c r="J55" s="195" t="str">
        <f>IF(SUM('[4]School 1:School 5'!J55:J55)&gt;0,SUM('[4]School 1:School 5'!J55:J55),"")</f>
        <v/>
      </c>
      <c r="K55" s="197" t="str">
        <f>IF(SUM('[4]School 1:School 5'!K55:K55)&gt;0,SUM('[4]School 1:School 5'!K55:K55),"")</f>
        <v/>
      </c>
      <c r="M55" s="92"/>
      <c r="N55" s="92"/>
    </row>
    <row r="56" spans="1:14" s="89" customFormat="1" ht="24.95" customHeight="1" x14ac:dyDescent="0.25">
      <c r="A56" s="189" t="s">
        <v>212</v>
      </c>
      <c r="B56" s="193">
        <v>373</v>
      </c>
      <c r="C56" s="191" t="s">
        <v>214</v>
      </c>
      <c r="D56" s="156" t="str">
        <f t="shared" si="0"/>
        <v/>
      </c>
      <c r="E56" s="194" t="str">
        <f>IF(SUM('[4]School 1:School 5'!E56:E56)&gt;0,SUM('[4]School 1:School 5'!E56:E56),"")</f>
        <v/>
      </c>
      <c r="F56" s="194" t="str">
        <f>IF(SUM('[4]School 1:School 5'!F56:F56)&gt;0,SUM('[4]School 1:School 5'!F56:F56),"")</f>
        <v/>
      </c>
      <c r="G56" s="194" t="str">
        <f>IF(SUM('[4]School 1:School 5'!G56:G56)&gt;0,SUM('[4]School 1:School 5'!G56:G56),"")</f>
        <v/>
      </c>
      <c r="H56" s="194" t="str">
        <f>IF(SUM('[4]School 1:School 5'!H56:H56)&gt;0,SUM('[4]School 1:School 5'!H56:H56),"")</f>
        <v/>
      </c>
      <c r="I56" s="194" t="str">
        <f>IF(SUM('[4]School 1:School 5'!I56:I56)&gt;0,SUM('[4]School 1:School 5'!I56:I56),"")</f>
        <v/>
      </c>
      <c r="J56" s="195" t="str">
        <f>IF(SUM('[4]School 1:School 5'!J56:J56)&gt;0,SUM('[4]School 1:School 5'!J56:J56),"")</f>
        <v/>
      </c>
      <c r="K56" s="197" t="str">
        <f>IF(SUM('[4]School 1:School 5'!K56:K56)&gt;0,SUM('[4]School 1:School 5'!K56:K56),"")</f>
        <v/>
      </c>
      <c r="M56" s="92"/>
      <c r="N56" s="92"/>
    </row>
    <row r="57" spans="1:14" s="89" customFormat="1" ht="24.95" customHeight="1" x14ac:dyDescent="0.25">
      <c r="A57" s="189" t="s">
        <v>87</v>
      </c>
      <c r="B57" s="193">
        <v>342</v>
      </c>
      <c r="C57" s="191" t="s">
        <v>88</v>
      </c>
      <c r="D57" s="156" t="str">
        <f t="shared" si="0"/>
        <v/>
      </c>
      <c r="E57" s="194" t="str">
        <f>IF(SUM('[4]School 1:School 5'!E57:E57)&gt;0,SUM('[4]School 1:School 5'!E57:E57),"")</f>
        <v/>
      </c>
      <c r="F57" s="194" t="str">
        <f>IF(SUM('[4]School 1:School 5'!F57:F57)&gt;0,SUM('[4]School 1:School 5'!F57:F57),"")</f>
        <v/>
      </c>
      <c r="G57" s="194" t="str">
        <f>IF(SUM('[4]School 1:School 5'!G57:G57)&gt;0,SUM('[4]School 1:School 5'!G57:G57),"")</f>
        <v/>
      </c>
      <c r="H57" s="194" t="str">
        <f>IF(SUM('[4]School 1:School 5'!H57:H57)&gt;0,SUM('[4]School 1:School 5'!H57:H57),"")</f>
        <v/>
      </c>
      <c r="I57" s="194" t="str">
        <f>IF(SUM('[4]School 1:School 5'!I57:I57)&gt;0,SUM('[4]School 1:School 5'!I57:I57),"")</f>
        <v/>
      </c>
      <c r="J57" s="195" t="str">
        <f>IF(SUM('[4]School 1:School 5'!J57:J57)&gt;0,SUM('[4]School 1:School 5'!J57:J57),"")</f>
        <v/>
      </c>
      <c r="K57" s="197" t="str">
        <f>IF(SUM('[4]School 1:School 5'!K57:K57)&gt;0,SUM('[4]School 1:School 5'!K57:K57),"")</f>
        <v/>
      </c>
      <c r="M57" s="92"/>
      <c r="N57" s="92"/>
    </row>
    <row r="58" spans="1:14" s="89" customFormat="1" ht="24.95" customHeight="1" x14ac:dyDescent="0.25">
      <c r="A58" s="189" t="s">
        <v>89</v>
      </c>
      <c r="B58" s="193">
        <v>343</v>
      </c>
      <c r="C58" s="191" t="s">
        <v>90</v>
      </c>
      <c r="D58" s="156" t="str">
        <f t="shared" si="0"/>
        <v/>
      </c>
      <c r="E58" s="194" t="str">
        <f>IF(SUM('[4]School 1:School 5'!E58:E58)&gt;0,SUM('[4]School 1:School 5'!E58:E58),"")</f>
        <v/>
      </c>
      <c r="F58" s="194" t="str">
        <f>IF(SUM('[4]School 1:School 5'!F58:F58)&gt;0,SUM('[4]School 1:School 5'!F58:F58),"")</f>
        <v/>
      </c>
      <c r="G58" s="194" t="str">
        <f>IF(SUM('[4]School 1:School 5'!G58:G58)&gt;0,SUM('[4]School 1:School 5'!G58:G58),"")</f>
        <v/>
      </c>
      <c r="H58" s="194" t="str">
        <f>IF(SUM('[4]School 1:School 5'!H58:H58)&gt;0,SUM('[4]School 1:School 5'!H58:H58),"")</f>
        <v/>
      </c>
      <c r="I58" s="194" t="str">
        <f>IF(SUM('[4]School 1:School 5'!I58:I58)&gt;0,SUM('[4]School 1:School 5'!I58:I58),"")</f>
        <v/>
      </c>
      <c r="J58" s="195" t="str">
        <f>IF(SUM('[4]School 1:School 5'!J58:J58)&gt;0,SUM('[4]School 1:School 5'!J58:J58),"")</f>
        <v/>
      </c>
      <c r="K58" s="197" t="str">
        <f>IF(SUM('[4]School 1:School 5'!K58:K58)&gt;0,SUM('[4]School 1:School 5'!K58:K58),"")</f>
        <v/>
      </c>
      <c r="M58" s="92"/>
      <c r="N58" s="92"/>
    </row>
    <row r="59" spans="1:14" s="89" customFormat="1" ht="24.95" customHeight="1" x14ac:dyDescent="0.25">
      <c r="A59" s="189" t="s">
        <v>91</v>
      </c>
      <c r="B59" s="193">
        <v>344</v>
      </c>
      <c r="C59" s="191" t="s">
        <v>92</v>
      </c>
      <c r="D59" s="156" t="str">
        <f t="shared" si="0"/>
        <v/>
      </c>
      <c r="E59" s="194" t="str">
        <f>IF(SUM('[4]School 1:School 5'!E59:E59)&gt;0,SUM('[4]School 1:School 5'!E59:E59),"")</f>
        <v/>
      </c>
      <c r="F59" s="194" t="str">
        <f>IF(SUM('[4]School 1:School 5'!F59:F59)&gt;0,SUM('[4]School 1:School 5'!F59:F59),"")</f>
        <v/>
      </c>
      <c r="G59" s="194" t="str">
        <f>IF(SUM('[4]School 1:School 5'!G59:G59)&gt;0,SUM('[4]School 1:School 5'!G59:G59),"")</f>
        <v/>
      </c>
      <c r="H59" s="194" t="str">
        <f>IF(SUM('[4]School 1:School 5'!H59:H59)&gt;0,SUM('[4]School 1:School 5'!H59:H59),"")</f>
        <v/>
      </c>
      <c r="I59" s="194" t="str">
        <f>IF(SUM('[4]School 1:School 5'!I59:I59)&gt;0,SUM('[4]School 1:School 5'!I59:I59),"")</f>
        <v/>
      </c>
      <c r="J59" s="195" t="str">
        <f>IF(SUM('[4]School 1:School 5'!J59:J59)&gt;0,SUM('[4]School 1:School 5'!J59:J59),"")</f>
        <v/>
      </c>
      <c r="K59" s="197" t="str">
        <f>IF(SUM('[4]School 1:School 5'!K59:K59)&gt;0,SUM('[4]School 1:School 5'!K59:K59),"")</f>
        <v/>
      </c>
      <c r="M59" s="92"/>
      <c r="N59" s="92"/>
    </row>
    <row r="60" spans="1:14" s="88" customFormat="1" ht="24.95" customHeight="1" x14ac:dyDescent="0.25">
      <c r="A60" s="189" t="s">
        <v>93</v>
      </c>
      <c r="B60" s="193">
        <v>346</v>
      </c>
      <c r="C60" s="191" t="s">
        <v>94</v>
      </c>
      <c r="D60" s="156">
        <f t="shared" si="0"/>
        <v>109513.05</v>
      </c>
      <c r="E60" s="194">
        <f>IF(SUM('[4]School 1:School 5'!E60:E60)&gt;0,SUM('[4]School 1:School 5'!E60:E60),"")</f>
        <v>66599</v>
      </c>
      <c r="F60" s="194">
        <f>IF(SUM('[4]School 1:School 5'!F60:F60)&gt;0,SUM('[4]School 1:School 5'!F60:F60),"")</f>
        <v>20329.78</v>
      </c>
      <c r="G60" s="194">
        <f>IF(SUM('[4]School 1:School 5'!G60:G60)&gt;0,SUM('[4]School 1:School 5'!G60:G60),"")</f>
        <v>484.09999999999997</v>
      </c>
      <c r="H60" s="194">
        <f>IF(SUM('[4]School 1:School 5'!H60:H60)&gt;0,SUM('[4]School 1:School 5'!H60:H60),"")</f>
        <v>8316.73</v>
      </c>
      <c r="I60" s="194" t="str">
        <f>IF(SUM('[4]School 1:School 5'!I60:I60)&gt;0,SUM('[4]School 1:School 5'!I60:I60),"")</f>
        <v/>
      </c>
      <c r="J60" s="195">
        <f>IF(SUM('[4]School 1:School 5'!J60:J60)&gt;0,SUM('[4]School 1:School 5'!J60:J60),"")</f>
        <v>584</v>
      </c>
      <c r="K60" s="197">
        <f>IF(SUM('[4]School 1:School 5'!K60:K60)&gt;0,SUM('[4]School 1:School 5'!K60:K60),"")</f>
        <v>13199.44</v>
      </c>
      <c r="M60" s="92"/>
      <c r="N60" s="38"/>
    </row>
    <row r="61" spans="1:14" ht="24.95" customHeight="1" x14ac:dyDescent="0.25">
      <c r="A61" s="189" t="s">
        <v>95</v>
      </c>
      <c r="B61" s="193">
        <v>347</v>
      </c>
      <c r="C61" s="191" t="s">
        <v>227</v>
      </c>
      <c r="D61" s="156">
        <f t="shared" si="0"/>
        <v>83368.13</v>
      </c>
      <c r="E61" s="194">
        <f>IF(SUM('[4]School 1:School 5'!E61:E61)&gt;0,SUM('[4]School 1:School 5'!E61:E61),"")</f>
        <v>54040</v>
      </c>
      <c r="F61" s="194">
        <f>IF(SUM('[4]School 1:School 5'!F61:F61)&gt;0,SUM('[4]School 1:School 5'!F61:F61),"")</f>
        <v>11031.06</v>
      </c>
      <c r="G61" s="194">
        <f>IF(SUM('[4]School 1:School 5'!G61:G61)&gt;0,SUM('[4]School 1:School 5'!G61:G61),"")</f>
        <v>161.98000000000002</v>
      </c>
      <c r="H61" s="194">
        <f>IF(SUM('[4]School 1:School 5'!H61:H61)&gt;0,SUM('[4]School 1:School 5'!H61:H61),"")</f>
        <v>1024.78</v>
      </c>
      <c r="I61" s="194">
        <f>IF(SUM('[4]School 1:School 5'!I61:I61)&gt;0,SUM('[4]School 1:School 5'!I61:I61),"")</f>
        <v>7393.36</v>
      </c>
      <c r="J61" s="195">
        <f>IF(SUM('[4]School 1:School 5'!J61:J61)&gt;0,SUM('[4]School 1:School 5'!J61:J61),"")</f>
        <v>139.76</v>
      </c>
      <c r="K61" s="197">
        <f>IF(SUM('[4]School 1:School 5'!K61:K61)&gt;0,SUM('[4]School 1:School 5'!K61:K61),"")</f>
        <v>9577.19</v>
      </c>
      <c r="L61" s="62"/>
      <c r="M61" s="38"/>
    </row>
    <row r="62" spans="1:14" ht="24.95" customHeight="1" x14ac:dyDescent="0.25">
      <c r="A62" s="189" t="s">
        <v>115</v>
      </c>
      <c r="B62" s="193">
        <v>358</v>
      </c>
      <c r="C62" s="191" t="s">
        <v>216</v>
      </c>
      <c r="D62" s="156">
        <f t="shared" si="0"/>
        <v>517700.27</v>
      </c>
      <c r="E62" s="194">
        <f>IF(SUM('[4]School 1:School 5'!E62:E62)&gt;0,SUM('[4]School 1:School 5'!E62:E62),"")</f>
        <v>287576.16000000003</v>
      </c>
      <c r="F62" s="194">
        <f>IF(SUM('[4]School 1:School 5'!F62:F62)&gt;0,SUM('[4]School 1:School 5'!F62:F62),"")</f>
        <v>85711.790000000008</v>
      </c>
      <c r="G62" s="194">
        <f>IF(SUM('[4]School 1:School 5'!G62:G62)&gt;0,SUM('[4]School 1:School 5'!G62:G62),"")</f>
        <v>24689.72</v>
      </c>
      <c r="H62" s="194">
        <f>IF(SUM('[4]School 1:School 5'!H62:H62)&gt;0,SUM('[4]School 1:School 5'!H62:H62),"")</f>
        <v>26999.99</v>
      </c>
      <c r="I62" s="194">
        <f>IF(SUM('[4]School 1:School 5'!I62:I62)&gt;0,SUM('[4]School 1:School 5'!I62:I62),"")</f>
        <v>3682</v>
      </c>
      <c r="J62" s="195">
        <f>IF(SUM('[4]School 1:School 5'!J62:J62)&gt;0,SUM('[4]School 1:School 5'!J62:J62),"")</f>
        <v>26389.32</v>
      </c>
      <c r="K62" s="197">
        <f>IF(SUM('[4]School 1:School 5'!K62:K62)&gt;0,SUM('[4]School 1:School 5'!K62:K62),"")</f>
        <v>62651.289999999994</v>
      </c>
      <c r="L62" s="62"/>
    </row>
    <row r="63" spans="1:14" ht="24.95" customHeight="1" x14ac:dyDescent="0.25">
      <c r="A63" s="189" t="s">
        <v>96</v>
      </c>
      <c r="B63" s="193">
        <v>348</v>
      </c>
      <c r="C63" s="191" t="s">
        <v>97</v>
      </c>
      <c r="D63" s="156" t="str">
        <f t="shared" si="0"/>
        <v/>
      </c>
      <c r="E63" s="194" t="str">
        <f>IF(SUM('[4]School 1:School 5'!E63:E63)&gt;0,SUM('[4]School 1:School 5'!E63:E63),"")</f>
        <v/>
      </c>
      <c r="F63" s="194" t="str">
        <f>IF(SUM('[4]School 1:School 5'!F63:F63)&gt;0,SUM('[4]School 1:School 5'!F63:F63),"")</f>
        <v/>
      </c>
      <c r="G63" s="194" t="str">
        <f>IF(SUM('[4]School 1:School 5'!G63:G63)&gt;0,SUM('[4]School 1:School 5'!G63:G63),"")</f>
        <v/>
      </c>
      <c r="H63" s="194" t="str">
        <f>IF(SUM('[4]School 1:School 5'!H63:H63)&gt;0,SUM('[4]School 1:School 5'!H63:H63),"")</f>
        <v/>
      </c>
      <c r="I63" s="194" t="str">
        <f>IF(SUM('[4]School 1:School 5'!I63:I63)&gt;0,SUM('[4]School 1:School 5'!I63:I63),"")</f>
        <v/>
      </c>
      <c r="J63" s="195" t="str">
        <f>IF(SUM('[4]School 1:School 5'!J63:J63)&gt;0,SUM('[4]School 1:School 5'!J63:J63),"")</f>
        <v/>
      </c>
      <c r="K63" s="197" t="str">
        <f>IF(SUM('[4]School 1:School 5'!K63:K63)&gt;0,SUM('[4]School 1:School 5'!K63:K63),"")</f>
        <v/>
      </c>
      <c r="L63" s="62"/>
    </row>
    <row r="64" spans="1:14" ht="24.95" customHeight="1" x14ac:dyDescent="0.25">
      <c r="A64" s="189" t="s">
        <v>98</v>
      </c>
      <c r="B64" s="193">
        <v>349</v>
      </c>
      <c r="C64" s="191" t="s">
        <v>99</v>
      </c>
      <c r="D64" s="156" t="str">
        <f t="shared" si="0"/>
        <v/>
      </c>
      <c r="E64" s="194" t="str">
        <f>IF(SUM('[4]School 1:School 5'!E64:E64)&gt;0,SUM('[4]School 1:School 5'!E64:E64),"")</f>
        <v/>
      </c>
      <c r="F64" s="194" t="str">
        <f>IF(SUM('[4]School 1:School 5'!F64:F64)&gt;0,SUM('[4]School 1:School 5'!F64:F64),"")</f>
        <v/>
      </c>
      <c r="G64" s="194" t="str">
        <f>IF(SUM('[4]School 1:School 5'!G64:G64)&gt;0,SUM('[4]School 1:School 5'!G64:G64),"")</f>
        <v/>
      </c>
      <c r="H64" s="194" t="str">
        <f>IF(SUM('[4]School 1:School 5'!H64:H64)&gt;0,SUM('[4]School 1:School 5'!H64:H64),"")</f>
        <v/>
      </c>
      <c r="I64" s="194" t="str">
        <f>IF(SUM('[4]School 1:School 5'!I64:I64)&gt;0,SUM('[4]School 1:School 5'!I64:I64),"")</f>
        <v/>
      </c>
      <c r="J64" s="195" t="str">
        <f>IF(SUM('[4]School 1:School 5'!J64:J64)&gt;0,SUM('[4]School 1:School 5'!J64:J64),"")</f>
        <v/>
      </c>
      <c r="K64" s="197" t="str">
        <f>IF(SUM('[4]School 1:School 5'!K64:K64)&gt;0,SUM('[4]School 1:School 5'!K64:K64),"")</f>
        <v/>
      </c>
      <c r="L64" s="62"/>
    </row>
    <row r="65" spans="1:12" ht="24.95" customHeight="1" x14ac:dyDescent="0.25">
      <c r="A65" s="189" t="s">
        <v>80</v>
      </c>
      <c r="B65" s="193">
        <v>338</v>
      </c>
      <c r="C65" s="191" t="s">
        <v>217</v>
      </c>
      <c r="D65" s="156" t="str">
        <f t="shared" si="0"/>
        <v/>
      </c>
      <c r="E65" s="194" t="str">
        <f>IF(SUM('[4]School 1:School 5'!E65:E65)&gt;0,SUM('[4]School 1:School 5'!E65:E65),"")</f>
        <v/>
      </c>
      <c r="F65" s="194" t="str">
        <f>IF(SUM('[4]School 1:School 5'!F65:F65)&gt;0,SUM('[4]School 1:School 5'!F65:F65),"")</f>
        <v/>
      </c>
      <c r="G65" s="194" t="str">
        <f>IF(SUM('[4]School 1:School 5'!G65:G65)&gt;0,SUM('[4]School 1:School 5'!G65:G65),"")</f>
        <v/>
      </c>
      <c r="H65" s="194" t="str">
        <f>IF(SUM('[4]School 1:School 5'!H65:H65)&gt;0,SUM('[4]School 1:School 5'!H65:H65),"")</f>
        <v/>
      </c>
      <c r="I65" s="194" t="str">
        <f>IF(SUM('[4]School 1:School 5'!I65:I65)&gt;0,SUM('[4]School 1:School 5'!I65:I65),"")</f>
        <v/>
      </c>
      <c r="J65" s="195" t="str">
        <f>IF(SUM('[4]School 1:School 5'!J65:J65)&gt;0,SUM('[4]School 1:School 5'!J65:J65),"")</f>
        <v/>
      </c>
      <c r="K65" s="197" t="str">
        <f>IF(SUM('[4]School 1:School 5'!K65:K65)&gt;0,SUM('[4]School 1:School 5'!K65:K65),"")</f>
        <v/>
      </c>
      <c r="L65" s="62"/>
    </row>
    <row r="66" spans="1:12" ht="24.95" customHeight="1" x14ac:dyDescent="0.25">
      <c r="A66" s="189" t="s">
        <v>102</v>
      </c>
      <c r="B66" s="193">
        <v>351</v>
      </c>
      <c r="C66" s="191" t="s">
        <v>218</v>
      </c>
      <c r="D66" s="156" t="str">
        <f t="shared" si="0"/>
        <v/>
      </c>
      <c r="E66" s="194" t="str">
        <f>IF(SUM('[4]School 1:School 5'!E66:E66)&gt;0,SUM('[4]School 1:School 5'!E66:E66),"")</f>
        <v/>
      </c>
      <c r="F66" s="194" t="str">
        <f>IF(SUM('[4]School 1:School 5'!F66:F66)&gt;0,SUM('[4]School 1:School 5'!F66:F66),"")</f>
        <v/>
      </c>
      <c r="G66" s="194" t="str">
        <f>IF(SUM('[4]School 1:School 5'!G66:G66)&gt;0,SUM('[4]School 1:School 5'!G66:G66),"")</f>
        <v/>
      </c>
      <c r="H66" s="194" t="str">
        <f>IF(SUM('[4]School 1:School 5'!H66:H66)&gt;0,SUM('[4]School 1:School 5'!H66:H66),"")</f>
        <v/>
      </c>
      <c r="I66" s="194" t="str">
        <f>IF(SUM('[4]School 1:School 5'!I66:I66)&gt;0,SUM('[4]School 1:School 5'!I66:I66),"")</f>
        <v/>
      </c>
      <c r="J66" s="195" t="str">
        <f>IF(SUM('[4]School 1:School 5'!J66:J66)&gt;0,SUM('[4]School 1:School 5'!J66:J66),"")</f>
        <v/>
      </c>
      <c r="K66" s="197" t="str">
        <f>IF(SUM('[4]School 1:School 5'!K66:K66)&gt;0,SUM('[4]School 1:School 5'!K66:K66),"")</f>
        <v/>
      </c>
      <c r="L66" s="62"/>
    </row>
    <row r="67" spans="1:12" ht="24.95" customHeight="1" x14ac:dyDescent="0.25">
      <c r="A67" s="189" t="s">
        <v>103</v>
      </c>
      <c r="B67" s="193">
        <v>352</v>
      </c>
      <c r="C67" s="191" t="s">
        <v>104</v>
      </c>
      <c r="D67" s="156" t="str">
        <f t="shared" si="0"/>
        <v/>
      </c>
      <c r="E67" s="194" t="str">
        <f>IF(SUM('[4]School 1:School 5'!E67:E67)&gt;0,SUM('[4]School 1:School 5'!E67:E67),"")</f>
        <v/>
      </c>
      <c r="F67" s="194" t="str">
        <f>IF(SUM('[4]School 1:School 5'!F67:F67)&gt;0,SUM('[4]School 1:School 5'!F67:F67),"")</f>
        <v/>
      </c>
      <c r="G67" s="194" t="str">
        <f>IF(SUM('[4]School 1:School 5'!G67:G67)&gt;0,SUM('[4]School 1:School 5'!G67:G67),"")</f>
        <v/>
      </c>
      <c r="H67" s="194" t="str">
        <f>IF(SUM('[4]School 1:School 5'!H67:H67)&gt;0,SUM('[4]School 1:School 5'!H67:H67),"")</f>
        <v/>
      </c>
      <c r="I67" s="194" t="str">
        <f>IF(SUM('[4]School 1:School 5'!I67:I67)&gt;0,SUM('[4]School 1:School 5'!I67:I67),"")</f>
        <v/>
      </c>
      <c r="J67" s="195" t="str">
        <f>IF(SUM('[4]School 1:School 5'!J67:J67)&gt;0,SUM('[4]School 1:School 5'!J67:J67),"")</f>
        <v/>
      </c>
      <c r="K67" s="197" t="str">
        <f>IF(SUM('[4]School 1:School 5'!K67:K67)&gt;0,SUM('[4]School 1:School 5'!K67:K67),"")</f>
        <v/>
      </c>
      <c r="L67" s="62"/>
    </row>
    <row r="68" spans="1:12" ht="24.95" customHeight="1" x14ac:dyDescent="0.25">
      <c r="A68" s="189" t="s">
        <v>105</v>
      </c>
      <c r="B68" s="193">
        <v>353</v>
      </c>
      <c r="C68" s="191" t="s">
        <v>228</v>
      </c>
      <c r="D68" s="156">
        <f t="shared" si="0"/>
        <v>58846.87</v>
      </c>
      <c r="E68" s="194">
        <f>IF(SUM('[4]School 1:School 5'!E68:E68)&gt;0,SUM('[4]School 1:School 5'!E68:E68),"")</f>
        <v>27641</v>
      </c>
      <c r="F68" s="194">
        <f>IF(SUM('[4]School 1:School 5'!F68:F68)&gt;0,SUM('[4]School 1:School 5'!F68:F68),"")</f>
        <v>6857.94</v>
      </c>
      <c r="G68" s="194">
        <f>IF(SUM('[4]School 1:School 5'!G68:G68)&gt;0,SUM('[4]School 1:School 5'!G68:G68),"")</f>
        <v>486.15999999999997</v>
      </c>
      <c r="H68" s="194">
        <f>IF(SUM('[4]School 1:School 5'!H68:H68)&gt;0,SUM('[4]School 1:School 5'!H68:H68),"")</f>
        <v>15722.35</v>
      </c>
      <c r="I68" s="194" t="str">
        <f>IF(SUM('[4]School 1:School 5'!I68:I68)&gt;0,SUM('[4]School 1:School 5'!I68:I68),"")</f>
        <v/>
      </c>
      <c r="J68" s="195">
        <f>IF(SUM('[4]School 1:School 5'!J68:J68)&gt;0,SUM('[4]School 1:School 5'!J68:J68),"")</f>
        <v>1045</v>
      </c>
      <c r="K68" s="197">
        <f>IF(SUM('[4]School 1:School 5'!K68:K68)&gt;0,SUM('[4]School 1:School 5'!K68:K68),"")</f>
        <v>7094.42</v>
      </c>
      <c r="L68" s="62"/>
    </row>
    <row r="69" spans="1:12" ht="24.95" customHeight="1" x14ac:dyDescent="0.25">
      <c r="A69" s="189" t="s">
        <v>107</v>
      </c>
      <c r="B69" s="193">
        <v>354</v>
      </c>
      <c r="C69" s="191" t="s">
        <v>108</v>
      </c>
      <c r="D69" s="156">
        <f t="shared" si="0"/>
        <v>12504.01</v>
      </c>
      <c r="E69" s="194" t="str">
        <f>IF(SUM('[4]School 1:School 5'!E69:E69)&gt;0,SUM('[4]School 1:School 5'!E69:E69),"")</f>
        <v/>
      </c>
      <c r="F69" s="194" t="str">
        <f>IF(SUM('[4]School 1:School 5'!F69:F69)&gt;0,SUM('[4]School 1:School 5'!F69:F69),"")</f>
        <v/>
      </c>
      <c r="G69" s="194" t="str">
        <f>IF(SUM('[4]School 1:School 5'!G69:G69)&gt;0,SUM('[4]School 1:School 5'!G69:G69),"")</f>
        <v/>
      </c>
      <c r="H69" s="194">
        <f>IF(SUM('[4]School 1:School 5'!H69:H69)&gt;0,SUM('[4]School 1:School 5'!H69:H69),"")</f>
        <v>1394.67</v>
      </c>
      <c r="I69" s="194">
        <f>IF(SUM('[4]School 1:School 5'!I69:I69)&gt;0,SUM('[4]School 1:School 5'!I69:I69),"")</f>
        <v>10918.2</v>
      </c>
      <c r="J69" s="195" t="str">
        <f>IF(SUM('[4]School 1:School 5'!J69:J69)&gt;0,SUM('[4]School 1:School 5'!J69:J69),"")</f>
        <v/>
      </c>
      <c r="K69" s="197">
        <f>IF(SUM('[4]School 1:School 5'!K69:K69)&gt;0,SUM('[4]School 1:School 5'!K69:K69),"")</f>
        <v>191.14000000000001</v>
      </c>
      <c r="L69" s="62"/>
    </row>
    <row r="70" spans="1:12" ht="24.95" customHeight="1" x14ac:dyDescent="0.25">
      <c r="A70" s="189" t="s">
        <v>109</v>
      </c>
      <c r="B70" s="193">
        <v>355</v>
      </c>
      <c r="C70" s="191" t="s">
        <v>110</v>
      </c>
      <c r="D70" s="156" t="str">
        <f t="shared" si="0"/>
        <v/>
      </c>
      <c r="E70" s="194" t="str">
        <f>IF(SUM('[4]School 1:School 5'!E70:E70)&gt;0,SUM('[4]School 1:School 5'!E70:E70),"")</f>
        <v/>
      </c>
      <c r="F70" s="194" t="str">
        <f>IF(SUM('[4]School 1:School 5'!F70:F70)&gt;0,SUM('[4]School 1:School 5'!F70:F70),"")</f>
        <v/>
      </c>
      <c r="G70" s="194" t="str">
        <f>IF(SUM('[4]School 1:School 5'!G70:G70)&gt;0,SUM('[4]School 1:School 5'!G70:G70),"")</f>
        <v/>
      </c>
      <c r="H70" s="194" t="str">
        <f>IF(SUM('[4]School 1:School 5'!H70:H70)&gt;0,SUM('[4]School 1:School 5'!H70:H70),"")</f>
        <v/>
      </c>
      <c r="I70" s="194" t="str">
        <f>IF(SUM('[4]School 1:School 5'!I70:I70)&gt;0,SUM('[4]School 1:School 5'!I70:I70),"")</f>
        <v/>
      </c>
      <c r="J70" s="195" t="str">
        <f>IF(SUM('[4]School 1:School 5'!J70:J70)&gt;0,SUM('[4]School 1:School 5'!J70:J70),"")</f>
        <v/>
      </c>
      <c r="K70" s="197" t="str">
        <f>IF(SUM('[4]School 1:School 5'!K70:K70)&gt;0,SUM('[4]School 1:School 5'!K70:K70),"")</f>
        <v/>
      </c>
      <c r="L70" s="62"/>
    </row>
    <row r="71" spans="1:12" ht="24.95" customHeight="1" x14ac:dyDescent="0.25">
      <c r="A71" s="189" t="s">
        <v>111</v>
      </c>
      <c r="B71" s="193">
        <v>356</v>
      </c>
      <c r="C71" s="191" t="s">
        <v>112</v>
      </c>
      <c r="D71" s="156" t="str">
        <f t="shared" si="0"/>
        <v/>
      </c>
      <c r="E71" s="194" t="str">
        <f>IF(SUM('[4]School 1:School 5'!E71:E71)&gt;0,SUM('[4]School 1:School 5'!E71:E71),"")</f>
        <v/>
      </c>
      <c r="F71" s="194" t="str">
        <f>IF(SUM('[4]School 1:School 5'!F71:F71)&gt;0,SUM('[4]School 1:School 5'!F71:F71),"")</f>
        <v/>
      </c>
      <c r="G71" s="194" t="str">
        <f>IF(SUM('[4]School 1:School 5'!G71:G71)&gt;0,SUM('[4]School 1:School 5'!G71:G71),"")</f>
        <v/>
      </c>
      <c r="H71" s="194" t="str">
        <f>IF(SUM('[4]School 1:School 5'!H71:H71)&gt;0,SUM('[4]School 1:School 5'!H71:H71),"")</f>
        <v/>
      </c>
      <c r="I71" s="194" t="str">
        <f>IF(SUM('[4]School 1:School 5'!I71:I71)&gt;0,SUM('[4]School 1:School 5'!I71:I71),"")</f>
        <v/>
      </c>
      <c r="J71" s="195" t="str">
        <f>IF(SUM('[4]School 1:School 5'!J71:J71)&gt;0,SUM('[4]School 1:School 5'!J71:J71),"")</f>
        <v/>
      </c>
      <c r="K71" s="197" t="str">
        <f>IF(SUM('[4]School 1:School 5'!K71:K71)&gt;0,SUM('[4]School 1:School 5'!K71:K71),"")</f>
        <v/>
      </c>
      <c r="L71" s="62"/>
    </row>
    <row r="72" spans="1:12" ht="24.95" customHeight="1" x14ac:dyDescent="0.25">
      <c r="A72" s="189" t="s">
        <v>229</v>
      </c>
      <c r="B72" s="193">
        <v>374</v>
      </c>
      <c r="C72" s="191" t="s">
        <v>230</v>
      </c>
      <c r="D72" s="156" t="str">
        <f t="shared" si="0"/>
        <v/>
      </c>
      <c r="E72" s="194" t="str">
        <f>IF(SUM('[4]School 1:School 5'!E72:E72)&gt;0,SUM('[4]School 1:School 5'!E72:E72),"")</f>
        <v/>
      </c>
      <c r="F72" s="194" t="str">
        <f>IF(SUM('[4]School 1:School 5'!F72:F72)&gt;0,SUM('[4]School 1:School 5'!F72:F72),"")</f>
        <v/>
      </c>
      <c r="G72" s="194" t="str">
        <f>IF(SUM('[4]School 1:School 5'!G72:G72)&gt;0,SUM('[4]School 1:School 5'!G72:G72),"")</f>
        <v/>
      </c>
      <c r="H72" s="194" t="str">
        <f>IF(SUM('[4]School 1:School 5'!H72:H72)&gt;0,SUM('[4]School 1:School 5'!H72:H72),"")</f>
        <v/>
      </c>
      <c r="I72" s="194" t="str">
        <f>IF(SUM('[4]School 1:School 5'!I72:I72)&gt;0,SUM('[4]School 1:School 5'!I72:I72),"")</f>
        <v/>
      </c>
      <c r="J72" s="195" t="str">
        <f>IF(SUM('[4]School 1:School 5'!J72:J72)&gt;0,SUM('[4]School 1:School 5'!J72:J72),"")</f>
        <v/>
      </c>
      <c r="K72" s="197" t="str">
        <f>IF(SUM('[4]School 1:School 5'!K72:K72)&gt;0,SUM('[4]School 1:School 5'!K72:K72),"")</f>
        <v/>
      </c>
      <c r="L72" s="62"/>
    </row>
    <row r="73" spans="1:12" ht="24.95" customHeight="1" x14ac:dyDescent="0.25">
      <c r="A73" s="189" t="s">
        <v>113</v>
      </c>
      <c r="B73" s="193">
        <v>357</v>
      </c>
      <c r="C73" s="191" t="s">
        <v>114</v>
      </c>
      <c r="D73" s="156" t="str">
        <f t="shared" si="0"/>
        <v/>
      </c>
      <c r="E73" s="194" t="str">
        <f>IF(SUM('[4]School 1:School 5'!E73:E73)&gt;0,SUM('[4]School 1:School 5'!E73:E73),"")</f>
        <v/>
      </c>
      <c r="F73" s="194" t="str">
        <f>IF(SUM('[4]School 1:School 5'!F73:F73)&gt;0,SUM('[4]School 1:School 5'!F73:F73),"")</f>
        <v/>
      </c>
      <c r="G73" s="194" t="str">
        <f>IF(SUM('[4]School 1:School 5'!G73:G73)&gt;0,SUM('[4]School 1:School 5'!G73:G73),"")</f>
        <v/>
      </c>
      <c r="H73" s="194" t="str">
        <f>IF(SUM('[4]School 1:School 5'!H73:H73)&gt;0,SUM('[4]School 1:School 5'!H73:H73),"")</f>
        <v/>
      </c>
      <c r="I73" s="194" t="str">
        <f>IF(SUM('[4]School 1:School 5'!I73:I73)&gt;0,SUM('[4]School 1:School 5'!I73:I73),"")</f>
        <v/>
      </c>
      <c r="J73" s="195" t="str">
        <f>IF(SUM('[4]School 1:School 5'!J73:J73)&gt;0,SUM('[4]School 1:School 5'!J73:J73),"")</f>
        <v/>
      </c>
      <c r="K73" s="197" t="str">
        <f>IF(SUM('[4]School 1:School 5'!K73:K73)&gt;0,SUM('[4]School 1:School 5'!K73:K73),"")</f>
        <v/>
      </c>
      <c r="L73" s="62"/>
    </row>
    <row r="74" spans="1:12" ht="24.95" customHeight="1" x14ac:dyDescent="0.25">
      <c r="A74" s="189" t="s">
        <v>120</v>
      </c>
      <c r="B74" s="193">
        <v>361</v>
      </c>
      <c r="C74" s="191" t="s">
        <v>219</v>
      </c>
      <c r="D74" s="156">
        <f t="shared" si="0"/>
        <v>84688.65</v>
      </c>
      <c r="E74" s="194">
        <f>IF(SUM('[4]School 1:School 5'!E74:E74)&gt;0,SUM('[4]School 1:School 5'!E74:E74),"")</f>
        <v>47543.6</v>
      </c>
      <c r="F74" s="194">
        <f>IF(SUM('[4]School 1:School 5'!F74:F74)&gt;0,SUM('[4]School 1:School 5'!F74:F74),"")</f>
        <v>15151.08</v>
      </c>
      <c r="G74" s="194">
        <f>IF(SUM('[4]School 1:School 5'!G74:G74)&gt;0,SUM('[4]School 1:School 5'!G74:G74),"")</f>
        <v>2394.33</v>
      </c>
      <c r="H74" s="194">
        <f>IF(SUM('[4]School 1:School 5'!H74:H74)&gt;0,SUM('[4]School 1:School 5'!H74:H74),"")</f>
        <v>9007.27</v>
      </c>
      <c r="I74" s="194" t="str">
        <f>IF(SUM('[4]School 1:School 5'!I74:I74)&gt;0,SUM('[4]School 1:School 5'!I74:I74),"")</f>
        <v/>
      </c>
      <c r="J74" s="195">
        <f>IF(SUM('[4]School 1:School 5'!J74:J74)&gt;0,SUM('[4]School 1:School 5'!J74:J74),"")</f>
        <v>340</v>
      </c>
      <c r="K74" s="197">
        <f>IF(SUM('[4]School 1:School 5'!K74:K74)&gt;0,SUM('[4]School 1:School 5'!K74:K74),"")</f>
        <v>10252.369999999999</v>
      </c>
      <c r="L74" s="62"/>
    </row>
    <row r="75" spans="1:12" ht="24.95" customHeight="1" x14ac:dyDescent="0.25">
      <c r="A75" s="189" t="s">
        <v>121</v>
      </c>
      <c r="B75" s="193">
        <v>362</v>
      </c>
      <c r="C75" s="191" t="s">
        <v>231</v>
      </c>
      <c r="D75" s="156">
        <f t="shared" si="0"/>
        <v>607339.69999999995</v>
      </c>
      <c r="E75" s="194">
        <f>IF(SUM('[4]School 1:School 5'!E75:E75)&gt;0,SUM('[4]School 1:School 5'!E75:E75),"")</f>
        <v>384918</v>
      </c>
      <c r="F75" s="194">
        <f>IF(SUM('[4]School 1:School 5'!F75:F75)&gt;0,SUM('[4]School 1:School 5'!F75:F75),"")</f>
        <v>112843.68</v>
      </c>
      <c r="G75" s="194">
        <f>IF(SUM('[4]School 1:School 5'!G75:G75)&gt;0,SUM('[4]School 1:School 5'!G75:G75),"")</f>
        <v>1095.3699999999999</v>
      </c>
      <c r="H75" s="194">
        <f>IF(SUM('[4]School 1:School 5'!H75:H75)&gt;0,SUM('[4]School 1:School 5'!H75:H75),"")</f>
        <v>28275.18</v>
      </c>
      <c r="I75" s="194" t="str">
        <f>IF(SUM('[4]School 1:School 5'!I75:I75)&gt;0,SUM('[4]School 1:School 5'!I75:I75),"")</f>
        <v/>
      </c>
      <c r="J75" s="195">
        <f>IF(SUM('[4]School 1:School 5'!J75:J75)&gt;0,SUM('[4]School 1:School 5'!J75:J75),"")</f>
        <v>6033</v>
      </c>
      <c r="K75" s="197">
        <f>IF(SUM('[4]School 1:School 5'!K75:K75)&gt;0,SUM('[4]School 1:School 5'!K75:K75),"")</f>
        <v>74174.47</v>
      </c>
      <c r="L75" s="62"/>
    </row>
    <row r="76" spans="1:12" ht="24.95" customHeight="1" x14ac:dyDescent="0.25">
      <c r="A76" s="189" t="s">
        <v>123</v>
      </c>
      <c r="B76" s="193">
        <v>364</v>
      </c>
      <c r="C76" s="191" t="s">
        <v>220</v>
      </c>
      <c r="D76" s="156">
        <f t="shared" si="0"/>
        <v>512.14</v>
      </c>
      <c r="E76" s="194">
        <f>IF(SUM('[4]School 1:School 5'!E76:E76)&gt;0,SUM('[4]School 1:School 5'!E76:E76),"")</f>
        <v>352</v>
      </c>
      <c r="F76" s="194">
        <f>IF(SUM('[4]School 1:School 5'!F76:F76)&gt;0,SUM('[4]School 1:School 5'!F76:F76),"")</f>
        <v>71.41</v>
      </c>
      <c r="G76" s="194">
        <f>IF(SUM('[4]School 1:School 5'!G76:G76)&gt;0,SUM('[4]School 1:School 5'!G76:G76),"")</f>
        <v>25</v>
      </c>
      <c r="H76" s="194" t="str">
        <f>IF(SUM('[4]School 1:School 5'!H76:H76)&gt;0,SUM('[4]School 1:School 5'!H76:H76),"")</f>
        <v/>
      </c>
      <c r="I76" s="194" t="str">
        <f>IF(SUM('[4]School 1:School 5'!I76:I76)&gt;0,SUM('[4]School 1:School 5'!I76:I76),"")</f>
        <v/>
      </c>
      <c r="J76" s="195" t="str">
        <f>IF(SUM('[4]School 1:School 5'!J76:J76)&gt;0,SUM('[4]School 1:School 5'!J76:J76),"")</f>
        <v/>
      </c>
      <c r="K76" s="197">
        <f>IF(SUM('[4]School 1:School 5'!K76:K76)&gt;0,SUM('[4]School 1:School 5'!K76:K76),"")</f>
        <v>63.73</v>
      </c>
      <c r="L76" s="62"/>
    </row>
    <row r="77" spans="1:12" ht="24.95" customHeight="1" x14ac:dyDescent="0.25">
      <c r="A77" s="189" t="s">
        <v>124</v>
      </c>
      <c r="B77" s="193">
        <v>365</v>
      </c>
      <c r="C77" s="191" t="s">
        <v>125</v>
      </c>
      <c r="D77" s="156" t="str">
        <f t="shared" si="0"/>
        <v/>
      </c>
      <c r="E77" s="194" t="str">
        <f>IF(SUM('[4]School 1:School 5'!E77:E77)&gt;0,SUM('[4]School 1:School 5'!E77:E77),"")</f>
        <v/>
      </c>
      <c r="F77" s="194" t="str">
        <f>IF(SUM('[4]School 1:School 5'!F77:F77)&gt;0,SUM('[4]School 1:School 5'!F77:F77),"")</f>
        <v/>
      </c>
      <c r="G77" s="194" t="str">
        <f>IF(SUM('[4]School 1:School 5'!G77:G77)&gt;0,SUM('[4]School 1:School 5'!G77:G77),"")</f>
        <v/>
      </c>
      <c r="H77" s="194" t="str">
        <f>IF(SUM('[4]School 1:School 5'!H77:H77)&gt;0,SUM('[4]School 1:School 5'!H77:H77),"")</f>
        <v/>
      </c>
      <c r="I77" s="194" t="str">
        <f>IF(SUM('[4]School 1:School 5'!I77:I77)&gt;0,SUM('[4]School 1:School 5'!I77:I77),"")</f>
        <v/>
      </c>
      <c r="J77" s="195" t="str">
        <f>IF(SUM('[4]School 1:School 5'!J77:J77)&gt;0,SUM('[4]School 1:School 5'!J77:J77),"")</f>
        <v/>
      </c>
      <c r="K77" s="197" t="str">
        <f>IF(SUM('[4]School 1:School 5'!K77:K77)&gt;0,SUM('[4]School 1:School 5'!K77:K77),"")</f>
        <v/>
      </c>
      <c r="L77" s="62"/>
    </row>
    <row r="78" spans="1:12" ht="24.95" customHeight="1" x14ac:dyDescent="0.25">
      <c r="A78" s="189" t="s">
        <v>126</v>
      </c>
      <c r="B78" s="193">
        <v>366</v>
      </c>
      <c r="C78" s="191" t="s">
        <v>232</v>
      </c>
      <c r="D78" s="156" t="str">
        <f t="shared" si="0"/>
        <v/>
      </c>
      <c r="E78" s="194" t="str">
        <f>IF(SUM('[4]School 1:School 5'!E78:E78)&gt;0,SUM('[4]School 1:School 5'!E78:E78),"")</f>
        <v/>
      </c>
      <c r="F78" s="194" t="str">
        <f>IF(SUM('[4]School 1:School 5'!F78:F78)&gt;0,SUM('[4]School 1:School 5'!F78:F78),"")</f>
        <v/>
      </c>
      <c r="G78" s="194" t="str">
        <f>IF(SUM('[4]School 1:School 5'!G78:G78)&gt;0,SUM('[4]School 1:School 5'!G78:G78),"")</f>
        <v/>
      </c>
      <c r="H78" s="194" t="str">
        <f>IF(SUM('[4]School 1:School 5'!H78:H78)&gt;0,SUM('[4]School 1:School 5'!H78:H78),"")</f>
        <v/>
      </c>
      <c r="I78" s="194" t="str">
        <f>IF(SUM('[4]School 1:School 5'!I78:I78)&gt;0,SUM('[4]School 1:School 5'!I78:I78),"")</f>
        <v/>
      </c>
      <c r="J78" s="195" t="str">
        <f>IF(SUM('[4]School 1:School 5'!J78:J78)&gt;0,SUM('[4]School 1:School 5'!J78:J78),"")</f>
        <v/>
      </c>
      <c r="K78" s="197" t="str">
        <f>IF(SUM('[4]School 1:School 5'!K78:K78)&gt;0,SUM('[4]School 1:School 5'!K78:K78),"")</f>
        <v/>
      </c>
      <c r="L78" s="62"/>
    </row>
    <row r="79" spans="1:12" ht="24.95" customHeight="1" x14ac:dyDescent="0.25">
      <c r="A79" s="189" t="s">
        <v>127</v>
      </c>
      <c r="B79" s="193">
        <v>368</v>
      </c>
      <c r="C79" s="191" t="s">
        <v>128</v>
      </c>
      <c r="D79" s="156" t="str">
        <f t="shared" si="0"/>
        <v/>
      </c>
      <c r="E79" s="194" t="str">
        <f>IF(SUM('[4]School 1:School 5'!E79:E79)&gt;0,SUM('[4]School 1:School 5'!E79:E79),"")</f>
        <v/>
      </c>
      <c r="F79" s="194" t="str">
        <f>IF(SUM('[4]School 1:School 5'!F79:F79)&gt;0,SUM('[4]School 1:School 5'!F79:F79),"")</f>
        <v/>
      </c>
      <c r="G79" s="194" t="str">
        <f>IF(SUM('[4]School 1:School 5'!G79:G79)&gt;0,SUM('[4]School 1:School 5'!G79:G79),"")</f>
        <v/>
      </c>
      <c r="H79" s="194" t="str">
        <f>IF(SUM('[4]School 1:School 5'!H79:H79)&gt;0,SUM('[4]School 1:School 5'!H79:H79),"")</f>
        <v/>
      </c>
      <c r="I79" s="194" t="str">
        <f>IF(SUM('[4]School 1:School 5'!I79:I79)&gt;0,SUM('[4]School 1:School 5'!I79:I79),"")</f>
        <v/>
      </c>
      <c r="J79" s="195" t="str">
        <f>IF(SUM('[4]School 1:School 5'!J79:J79)&gt;0,SUM('[4]School 1:School 5'!J79:J79),"")</f>
        <v/>
      </c>
      <c r="K79" s="197" t="str">
        <f>IF(SUM('[4]School 1:School 5'!K79:K79)&gt;0,SUM('[4]School 1:School 5'!K79:K79),"")</f>
        <v/>
      </c>
      <c r="L79" s="62"/>
    </row>
    <row r="80" spans="1:12" ht="41.25" customHeight="1" x14ac:dyDescent="0.25">
      <c r="A80" s="213" t="s">
        <v>180</v>
      </c>
      <c r="B80" s="214"/>
      <c r="C80" s="214"/>
      <c r="D80" s="156"/>
      <c r="E80" s="198" t="str">
        <f>IF(SUM('[4]School 1:School 5'!E80:E80)&gt;0,SUM('[4]School 1:School 5'!E80:E80),"")</f>
        <v/>
      </c>
      <c r="F80" s="198" t="str">
        <f>IF(SUM('[4]School 1:School 5'!F80:F80)&gt;0,SUM('[4]School 1:School 5'!F80:F80),"")</f>
        <v/>
      </c>
      <c r="G80" s="198" t="str">
        <f>IF(SUM('[4]School 1:School 5'!G80:G80)&gt;0,SUM('[4]School 1:School 5'!G80:G80),"")</f>
        <v/>
      </c>
      <c r="H80" s="198" t="str">
        <f>IF(SUM('[4]School 1:School 5'!H80:H80)&gt;0,SUM('[4]School 1:School 5'!H80:H80),"")</f>
        <v/>
      </c>
      <c r="I80" s="198" t="str">
        <f>IF(SUM('[4]School 1:School 5'!I80:I80)&gt;0,SUM('[4]School 1:School 5'!I80:I80),"")</f>
        <v/>
      </c>
      <c r="J80" s="199" t="str">
        <f>IF(SUM('[4]School 1:School 5'!J80:J80)&gt;0,SUM('[4]School 1:School 5'!J80:J80),"")</f>
        <v/>
      </c>
      <c r="K80" s="200" t="str">
        <f>IF(SUM('[4]School 1:School 5'!K80:K80)&gt;0,SUM('[4]School 1:School 5'!K80:K80),"")</f>
        <v/>
      </c>
      <c r="L80" s="62"/>
    </row>
    <row r="81" spans="1:12" ht="24.95" customHeight="1" x14ac:dyDescent="0.25">
      <c r="A81" s="172"/>
      <c r="B81" s="175"/>
      <c r="C81" s="174"/>
      <c r="D81" s="156" t="str">
        <f t="shared" ref="D81:D94" si="1">IF(SUM(E81:K81)&gt;0,(SUM(E81:K81)),"")</f>
        <v/>
      </c>
      <c r="E81" s="194" t="str">
        <f>IF(SUM('[4]School 1:School 5'!E81:E81)&gt;0,SUM('[4]School 1:School 5'!E81:E81),"")</f>
        <v/>
      </c>
      <c r="F81" s="194" t="str">
        <f>IF(SUM('[4]School 1:School 5'!F81:F81)&gt;0,SUM('[4]School 1:School 5'!F81:F81),"")</f>
        <v/>
      </c>
      <c r="G81" s="194" t="str">
        <f>IF(SUM('[4]School 1:School 5'!G81:G81)&gt;0,SUM('[4]School 1:School 5'!G81:G81),"")</f>
        <v/>
      </c>
      <c r="H81" s="194" t="str">
        <f>IF(SUM('[4]School 1:School 5'!H81:H81)&gt;0,SUM('[4]School 1:School 5'!H81:H81),"")</f>
        <v/>
      </c>
      <c r="I81" s="194" t="str">
        <f>IF(SUM('[4]School 1:School 5'!I81:I81)&gt;0,SUM('[4]School 1:School 5'!I81:I81),"")</f>
        <v/>
      </c>
      <c r="J81" s="195" t="str">
        <f>IF(SUM('[4]School 1:School 5'!J81:J81)&gt;0,SUM('[4]School 1:School 5'!J81:J81),"")</f>
        <v/>
      </c>
      <c r="K81" s="197" t="str">
        <f>IF(SUM('[4]School 1:School 5'!K81:K81)&gt;0,SUM('[4]School 1:School 5'!K81:K81),"")</f>
        <v/>
      </c>
      <c r="L81" s="62"/>
    </row>
    <row r="82" spans="1:12" ht="24.95" customHeight="1" x14ac:dyDescent="0.25">
      <c r="A82" s="172"/>
      <c r="B82" s="175"/>
      <c r="C82" s="174"/>
      <c r="D82" s="156" t="str">
        <f t="shared" si="1"/>
        <v/>
      </c>
      <c r="E82" s="194" t="str">
        <f>IF(SUM('[4]School 1:School 5'!E82:E82)&gt;0,SUM('[4]School 1:School 5'!E82:E82),"")</f>
        <v/>
      </c>
      <c r="F82" s="194" t="str">
        <f>IF(SUM('[4]School 1:School 5'!F82:F82)&gt;0,SUM('[4]School 1:School 5'!F82:F82),"")</f>
        <v/>
      </c>
      <c r="G82" s="194" t="str">
        <f>IF(SUM('[4]School 1:School 5'!G82:G82)&gt;0,SUM('[4]School 1:School 5'!G82:G82),"")</f>
        <v/>
      </c>
      <c r="H82" s="194" t="str">
        <f>IF(SUM('[4]School 1:School 5'!H82:H82)&gt;0,SUM('[4]School 1:School 5'!H82:H82),"")</f>
        <v/>
      </c>
      <c r="I82" s="194" t="str">
        <f>IF(SUM('[4]School 1:School 5'!I82:I82)&gt;0,SUM('[4]School 1:School 5'!I82:I82),"")</f>
        <v/>
      </c>
      <c r="J82" s="195" t="str">
        <f>IF(SUM('[4]School 1:School 5'!J82:J82)&gt;0,SUM('[4]School 1:School 5'!J82:J82),"")</f>
        <v/>
      </c>
      <c r="K82" s="197" t="str">
        <f>IF(SUM('[4]School 1:School 5'!K82:K82)&gt;0,SUM('[4]School 1:School 5'!K82:K82),"")</f>
        <v/>
      </c>
      <c r="L82" s="62"/>
    </row>
    <row r="83" spans="1:12" ht="24.95" customHeight="1" x14ac:dyDescent="0.25">
      <c r="A83" s="172"/>
      <c r="B83" s="175"/>
      <c r="C83" s="174"/>
      <c r="D83" s="156" t="str">
        <f t="shared" si="1"/>
        <v/>
      </c>
      <c r="E83" s="181"/>
      <c r="F83" s="181"/>
      <c r="G83" s="181"/>
      <c r="H83" s="181"/>
      <c r="I83" s="181"/>
      <c r="J83" s="181"/>
      <c r="K83" s="181"/>
      <c r="L83" s="62"/>
    </row>
    <row r="84" spans="1:12" ht="24.95" customHeight="1" x14ac:dyDescent="0.25">
      <c r="A84" s="172"/>
      <c r="B84" s="175"/>
      <c r="C84" s="174"/>
      <c r="D84" s="156" t="str">
        <f t="shared" si="1"/>
        <v/>
      </c>
      <c r="E84" s="181"/>
      <c r="F84" s="181"/>
      <c r="G84" s="181"/>
      <c r="H84" s="181"/>
      <c r="I84" s="181"/>
      <c r="J84" s="181"/>
      <c r="K84" s="181"/>
      <c r="L84" s="62"/>
    </row>
    <row r="85" spans="1:12" ht="46.5" customHeight="1" x14ac:dyDescent="0.25">
      <c r="A85" s="172"/>
      <c r="B85" s="175"/>
      <c r="C85" s="174"/>
      <c r="D85" s="156" t="str">
        <f t="shared" si="1"/>
        <v/>
      </c>
      <c r="E85" s="181"/>
      <c r="F85" s="181"/>
      <c r="G85" s="181"/>
      <c r="H85" s="181"/>
      <c r="I85" s="181"/>
      <c r="J85" s="181"/>
      <c r="K85" s="181"/>
      <c r="L85" s="62"/>
    </row>
    <row r="86" spans="1:12" ht="24.95" customHeight="1" x14ac:dyDescent="0.25">
      <c r="A86" s="172"/>
      <c r="B86" s="175"/>
      <c r="C86" s="174"/>
      <c r="D86" s="156" t="str">
        <f t="shared" si="1"/>
        <v/>
      </c>
      <c r="E86" s="181"/>
      <c r="F86" s="181"/>
      <c r="G86" s="181"/>
      <c r="H86" s="181"/>
      <c r="I86" s="181"/>
      <c r="J86" s="181"/>
      <c r="K86" s="181"/>
      <c r="L86" s="62"/>
    </row>
    <row r="87" spans="1:12" ht="24.95" customHeight="1" x14ac:dyDescent="0.25">
      <c r="A87" s="172"/>
      <c r="B87" s="175"/>
      <c r="C87" s="174"/>
      <c r="D87" s="156" t="str">
        <f t="shared" si="1"/>
        <v/>
      </c>
      <c r="E87" s="181"/>
      <c r="F87" s="181"/>
      <c r="G87" s="181"/>
      <c r="H87" s="181"/>
      <c r="I87" s="181"/>
      <c r="J87" s="181"/>
      <c r="K87" s="181"/>
      <c r="L87" s="62"/>
    </row>
    <row r="88" spans="1:12" ht="24.95" customHeight="1" x14ac:dyDescent="0.25">
      <c r="A88" s="172"/>
      <c r="B88" s="175"/>
      <c r="C88" s="174"/>
      <c r="D88" s="156" t="str">
        <f t="shared" si="1"/>
        <v/>
      </c>
      <c r="E88" s="181"/>
      <c r="F88" s="181"/>
      <c r="G88" s="181"/>
      <c r="H88" s="181"/>
      <c r="I88" s="181"/>
      <c r="J88" s="181"/>
      <c r="K88" s="181"/>
      <c r="L88" s="62"/>
    </row>
    <row r="89" spans="1:12" ht="24.95" customHeight="1" x14ac:dyDescent="0.25">
      <c r="A89" s="172"/>
      <c r="B89" s="175"/>
      <c r="C89" s="174"/>
      <c r="D89" s="156" t="str">
        <f t="shared" si="1"/>
        <v/>
      </c>
      <c r="E89" s="181"/>
      <c r="F89" s="181"/>
      <c r="G89" s="181"/>
      <c r="H89" s="181"/>
      <c r="I89" s="181"/>
      <c r="J89" s="181"/>
      <c r="K89" s="181"/>
      <c r="L89" s="62"/>
    </row>
    <row r="90" spans="1:12" ht="24.95" customHeight="1" x14ac:dyDescent="0.25">
      <c r="A90" s="172"/>
      <c r="B90" s="175"/>
      <c r="C90" s="174"/>
      <c r="D90" s="156" t="str">
        <f t="shared" si="1"/>
        <v/>
      </c>
      <c r="E90" s="181"/>
      <c r="F90" s="181"/>
      <c r="G90" s="181"/>
      <c r="H90" s="181"/>
      <c r="I90" s="181"/>
      <c r="J90" s="181"/>
      <c r="K90" s="181"/>
      <c r="L90" s="62"/>
    </row>
    <row r="91" spans="1:12" ht="24.95" customHeight="1" x14ac:dyDescent="0.25">
      <c r="A91" s="172"/>
      <c r="B91" s="175"/>
      <c r="C91" s="174"/>
      <c r="D91" s="156" t="str">
        <f t="shared" si="1"/>
        <v/>
      </c>
      <c r="E91" s="181"/>
      <c r="F91" s="181"/>
      <c r="G91" s="181"/>
      <c r="H91" s="181"/>
      <c r="I91" s="181"/>
      <c r="J91" s="181"/>
      <c r="K91" s="181"/>
      <c r="L91" s="62"/>
    </row>
    <row r="92" spans="1:12" ht="24.95" customHeight="1" x14ac:dyDescent="0.25">
      <c r="A92" s="172"/>
      <c r="B92" s="175"/>
      <c r="C92" s="174"/>
      <c r="D92" s="156" t="str">
        <f t="shared" si="1"/>
        <v/>
      </c>
      <c r="E92" s="181"/>
      <c r="F92" s="181"/>
      <c r="G92" s="181"/>
      <c r="H92" s="181"/>
      <c r="I92" s="181"/>
      <c r="J92" s="181"/>
      <c r="K92" s="181"/>
      <c r="L92" s="62"/>
    </row>
    <row r="93" spans="1:12" ht="24.95" customHeight="1" x14ac:dyDescent="0.25">
      <c r="A93" s="172"/>
      <c r="B93" s="175"/>
      <c r="C93" s="174"/>
      <c r="D93" s="156" t="str">
        <f t="shared" si="1"/>
        <v/>
      </c>
      <c r="E93" s="181"/>
      <c r="F93" s="181"/>
      <c r="G93" s="181"/>
      <c r="H93" s="181"/>
      <c r="I93" s="181"/>
      <c r="J93" s="181"/>
      <c r="K93" s="181"/>
      <c r="L93" s="62"/>
    </row>
    <row r="94" spans="1:12" ht="24.95" customHeight="1" thickBot="1" x14ac:dyDescent="0.3">
      <c r="A94" s="176"/>
      <c r="B94" s="177"/>
      <c r="C94" s="178"/>
      <c r="D94" s="157" t="str">
        <f t="shared" si="1"/>
        <v/>
      </c>
      <c r="E94" s="182"/>
      <c r="F94" s="182"/>
      <c r="G94" s="182"/>
      <c r="H94" s="182"/>
      <c r="I94" s="182"/>
      <c r="J94" s="182"/>
      <c r="K94" s="182"/>
      <c r="L94" s="62"/>
    </row>
    <row r="95" spans="1:12" ht="24.95" customHeight="1" thickBot="1" x14ac:dyDescent="0.3">
      <c r="A95" s="256" t="s">
        <v>233</v>
      </c>
      <c r="B95" s="257"/>
      <c r="C95" s="257"/>
      <c r="D95" s="158">
        <f>SUM(D17:D94)</f>
        <v>3795590.4899999998</v>
      </c>
      <c r="E95" s="158">
        <f t="shared" ref="E95:K95" si="2">SUM(E17:E94)</f>
        <v>2017766.4100000001</v>
      </c>
      <c r="F95" s="158">
        <f t="shared" si="2"/>
        <v>587881.00999999989</v>
      </c>
      <c r="G95" s="158">
        <f t="shared" si="2"/>
        <v>67339.28</v>
      </c>
      <c r="H95" s="158">
        <f t="shared" si="2"/>
        <v>296876.88</v>
      </c>
      <c r="I95" s="158">
        <f t="shared" si="2"/>
        <v>352133.20999999996</v>
      </c>
      <c r="J95" s="158">
        <f t="shared" si="2"/>
        <v>51562.619999999995</v>
      </c>
      <c r="K95" s="158">
        <f t="shared" si="2"/>
        <v>422031.07999999996</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43A1-D862-4550-8417-4609C71489FA}">
  <sheetPr>
    <tabColor rgb="FF92D050"/>
    <pageSetUpPr fitToPage="1"/>
  </sheetPr>
  <dimension ref="A1:Y113"/>
  <sheetViews>
    <sheetView showGridLines="0"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222" t="s">
        <v>147</v>
      </c>
      <c r="N1" s="222"/>
    </row>
    <row r="2" spans="1:25" ht="30" customHeight="1" x14ac:dyDescent="0.25">
      <c r="A2" s="244" t="s">
        <v>200</v>
      </c>
      <c r="B2" s="244"/>
      <c r="C2" s="244"/>
      <c r="D2" s="244"/>
      <c r="E2" s="244"/>
      <c r="F2" s="74"/>
      <c r="G2" s="266" t="s">
        <v>142</v>
      </c>
      <c r="H2" s="267"/>
      <c r="I2" s="267"/>
      <c r="J2" s="267"/>
      <c r="K2" s="162">
        <f>D95</f>
        <v>11291468.489999998</v>
      </c>
      <c r="M2" s="209" t="s">
        <v>183</v>
      </c>
      <c r="N2" s="209"/>
    </row>
    <row r="3" spans="1:25" ht="30" customHeight="1" x14ac:dyDescent="0.25">
      <c r="A3" s="244"/>
      <c r="B3" s="244"/>
      <c r="C3" s="244"/>
      <c r="D3" s="244"/>
      <c r="E3" s="244"/>
      <c r="F3" s="74"/>
      <c r="G3" s="268" t="s">
        <v>184</v>
      </c>
      <c r="H3" s="269"/>
      <c r="I3" s="269"/>
      <c r="J3" s="269"/>
      <c r="K3" s="60"/>
      <c r="M3" s="239" t="s">
        <v>130</v>
      </c>
      <c r="N3" s="239"/>
    </row>
    <row r="4" spans="1:25" ht="30" customHeight="1" x14ac:dyDescent="0.25">
      <c r="A4" s="244"/>
      <c r="B4" s="244"/>
      <c r="C4" s="244"/>
      <c r="D4" s="244"/>
      <c r="E4" s="244"/>
      <c r="F4" s="74"/>
      <c r="G4" s="264" t="s">
        <v>185</v>
      </c>
      <c r="H4" s="265"/>
      <c r="I4" s="265"/>
      <c r="J4" s="265"/>
      <c r="K4" s="60">
        <v>188734.04</v>
      </c>
      <c r="L4" s="65"/>
      <c r="M4" s="209" t="s">
        <v>188</v>
      </c>
      <c r="N4" s="209"/>
      <c r="O4" s="61"/>
      <c r="P4" s="61"/>
      <c r="Q4" s="61"/>
      <c r="R4" s="61"/>
      <c r="S4" s="61"/>
      <c r="T4" s="61"/>
      <c r="U4" s="61"/>
      <c r="V4" s="61"/>
      <c r="W4" s="61"/>
      <c r="X4" s="61"/>
      <c r="Y4" s="61"/>
    </row>
    <row r="5" spans="1:25" ht="30" customHeight="1" x14ac:dyDescent="0.25">
      <c r="A5" s="238"/>
      <c r="B5" s="238"/>
      <c r="C5" s="238"/>
      <c r="D5" s="238"/>
      <c r="E5" s="238"/>
      <c r="F5" s="74"/>
      <c r="G5" s="264" t="s">
        <v>187</v>
      </c>
      <c r="H5" s="265"/>
      <c r="I5" s="265"/>
      <c r="J5" s="265"/>
      <c r="K5" s="60">
        <v>543440.14</v>
      </c>
      <c r="L5" s="59"/>
      <c r="M5" s="209" t="s">
        <v>189</v>
      </c>
      <c r="N5" s="209"/>
      <c r="O5" s="61"/>
      <c r="P5" s="61"/>
      <c r="Q5" s="61"/>
      <c r="R5" s="61"/>
      <c r="S5" s="61"/>
      <c r="T5" s="61"/>
      <c r="U5" s="61"/>
      <c r="V5" s="61"/>
      <c r="W5" s="61"/>
      <c r="X5" s="61"/>
      <c r="Y5" s="61"/>
    </row>
    <row r="6" spans="1:25" ht="43.5" customHeight="1" thickBot="1" x14ac:dyDescent="0.3">
      <c r="F6" s="74"/>
      <c r="G6" s="260" t="s">
        <v>143</v>
      </c>
      <c r="H6" s="261"/>
      <c r="I6" s="261"/>
      <c r="J6" s="261"/>
      <c r="K6" s="163">
        <f>SUM(K2:K5)</f>
        <v>12023642.669999998</v>
      </c>
      <c r="L6" s="59"/>
      <c r="M6" s="209" t="s">
        <v>146</v>
      </c>
      <c r="N6" s="209"/>
      <c r="O6" s="67"/>
      <c r="P6" s="67"/>
      <c r="Q6" s="67"/>
      <c r="R6" s="67"/>
      <c r="S6" s="67"/>
      <c r="T6" s="67"/>
      <c r="U6" s="67"/>
      <c r="V6" s="67"/>
      <c r="W6" s="67"/>
      <c r="X6" s="67"/>
      <c r="Y6" s="67"/>
    </row>
    <row r="7" spans="1:25" ht="66" customHeight="1" thickBot="1" x14ac:dyDescent="0.3">
      <c r="A7" s="74"/>
      <c r="B7" s="74"/>
      <c r="D7" s="74" t="s">
        <v>235</v>
      </c>
      <c r="F7" s="74"/>
      <c r="G7" s="260" t="s">
        <v>144</v>
      </c>
      <c r="H7" s="261"/>
      <c r="I7" s="261"/>
      <c r="J7" s="261"/>
      <c r="K7" s="206">
        <v>12023642.67</v>
      </c>
      <c r="M7" s="209" t="s">
        <v>190</v>
      </c>
      <c r="N7" s="209"/>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62"/>
      <c r="B9" s="226" t="s">
        <v>149</v>
      </c>
      <c r="C9" s="227"/>
      <c r="D9" s="232" t="s">
        <v>5</v>
      </c>
      <c r="E9" s="70" t="s">
        <v>6</v>
      </c>
      <c r="F9" s="71"/>
      <c r="G9" s="71"/>
      <c r="H9" s="71"/>
      <c r="I9" s="71"/>
      <c r="J9" s="71"/>
      <c r="K9" s="72"/>
      <c r="L9" s="73"/>
      <c r="M9" s="222" t="s">
        <v>133</v>
      </c>
      <c r="N9" s="222"/>
      <c r="O9" s="68"/>
      <c r="P9" s="68"/>
      <c r="Q9" s="68"/>
      <c r="R9" s="68"/>
      <c r="S9" s="68"/>
      <c r="T9" s="68"/>
      <c r="U9" s="68"/>
      <c r="V9" s="68"/>
      <c r="W9" s="68"/>
      <c r="X9" s="68"/>
      <c r="Y9" s="68"/>
    </row>
    <row r="10" spans="1:25" s="74" customFormat="1" ht="24.95" customHeight="1" thickBot="1" x14ac:dyDescent="0.3">
      <c r="A10" s="263"/>
      <c r="B10" s="228"/>
      <c r="C10" s="229"/>
      <c r="D10" s="233"/>
      <c r="E10" s="75" t="s">
        <v>234</v>
      </c>
      <c r="F10" s="76"/>
      <c r="G10" s="76"/>
      <c r="H10" s="76"/>
      <c r="I10" s="76"/>
      <c r="J10" s="76"/>
      <c r="K10" s="77"/>
      <c r="L10" s="73"/>
      <c r="M10" s="235" t="s">
        <v>191</v>
      </c>
      <c r="N10" s="236"/>
      <c r="O10" s="78"/>
      <c r="P10" s="78"/>
      <c r="Q10" s="78"/>
      <c r="R10" s="78"/>
      <c r="S10" s="78"/>
      <c r="T10" s="78"/>
      <c r="U10" s="78"/>
      <c r="V10" s="78"/>
      <c r="W10" s="78"/>
      <c r="X10" s="78"/>
      <c r="Y10" s="78"/>
    </row>
    <row r="11" spans="1:25" s="74" customFormat="1" ht="30.75" customHeight="1" thickBot="1" x14ac:dyDescent="0.3">
      <c r="A11" s="105" t="s">
        <v>151</v>
      </c>
      <c r="B11" s="258" t="s">
        <v>244</v>
      </c>
      <c r="C11" s="259"/>
      <c r="D11" s="185" t="s">
        <v>254</v>
      </c>
      <c r="E11" s="75" t="s">
        <v>167</v>
      </c>
      <c r="F11" s="76"/>
      <c r="G11" s="76"/>
      <c r="H11" s="76"/>
      <c r="I11" s="76"/>
      <c r="J11" s="76"/>
      <c r="K11" s="77"/>
      <c r="L11" s="79"/>
      <c r="M11" s="236"/>
      <c r="N11" s="236"/>
      <c r="O11" s="78"/>
      <c r="P11" s="78"/>
      <c r="Q11" s="78"/>
      <c r="R11" s="78"/>
      <c r="S11" s="78"/>
      <c r="T11" s="78"/>
      <c r="U11" s="78"/>
      <c r="V11" s="78"/>
      <c r="W11" s="78"/>
      <c r="X11" s="78"/>
      <c r="Y11" s="78"/>
    </row>
    <row r="12" spans="1:25" s="74" customFormat="1" ht="35.1" customHeight="1" thickBot="1" x14ac:dyDescent="0.3">
      <c r="A12" s="105" t="s">
        <v>168</v>
      </c>
      <c r="B12" s="254" t="str">
        <f>Central!B12</f>
        <v>WestMEC- Western Maricopa Education Center</v>
      </c>
      <c r="C12" s="254"/>
      <c r="D12" s="184" t="str">
        <f>Central!D12</f>
        <v>070802</v>
      </c>
      <c r="E12" s="80" t="s">
        <v>145</v>
      </c>
      <c r="F12" s="81"/>
      <c r="G12" s="81"/>
      <c r="H12" s="81"/>
      <c r="I12" s="81"/>
      <c r="J12" s="81"/>
      <c r="K12" s="82"/>
      <c r="L12" s="83"/>
      <c r="M12" s="236"/>
      <c r="N12" s="236"/>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36"/>
      <c r="N13" s="236"/>
    </row>
    <row r="14" spans="1:25" ht="35.1" customHeight="1" thickBot="1" x14ac:dyDescent="0.3">
      <c r="A14" s="153"/>
      <c r="B14" s="107"/>
      <c r="C14" s="153"/>
      <c r="D14" s="108"/>
      <c r="E14" s="215" t="s">
        <v>8</v>
      </c>
      <c r="F14" s="216"/>
      <c r="G14" s="216"/>
      <c r="H14" s="216"/>
      <c r="I14" s="216"/>
      <c r="J14" s="216"/>
      <c r="K14" s="217"/>
      <c r="M14" s="236" t="s">
        <v>192</v>
      </c>
      <c r="N14" s="236"/>
      <c r="O14" s="87"/>
      <c r="P14" s="87"/>
      <c r="Q14" s="87"/>
      <c r="R14" s="87"/>
      <c r="S14" s="87"/>
      <c r="T14" s="87"/>
      <c r="U14" s="87"/>
      <c r="V14" s="87"/>
      <c r="W14" s="87"/>
      <c r="X14" s="87"/>
      <c r="Y14" s="87"/>
    </row>
    <row r="15" spans="1:25" ht="29.25" customHeight="1" thickBot="1" x14ac:dyDescent="0.3">
      <c r="A15" s="154"/>
      <c r="B15" s="110"/>
      <c r="C15" s="154"/>
      <c r="D15" s="111"/>
      <c r="E15" s="215" t="s">
        <v>9</v>
      </c>
      <c r="F15" s="218"/>
      <c r="G15" s="218"/>
      <c r="H15" s="218"/>
      <c r="I15" s="218"/>
      <c r="J15" s="219"/>
      <c r="K15" s="220" t="s">
        <v>10</v>
      </c>
      <c r="M15" s="236"/>
      <c r="N15" s="236"/>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21"/>
      <c r="M16" s="236"/>
      <c r="N16" s="236"/>
    </row>
    <row r="17" spans="1:14" s="89" customFormat="1" ht="24.95" customHeight="1" x14ac:dyDescent="0.25">
      <c r="A17" s="186" t="s">
        <v>15</v>
      </c>
      <c r="B17" s="192">
        <v>301</v>
      </c>
      <c r="C17" s="188" t="s">
        <v>221</v>
      </c>
      <c r="D17" s="155">
        <f t="shared" ref="D17:D79" si="0">IF(SUM(E17:K17)&gt;0,(SUM(E17:K17)),"")</f>
        <v>217959.09000000003</v>
      </c>
      <c r="E17" s="194">
        <f>IF(SUM('[5]School 1:School 9'!E17:E17)&gt;0,SUM('[5]School 1:School 9'!E17:E17),"")</f>
        <v>127063.48999999999</v>
      </c>
      <c r="F17" s="194">
        <f>IF(SUM('[5]School 1:School 9'!F17:F17)&gt;0,SUM('[5]School 1:School 9'!F17:F17),"")</f>
        <v>52771.98</v>
      </c>
      <c r="G17" s="194">
        <f>IF(SUM('[5]School 1:School 9'!G17:G17)&gt;0,SUM('[5]School 1:School 9'!G17:G17),"")</f>
        <v>2493.13</v>
      </c>
      <c r="H17" s="194">
        <f>IF(SUM('[5]School 1:School 9'!H17:H17)&gt;0,SUM('[5]School 1:School 9'!H17:H17),"")</f>
        <v>14346.7</v>
      </c>
      <c r="I17" s="194">
        <f>IF(SUM('[5]School 1:School 9'!I17:I17)&gt;0,SUM('[5]School 1:School 9'!I17:I17),"")</f>
        <v>1539.26</v>
      </c>
      <c r="J17" s="195" t="str">
        <f>IF(SUM('[5]School 1:School 9'!J17:J17)&gt;0,SUM('[5]School 1:School 9'!J17:J17),"")</f>
        <v/>
      </c>
      <c r="K17" s="196">
        <f>IF(SUM('[5]School 1:School 9'!K17:K17)&gt;0,SUM('[5]School 1:School 9'!K17:K17),"")</f>
        <v>19744.53</v>
      </c>
      <c r="M17" s="92"/>
      <c r="N17" s="151" t="s">
        <v>169</v>
      </c>
    </row>
    <row r="18" spans="1:14" s="89" customFormat="1" ht="24.95" customHeight="1" x14ac:dyDescent="0.25">
      <c r="A18" s="189" t="s">
        <v>16</v>
      </c>
      <c r="B18" s="193">
        <v>302</v>
      </c>
      <c r="C18" s="191" t="s">
        <v>17</v>
      </c>
      <c r="D18" s="156" t="str">
        <f t="shared" si="0"/>
        <v/>
      </c>
      <c r="E18" s="194" t="str">
        <f>IF(SUM('[5]School 1:School 9'!E18:E18)&gt;0,SUM('[5]School 1:School 9'!E18:E18),"")</f>
        <v/>
      </c>
      <c r="F18" s="194" t="str">
        <f>IF(SUM('[5]School 1:School 9'!F18:F18)&gt;0,SUM('[5]School 1:School 9'!F18:F18),"")</f>
        <v/>
      </c>
      <c r="G18" s="194" t="str">
        <f>IF(SUM('[5]School 1:School 9'!G18:G18)&gt;0,SUM('[5]School 1:School 9'!G18:G18),"")</f>
        <v/>
      </c>
      <c r="H18" s="194" t="str">
        <f>IF(SUM('[5]School 1:School 9'!H18:H18)&gt;0,SUM('[5]School 1:School 9'!H18:H18),"")</f>
        <v/>
      </c>
      <c r="I18" s="194" t="str">
        <f>IF(SUM('[5]School 1:School 9'!I18:I18)&gt;0,SUM('[5]School 1:School 9'!I18:I18),"")</f>
        <v/>
      </c>
      <c r="J18" s="195" t="str">
        <f>IF(SUM('[5]School 1:School 9'!J18:J18)&gt;0,SUM('[5]School 1:School 9'!J18:J18),"")</f>
        <v/>
      </c>
      <c r="K18" s="197" t="str">
        <f>IF(SUM('[5]School 1:School 9'!K18:K18)&gt;0,SUM('[5]School 1:School 9'!K18:K18),"")</f>
        <v/>
      </c>
      <c r="M18" s="150"/>
      <c r="N18" s="151" t="s">
        <v>170</v>
      </c>
    </row>
    <row r="19" spans="1:14" s="89" customFormat="1" ht="24.95" customHeight="1" x14ac:dyDescent="0.25">
      <c r="A19" s="189" t="s">
        <v>206</v>
      </c>
      <c r="B19" s="193">
        <v>376</v>
      </c>
      <c r="C19" s="191" t="s">
        <v>207</v>
      </c>
      <c r="D19" s="156" t="str">
        <f t="shared" si="0"/>
        <v/>
      </c>
      <c r="E19" s="194" t="str">
        <f>IF(SUM('[5]School 1:School 9'!E19:E19)&gt;0,SUM('[5]School 1:School 9'!E19:E19),"")</f>
        <v/>
      </c>
      <c r="F19" s="194" t="str">
        <f>IF(SUM('[5]School 1:School 9'!F19:F19)&gt;0,SUM('[5]School 1:School 9'!F19:F19),"")</f>
        <v/>
      </c>
      <c r="G19" s="194" t="str">
        <f>IF(SUM('[5]School 1:School 9'!G19:G19)&gt;0,SUM('[5]School 1:School 9'!G19:G19),"")</f>
        <v/>
      </c>
      <c r="H19" s="194" t="str">
        <f>IF(SUM('[5]School 1:School 9'!H19:H19)&gt;0,SUM('[5]School 1:School 9'!H19:H19),"")</f>
        <v/>
      </c>
      <c r="I19" s="194" t="str">
        <f>IF(SUM('[5]School 1:School 9'!I19:I19)&gt;0,SUM('[5]School 1:School 9'!I19:I19),"")</f>
        <v/>
      </c>
      <c r="J19" s="195" t="str">
        <f>IF(SUM('[5]School 1:School 9'!J19:J19)&gt;0,SUM('[5]School 1:School 9'!J19:J19),"")</f>
        <v/>
      </c>
      <c r="K19" s="197" t="str">
        <f>IF(SUM('[5]School 1:School 9'!K19:K19)&gt;0,SUM('[5]School 1:School 9'!K19:K19),"")</f>
        <v/>
      </c>
      <c r="M19" s="150"/>
      <c r="N19" s="151"/>
    </row>
    <row r="20" spans="1:14" s="89" customFormat="1" ht="24.95" customHeight="1" x14ac:dyDescent="0.25">
      <c r="A20" s="189" t="s">
        <v>18</v>
      </c>
      <c r="B20" s="193">
        <v>303</v>
      </c>
      <c r="C20" s="191" t="s">
        <v>19</v>
      </c>
      <c r="D20" s="156" t="str">
        <f t="shared" si="0"/>
        <v/>
      </c>
      <c r="E20" s="194" t="str">
        <f>IF(SUM('[5]School 1:School 9'!E20:E20)&gt;0,SUM('[5]School 1:School 9'!E20:E20),"")</f>
        <v/>
      </c>
      <c r="F20" s="194" t="str">
        <f>IF(SUM('[5]School 1:School 9'!F20:F20)&gt;0,SUM('[5]School 1:School 9'!F20:F20),"")</f>
        <v/>
      </c>
      <c r="G20" s="194" t="str">
        <f>IF(SUM('[5]School 1:School 9'!G20:G20)&gt;0,SUM('[5]School 1:School 9'!G20:G20),"")</f>
        <v/>
      </c>
      <c r="H20" s="194" t="str">
        <f>IF(SUM('[5]School 1:School 9'!H20:H20)&gt;0,SUM('[5]School 1:School 9'!H20:H20),"")</f>
        <v/>
      </c>
      <c r="I20" s="194" t="str">
        <f>IF(SUM('[5]School 1:School 9'!I20:I20)&gt;0,SUM('[5]School 1:School 9'!I20:I20),"")</f>
        <v/>
      </c>
      <c r="J20" s="195" t="str">
        <f>IF(SUM('[5]School 1:School 9'!J20:J20)&gt;0,SUM('[5]School 1:School 9'!J20:J20),"")</f>
        <v/>
      </c>
      <c r="K20" s="197" t="str">
        <f>IF(SUM('[5]School 1:School 9'!K20:K20)&gt;0,SUM('[5]School 1:School 9'!K20:K20),"")</f>
        <v/>
      </c>
      <c r="M20" s="92"/>
      <c r="N20" s="209" t="s">
        <v>171</v>
      </c>
    </row>
    <row r="21" spans="1:14" s="89" customFormat="1" ht="24.95" customHeight="1" x14ac:dyDescent="0.25">
      <c r="A21" s="189" t="s">
        <v>20</v>
      </c>
      <c r="B21" s="193">
        <v>304</v>
      </c>
      <c r="C21" s="191" t="s">
        <v>21</v>
      </c>
      <c r="D21" s="156" t="str">
        <f t="shared" si="0"/>
        <v/>
      </c>
      <c r="E21" s="194" t="str">
        <f>IF(SUM('[5]School 1:School 9'!E21:E21)&gt;0,SUM('[5]School 1:School 9'!E21:E21),"")</f>
        <v/>
      </c>
      <c r="F21" s="194" t="str">
        <f>IF(SUM('[5]School 1:School 9'!F21:F21)&gt;0,SUM('[5]School 1:School 9'!F21:F21),"")</f>
        <v/>
      </c>
      <c r="G21" s="194" t="str">
        <f>IF(SUM('[5]School 1:School 9'!G21:G21)&gt;0,SUM('[5]School 1:School 9'!G21:G21),"")</f>
        <v/>
      </c>
      <c r="H21" s="194" t="str">
        <f>IF(SUM('[5]School 1:School 9'!H21:H21)&gt;0,SUM('[5]School 1:School 9'!H21:H21),"")</f>
        <v/>
      </c>
      <c r="I21" s="194" t="str">
        <f>IF(SUM('[5]School 1:School 9'!I21:I21)&gt;0,SUM('[5]School 1:School 9'!I21:I21),"")</f>
        <v/>
      </c>
      <c r="J21" s="195" t="str">
        <f>IF(SUM('[5]School 1:School 9'!J21:J21)&gt;0,SUM('[5]School 1:School 9'!J21:J21),"")</f>
        <v/>
      </c>
      <c r="K21" s="197" t="str">
        <f>IF(SUM('[5]School 1:School 9'!K21:K21)&gt;0,SUM('[5]School 1:School 9'!K21:K21),"")</f>
        <v/>
      </c>
      <c r="M21" s="92"/>
      <c r="N21" s="209"/>
    </row>
    <row r="22" spans="1:14" s="89" customFormat="1" ht="24.95" customHeight="1" x14ac:dyDescent="0.25">
      <c r="A22" s="189" t="s">
        <v>22</v>
      </c>
      <c r="B22" s="193">
        <v>305</v>
      </c>
      <c r="C22" s="191" t="s">
        <v>23</v>
      </c>
      <c r="D22" s="156" t="str">
        <f t="shared" si="0"/>
        <v/>
      </c>
      <c r="E22" s="194" t="str">
        <f>IF(SUM('[5]School 1:School 9'!E22:E22)&gt;0,SUM('[5]School 1:School 9'!E22:E22),"")</f>
        <v/>
      </c>
      <c r="F22" s="194" t="str">
        <f>IF(SUM('[5]School 1:School 9'!F22:F22)&gt;0,SUM('[5]School 1:School 9'!F22:F22),"")</f>
        <v/>
      </c>
      <c r="G22" s="194" t="str">
        <f>IF(SUM('[5]School 1:School 9'!G22:G22)&gt;0,SUM('[5]School 1:School 9'!G22:G22),"")</f>
        <v/>
      </c>
      <c r="H22" s="194" t="str">
        <f>IF(SUM('[5]School 1:School 9'!H22:H22)&gt;0,SUM('[5]School 1:School 9'!H22:H22),"")</f>
        <v/>
      </c>
      <c r="I22" s="194" t="str">
        <f>IF(SUM('[5]School 1:School 9'!I22:I22)&gt;0,SUM('[5]School 1:School 9'!I22:I22),"")</f>
        <v/>
      </c>
      <c r="J22" s="195" t="str">
        <f>IF(SUM('[5]School 1:School 9'!J22:J22)&gt;0,SUM('[5]School 1:School 9'!J22:J22),"")</f>
        <v/>
      </c>
      <c r="K22" s="197" t="str">
        <f>IF(SUM('[5]School 1:School 9'!K22:K22)&gt;0,SUM('[5]School 1:School 9'!K22:K22),"")</f>
        <v/>
      </c>
      <c r="M22" s="92"/>
      <c r="N22" s="209"/>
    </row>
    <row r="23" spans="1:14" s="89" customFormat="1" ht="24.95" customHeight="1" x14ac:dyDescent="0.25">
      <c r="A23" s="189" t="s">
        <v>24</v>
      </c>
      <c r="B23" s="193">
        <v>306</v>
      </c>
      <c r="C23" s="191" t="s">
        <v>25</v>
      </c>
      <c r="D23" s="156" t="str">
        <f t="shared" si="0"/>
        <v/>
      </c>
      <c r="E23" s="194" t="str">
        <f>IF(SUM('[5]School 1:School 9'!E23:E23)&gt;0,SUM('[5]School 1:School 9'!E23:E23),"")</f>
        <v/>
      </c>
      <c r="F23" s="194" t="str">
        <f>IF(SUM('[5]School 1:School 9'!F23:F23)&gt;0,SUM('[5]School 1:School 9'!F23:F23),"")</f>
        <v/>
      </c>
      <c r="G23" s="194" t="str">
        <f>IF(SUM('[5]School 1:School 9'!G23:G23)&gt;0,SUM('[5]School 1:School 9'!G23:G23),"")</f>
        <v/>
      </c>
      <c r="H23" s="194" t="str">
        <f>IF(SUM('[5]School 1:School 9'!H23:H23)&gt;0,SUM('[5]School 1:School 9'!H23:H23),"")</f>
        <v/>
      </c>
      <c r="I23" s="194" t="str">
        <f>IF(SUM('[5]School 1:School 9'!I23:I23)&gt;0,SUM('[5]School 1:School 9'!I23:I23),"")</f>
        <v/>
      </c>
      <c r="J23" s="195" t="str">
        <f>IF(SUM('[5]School 1:School 9'!J23:J23)&gt;0,SUM('[5]School 1:School 9'!J23:J23),"")</f>
        <v/>
      </c>
      <c r="K23" s="197" t="str">
        <f>IF(SUM('[5]School 1:School 9'!K23:K23)&gt;0,SUM('[5]School 1:School 9'!K23:K23),"")</f>
        <v/>
      </c>
      <c r="M23" s="92"/>
      <c r="N23" s="209" t="s">
        <v>172</v>
      </c>
    </row>
    <row r="24" spans="1:14" s="89" customFormat="1" ht="24.95" customHeight="1" x14ac:dyDescent="0.25">
      <c r="A24" s="189" t="s">
        <v>26</v>
      </c>
      <c r="B24" s="193">
        <v>307</v>
      </c>
      <c r="C24" s="191" t="s">
        <v>27</v>
      </c>
      <c r="D24" s="156">
        <f t="shared" si="0"/>
        <v>135984.51999999999</v>
      </c>
      <c r="E24" s="194">
        <f>IF(SUM('[5]School 1:School 9'!E24:E24)&gt;0,SUM('[5]School 1:School 9'!E24:E24),"")</f>
        <v>93755.58</v>
      </c>
      <c r="F24" s="194">
        <f>IF(SUM('[5]School 1:School 9'!F24:F24)&gt;0,SUM('[5]School 1:School 9'!F24:F24),"")</f>
        <v>28083.809999999998</v>
      </c>
      <c r="G24" s="194" t="str">
        <f>IF(SUM('[5]School 1:School 9'!G24:G24)&gt;0,SUM('[5]School 1:School 9'!G24:G24),"")</f>
        <v/>
      </c>
      <c r="H24" s="194" t="str">
        <f>IF(SUM('[5]School 1:School 9'!H24:H24)&gt;0,SUM('[5]School 1:School 9'!H24:H24),"")</f>
        <v/>
      </c>
      <c r="I24" s="194" t="str">
        <f>IF(SUM('[5]School 1:School 9'!I24:I24)&gt;0,SUM('[5]School 1:School 9'!I24:I24),"")</f>
        <v/>
      </c>
      <c r="J24" s="195" t="str">
        <f>IF(SUM('[5]School 1:School 9'!J24:J24)&gt;0,SUM('[5]School 1:School 9'!J24:J24),"")</f>
        <v/>
      </c>
      <c r="K24" s="197">
        <f>IF(SUM('[5]School 1:School 9'!K24:K24)&gt;0,SUM('[5]School 1:School 9'!K24:K24),"")</f>
        <v>14145.13</v>
      </c>
      <c r="M24" s="92"/>
      <c r="N24" s="209"/>
    </row>
    <row r="25" spans="1:14" s="89" customFormat="1" ht="24.95" customHeight="1" x14ac:dyDescent="0.25">
      <c r="A25" s="189" t="s">
        <v>28</v>
      </c>
      <c r="B25" s="193">
        <v>309</v>
      </c>
      <c r="C25" s="191" t="s">
        <v>224</v>
      </c>
      <c r="D25" s="156" t="str">
        <f t="shared" si="0"/>
        <v/>
      </c>
      <c r="E25" s="194" t="str">
        <f>IF(SUM('[5]School 1:School 9'!E25:E25)&gt;0,SUM('[5]School 1:School 9'!E25:E25),"")</f>
        <v/>
      </c>
      <c r="F25" s="194" t="str">
        <f>IF(SUM('[5]School 1:School 9'!F25:F25)&gt;0,SUM('[5]School 1:School 9'!F25:F25),"")</f>
        <v/>
      </c>
      <c r="G25" s="194" t="str">
        <f>IF(SUM('[5]School 1:School 9'!G25:G25)&gt;0,SUM('[5]School 1:School 9'!G25:G25),"")</f>
        <v/>
      </c>
      <c r="H25" s="194" t="str">
        <f>IF(SUM('[5]School 1:School 9'!H25:H25)&gt;0,SUM('[5]School 1:School 9'!H25:H25),"")</f>
        <v/>
      </c>
      <c r="I25" s="194" t="str">
        <f>IF(SUM('[5]School 1:School 9'!I25:I25)&gt;0,SUM('[5]School 1:School 9'!I25:I25),"")</f>
        <v/>
      </c>
      <c r="J25" s="195" t="str">
        <f>IF(SUM('[5]School 1:School 9'!J25:J25)&gt;0,SUM('[5]School 1:School 9'!J25:J25),"")</f>
        <v/>
      </c>
      <c r="K25" s="197" t="str">
        <f>IF(SUM('[5]School 1:School 9'!K25:K25)&gt;0,SUM('[5]School 1:School 9'!K25:K25),"")</f>
        <v/>
      </c>
      <c r="M25" s="92"/>
      <c r="N25" s="209" t="s">
        <v>173</v>
      </c>
    </row>
    <row r="26" spans="1:14" s="89" customFormat="1" ht="24.95" customHeight="1" x14ac:dyDescent="0.25">
      <c r="A26" s="189" t="s">
        <v>30</v>
      </c>
      <c r="B26" s="193">
        <v>310</v>
      </c>
      <c r="C26" s="191" t="s">
        <v>31</v>
      </c>
      <c r="D26" s="156" t="str">
        <f t="shared" si="0"/>
        <v/>
      </c>
      <c r="E26" s="194" t="str">
        <f>IF(SUM('[5]School 1:School 9'!E26:E26)&gt;0,SUM('[5]School 1:School 9'!E26:E26),"")</f>
        <v/>
      </c>
      <c r="F26" s="194" t="str">
        <f>IF(SUM('[5]School 1:School 9'!F26:F26)&gt;0,SUM('[5]School 1:School 9'!F26:F26),"")</f>
        <v/>
      </c>
      <c r="G26" s="194" t="str">
        <f>IF(SUM('[5]School 1:School 9'!G26:G26)&gt;0,SUM('[5]School 1:School 9'!G26:G26),"")</f>
        <v/>
      </c>
      <c r="H26" s="194" t="str">
        <f>IF(SUM('[5]School 1:School 9'!H26:H26)&gt;0,SUM('[5]School 1:School 9'!H26:H26),"")</f>
        <v/>
      </c>
      <c r="I26" s="194" t="str">
        <f>IF(SUM('[5]School 1:School 9'!I26:I26)&gt;0,SUM('[5]School 1:School 9'!I26:I26),"")</f>
        <v/>
      </c>
      <c r="J26" s="195" t="str">
        <f>IF(SUM('[5]School 1:School 9'!J26:J26)&gt;0,SUM('[5]School 1:School 9'!J26:J26),"")</f>
        <v/>
      </c>
      <c r="K26" s="197" t="str">
        <f>IF(SUM('[5]School 1:School 9'!K26:K26)&gt;0,SUM('[5]School 1:School 9'!K26:K26),"")</f>
        <v/>
      </c>
      <c r="M26" s="92"/>
      <c r="N26" s="209"/>
    </row>
    <row r="27" spans="1:14" s="89" customFormat="1" ht="24.95" customHeight="1" x14ac:dyDescent="0.25">
      <c r="A27" s="189" t="s">
        <v>32</v>
      </c>
      <c r="B27" s="193">
        <v>311</v>
      </c>
      <c r="C27" s="191" t="s">
        <v>33</v>
      </c>
      <c r="D27" s="156" t="str">
        <f t="shared" si="0"/>
        <v/>
      </c>
      <c r="E27" s="194" t="str">
        <f>IF(SUM('[5]School 1:School 9'!E27:E27)&gt;0,SUM('[5]School 1:School 9'!E27:E27),"")</f>
        <v/>
      </c>
      <c r="F27" s="194" t="str">
        <f>IF(SUM('[5]School 1:School 9'!F27:F27)&gt;0,SUM('[5]School 1:School 9'!F27:F27),"")</f>
        <v/>
      </c>
      <c r="G27" s="194" t="str">
        <f>IF(SUM('[5]School 1:School 9'!G27:G27)&gt;0,SUM('[5]School 1:School 9'!G27:G27),"")</f>
        <v/>
      </c>
      <c r="H27" s="194" t="str">
        <f>IF(SUM('[5]School 1:School 9'!H27:H27)&gt;0,SUM('[5]School 1:School 9'!H27:H27),"")</f>
        <v/>
      </c>
      <c r="I27" s="194" t="str">
        <f>IF(SUM('[5]School 1:School 9'!I27:I27)&gt;0,SUM('[5]School 1:School 9'!I27:I27),"")</f>
        <v/>
      </c>
      <c r="J27" s="195" t="str">
        <f>IF(SUM('[5]School 1:School 9'!J27:J27)&gt;0,SUM('[5]School 1:School 9'!J27:J27),"")</f>
        <v/>
      </c>
      <c r="K27" s="197" t="str">
        <f>IF(SUM('[5]School 1:School 9'!K27:K27)&gt;0,SUM('[5]School 1:School 9'!K27:K27),"")</f>
        <v/>
      </c>
      <c r="M27" s="92"/>
      <c r="N27" s="209" t="s">
        <v>174</v>
      </c>
    </row>
    <row r="28" spans="1:14" s="89" customFormat="1" ht="24.95" customHeight="1" x14ac:dyDescent="0.25">
      <c r="A28" s="189" t="s">
        <v>34</v>
      </c>
      <c r="B28" s="193">
        <v>312</v>
      </c>
      <c r="C28" s="191" t="s">
        <v>35</v>
      </c>
      <c r="D28" s="156">
        <f t="shared" si="0"/>
        <v>2113.41</v>
      </c>
      <c r="E28" s="194" t="str">
        <f>IF(SUM('[5]School 1:School 9'!E28:E28)&gt;0,SUM('[5]School 1:School 9'!E28:E28),"")</f>
        <v/>
      </c>
      <c r="F28" s="194" t="str">
        <f>IF(SUM('[5]School 1:School 9'!F28:F28)&gt;0,SUM('[5]School 1:School 9'!F28:F28),"")</f>
        <v/>
      </c>
      <c r="G28" s="194" t="str">
        <f>IF(SUM('[5]School 1:School 9'!G28:G28)&gt;0,SUM('[5]School 1:School 9'!G28:G28),"")</f>
        <v/>
      </c>
      <c r="H28" s="194">
        <f>IF(SUM('[5]School 1:School 9'!H28:H28)&gt;0,SUM('[5]School 1:School 9'!H28:H28),"")</f>
        <v>1913.3</v>
      </c>
      <c r="I28" s="194">
        <f>IF(SUM('[5]School 1:School 9'!I28:I28)&gt;0,SUM('[5]School 1:School 9'!I28:I28),"")</f>
        <v>200.11</v>
      </c>
      <c r="J28" s="195" t="str">
        <f>IF(SUM('[5]School 1:School 9'!J28:J28)&gt;0,SUM('[5]School 1:School 9'!J28:J28),"")</f>
        <v/>
      </c>
      <c r="K28" s="197" t="str">
        <f>IF(SUM('[5]School 1:School 9'!K28:K28)&gt;0,SUM('[5]School 1:School 9'!K28:K28),"")</f>
        <v/>
      </c>
      <c r="M28" s="92"/>
      <c r="N28" s="209"/>
    </row>
    <row r="29" spans="1:14" s="89" customFormat="1" ht="24.95" customHeight="1" x14ac:dyDescent="0.25">
      <c r="A29" s="189" t="s">
        <v>36</v>
      </c>
      <c r="B29" s="193">
        <v>313</v>
      </c>
      <c r="C29" s="191" t="s">
        <v>208</v>
      </c>
      <c r="D29" s="156" t="str">
        <f t="shared" si="0"/>
        <v/>
      </c>
      <c r="E29" s="194" t="str">
        <f>IF(SUM('[5]School 1:School 9'!E29:E29)&gt;0,SUM('[5]School 1:School 9'!E29:E29),"")</f>
        <v/>
      </c>
      <c r="F29" s="194" t="str">
        <f>IF(SUM('[5]School 1:School 9'!F29:F29)&gt;0,SUM('[5]School 1:School 9'!F29:F29),"")</f>
        <v/>
      </c>
      <c r="G29" s="194" t="str">
        <f>IF(SUM('[5]School 1:School 9'!G29:G29)&gt;0,SUM('[5]School 1:School 9'!G29:G29),"")</f>
        <v/>
      </c>
      <c r="H29" s="194" t="str">
        <f>IF(SUM('[5]School 1:School 9'!H29:H29)&gt;0,SUM('[5]School 1:School 9'!H29:H29),"")</f>
        <v/>
      </c>
      <c r="I29" s="194" t="str">
        <f>IF(SUM('[5]School 1:School 9'!I29:I29)&gt;0,SUM('[5]School 1:School 9'!I29:I29),"")</f>
        <v/>
      </c>
      <c r="J29" s="195" t="str">
        <f>IF(SUM('[5]School 1:School 9'!J29:J29)&gt;0,SUM('[5]School 1:School 9'!J29:J29),"")</f>
        <v/>
      </c>
      <c r="K29" s="197" t="str">
        <f>IF(SUM('[5]School 1:School 9'!K29:K29)&gt;0,SUM('[5]School 1:School 9'!K29:K29),"")</f>
        <v/>
      </c>
      <c r="M29" s="92"/>
      <c r="N29" s="209"/>
    </row>
    <row r="30" spans="1:14" s="89" customFormat="1" ht="24.95" customHeight="1" x14ac:dyDescent="0.25">
      <c r="A30" s="189" t="s">
        <v>37</v>
      </c>
      <c r="B30" s="193">
        <v>314</v>
      </c>
      <c r="C30" s="191" t="s">
        <v>209</v>
      </c>
      <c r="D30" s="156">
        <f t="shared" si="0"/>
        <v>146197.85999999999</v>
      </c>
      <c r="E30" s="194">
        <f>IF(SUM('[5]School 1:School 9'!E30:E30)&gt;0,SUM('[5]School 1:School 9'!E30:E30),"")</f>
        <v>79832.849999999991</v>
      </c>
      <c r="F30" s="194">
        <f>IF(SUM('[5]School 1:School 9'!F30:F30)&gt;0,SUM('[5]School 1:School 9'!F30:F30),"")</f>
        <v>24841.91</v>
      </c>
      <c r="G30" s="194">
        <f>IF(SUM('[5]School 1:School 9'!G30:G30)&gt;0,SUM('[5]School 1:School 9'!G30:G30),"")</f>
        <v>161.9</v>
      </c>
      <c r="H30" s="194">
        <f>IF(SUM('[5]School 1:School 9'!H30:H30)&gt;0,SUM('[5]School 1:School 9'!H30:H30),"")</f>
        <v>9884.75</v>
      </c>
      <c r="I30" s="194">
        <f>IF(SUM('[5]School 1:School 9'!I30:I30)&gt;0,SUM('[5]School 1:School 9'!I30:I30),"")</f>
        <v>7965.81</v>
      </c>
      <c r="J30" s="195">
        <f>IF(SUM('[5]School 1:School 9'!J30:J30)&gt;0,SUM('[5]School 1:School 9'!J30:J30),"")</f>
        <v>1312.5</v>
      </c>
      <c r="K30" s="197">
        <f>IF(SUM('[5]School 1:School 9'!K30:K30)&gt;0,SUM('[5]School 1:School 9'!K30:K30),"")</f>
        <v>22198.14</v>
      </c>
      <c r="M30" s="209" t="s">
        <v>186</v>
      </c>
      <c r="N30" s="209"/>
    </row>
    <row r="31" spans="1:14" s="89" customFormat="1" ht="24.95" customHeight="1" x14ac:dyDescent="0.25">
      <c r="A31" s="189" t="s">
        <v>38</v>
      </c>
      <c r="B31" s="193">
        <v>315</v>
      </c>
      <c r="C31" s="191" t="s">
        <v>39</v>
      </c>
      <c r="D31" s="156">
        <f t="shared" si="0"/>
        <v>17988.400000000001</v>
      </c>
      <c r="E31" s="194">
        <f>IF(SUM('[5]School 1:School 9'!E31:E31)&gt;0,SUM('[5]School 1:School 9'!E31:E31),"")</f>
        <v>9888.44</v>
      </c>
      <c r="F31" s="194">
        <f>IF(SUM('[5]School 1:School 9'!F31:F31)&gt;0,SUM('[5]School 1:School 9'!F31:F31),"")</f>
        <v>3509.49</v>
      </c>
      <c r="G31" s="194" t="str">
        <f>IF(SUM('[5]School 1:School 9'!G31:G31)&gt;0,SUM('[5]School 1:School 9'!G31:G31),"")</f>
        <v/>
      </c>
      <c r="H31" s="194" t="str">
        <f>IF(SUM('[5]School 1:School 9'!H31:H31)&gt;0,SUM('[5]School 1:School 9'!H31:H31),"")</f>
        <v/>
      </c>
      <c r="I31" s="194" t="str">
        <f>IF(SUM('[5]School 1:School 9'!I31:I31)&gt;0,SUM('[5]School 1:School 9'!I31:I31),"")</f>
        <v/>
      </c>
      <c r="J31" s="195" t="str">
        <f>IF(SUM('[5]School 1:School 9'!J31:J31)&gt;0,SUM('[5]School 1:School 9'!J31:J31),"")</f>
        <v/>
      </c>
      <c r="K31" s="197">
        <f>IF(SUM('[5]School 1:School 9'!K31:K31)&gt;0,SUM('[5]School 1:School 9'!K31:K31),"")</f>
        <v>4590.47</v>
      </c>
      <c r="M31" s="209"/>
      <c r="N31" s="209"/>
    </row>
    <row r="32" spans="1:14" s="89" customFormat="1" ht="24.95" customHeight="1" x14ac:dyDescent="0.25">
      <c r="A32" s="189" t="s">
        <v>40</v>
      </c>
      <c r="B32" s="193">
        <v>316</v>
      </c>
      <c r="C32" s="191" t="s">
        <v>41</v>
      </c>
      <c r="D32" s="156" t="str">
        <f t="shared" si="0"/>
        <v/>
      </c>
      <c r="E32" s="194" t="str">
        <f>IF(SUM('[5]School 1:School 9'!E32:E32)&gt;0,SUM('[5]School 1:School 9'!E32:E32),"")</f>
        <v/>
      </c>
      <c r="F32" s="194" t="str">
        <f>IF(SUM('[5]School 1:School 9'!F32:F32)&gt;0,SUM('[5]School 1:School 9'!F32:F32),"")</f>
        <v/>
      </c>
      <c r="G32" s="194" t="str">
        <f>IF(SUM('[5]School 1:School 9'!G32:G32)&gt;0,SUM('[5]School 1:School 9'!G32:G32),"")</f>
        <v/>
      </c>
      <c r="H32" s="194" t="str">
        <f>IF(SUM('[5]School 1:School 9'!H32:H32)&gt;0,SUM('[5]School 1:School 9'!H32:H32),"")</f>
        <v/>
      </c>
      <c r="I32" s="194" t="str">
        <f>IF(SUM('[5]School 1:School 9'!I32:I32)&gt;0,SUM('[5]School 1:School 9'!I32:I32),"")</f>
        <v/>
      </c>
      <c r="J32" s="195" t="str">
        <f>IF(SUM('[5]School 1:School 9'!J32:J32)&gt;0,SUM('[5]School 1:School 9'!J32:J32),"")</f>
        <v/>
      </c>
      <c r="K32" s="197" t="str">
        <f>IF(SUM('[5]School 1:School 9'!K32:K32)&gt;0,SUM('[5]School 1:School 9'!K32:K32),"")</f>
        <v/>
      </c>
      <c r="M32" s="209"/>
      <c r="N32" s="209"/>
    </row>
    <row r="33" spans="1:23" s="89" customFormat="1" ht="24.95" customHeight="1" x14ac:dyDescent="0.25">
      <c r="A33" s="189" t="s">
        <v>42</v>
      </c>
      <c r="B33" s="193">
        <v>317</v>
      </c>
      <c r="C33" s="191" t="s">
        <v>43</v>
      </c>
      <c r="D33" s="156" t="str">
        <f t="shared" si="0"/>
        <v/>
      </c>
      <c r="E33" s="194" t="str">
        <f>IF(SUM('[5]School 1:School 9'!E33:E33)&gt;0,SUM('[5]School 1:School 9'!E33:E33),"")</f>
        <v/>
      </c>
      <c r="F33" s="194" t="str">
        <f>IF(SUM('[5]School 1:School 9'!F33:F33)&gt;0,SUM('[5]School 1:School 9'!F33:F33),"")</f>
        <v/>
      </c>
      <c r="G33" s="194" t="str">
        <f>IF(SUM('[5]School 1:School 9'!G33:G33)&gt;0,SUM('[5]School 1:School 9'!G33:G33),"")</f>
        <v/>
      </c>
      <c r="H33" s="194" t="str">
        <f>IF(SUM('[5]School 1:School 9'!H33:H33)&gt;0,SUM('[5]School 1:School 9'!H33:H33),"")</f>
        <v/>
      </c>
      <c r="I33" s="194" t="str">
        <f>IF(SUM('[5]School 1:School 9'!I33:I33)&gt;0,SUM('[5]School 1:School 9'!I33:I33),"")</f>
        <v/>
      </c>
      <c r="J33" s="195" t="str">
        <f>IF(SUM('[5]School 1:School 9'!J33:J33)&gt;0,SUM('[5]School 1:School 9'!J33:J33),"")</f>
        <v/>
      </c>
      <c r="K33" s="197" t="str">
        <f>IF(SUM('[5]School 1:School 9'!K33:K33)&gt;0,SUM('[5]School 1:School 9'!K33:K33),"")</f>
        <v/>
      </c>
      <c r="M33" s="209"/>
      <c r="N33" s="209"/>
    </row>
    <row r="34" spans="1:23" s="89" customFormat="1" ht="24.95" customHeight="1" x14ac:dyDescent="0.25">
      <c r="A34" s="189" t="s">
        <v>44</v>
      </c>
      <c r="B34" s="193">
        <v>318</v>
      </c>
      <c r="C34" s="191" t="s">
        <v>45</v>
      </c>
      <c r="D34" s="156">
        <f t="shared" si="0"/>
        <v>568912.88</v>
      </c>
      <c r="E34" s="194">
        <f>IF(SUM('[5]School 1:School 9'!E34:E34)&gt;0,SUM('[5]School 1:School 9'!E34:E34),"")</f>
        <v>128624.76</v>
      </c>
      <c r="F34" s="194">
        <f>IF(SUM('[5]School 1:School 9'!F34:F34)&gt;0,SUM('[5]School 1:School 9'!F34:F34),"")</f>
        <v>42751.729999999996</v>
      </c>
      <c r="G34" s="194">
        <f>IF(SUM('[5]School 1:School 9'!G34:G34)&gt;0,SUM('[5]School 1:School 9'!G34:G34),"")</f>
        <v>1357.56</v>
      </c>
      <c r="H34" s="194">
        <f>IF(SUM('[5]School 1:School 9'!H34:H34)&gt;0,SUM('[5]School 1:School 9'!H34:H34),"")</f>
        <v>39629.17</v>
      </c>
      <c r="I34" s="194">
        <f>IF(SUM('[5]School 1:School 9'!I34:I34)&gt;0,SUM('[5]School 1:School 9'!I34:I34),"")</f>
        <v>309443.25</v>
      </c>
      <c r="J34" s="195" t="str">
        <f>IF(SUM('[5]School 1:School 9'!J34:J34)&gt;0,SUM('[5]School 1:School 9'!J34:J34),"")</f>
        <v/>
      </c>
      <c r="K34" s="197">
        <f>IF(SUM('[5]School 1:School 9'!K34:K34)&gt;0,SUM('[5]School 1:School 9'!K34:K34),"")</f>
        <v>47106.409999999996</v>
      </c>
      <c r="M34" s="209"/>
      <c r="N34" s="209"/>
    </row>
    <row r="35" spans="1:23" s="89" customFormat="1" ht="24.95" customHeight="1" x14ac:dyDescent="0.25">
      <c r="A35" s="189" t="s">
        <v>46</v>
      </c>
      <c r="B35" s="193">
        <v>319</v>
      </c>
      <c r="C35" s="191" t="s">
        <v>223</v>
      </c>
      <c r="D35" s="156" t="str">
        <f t="shared" si="0"/>
        <v/>
      </c>
      <c r="E35" s="194" t="str">
        <f>IF(SUM('[5]School 1:School 9'!E35:E35)&gt;0,SUM('[5]School 1:School 9'!E35:E35),"")</f>
        <v/>
      </c>
      <c r="F35" s="194" t="str">
        <f>IF(SUM('[5]School 1:School 9'!F35:F35)&gt;0,SUM('[5]School 1:School 9'!F35:F35),"")</f>
        <v/>
      </c>
      <c r="G35" s="194" t="str">
        <f>IF(SUM('[5]School 1:School 9'!G35:G35)&gt;0,SUM('[5]School 1:School 9'!G35:G35),"")</f>
        <v/>
      </c>
      <c r="H35" s="194" t="str">
        <f>IF(SUM('[5]School 1:School 9'!H35:H35)&gt;0,SUM('[5]School 1:School 9'!H35:H35),"")</f>
        <v/>
      </c>
      <c r="I35" s="194" t="str">
        <f>IF(SUM('[5]School 1:School 9'!I35:I35)&gt;0,SUM('[5]School 1:School 9'!I35:I35),"")</f>
        <v/>
      </c>
      <c r="J35" s="195" t="str">
        <f>IF(SUM('[5]School 1:School 9'!J35:J35)&gt;0,SUM('[5]School 1:School 9'!J35:J35),"")</f>
        <v/>
      </c>
      <c r="K35" s="197" t="str">
        <f>IF(SUM('[5]School 1:School 9'!K35:K35)&gt;0,SUM('[5]School 1:School 9'!K35:K35),"")</f>
        <v/>
      </c>
      <c r="M35" s="209"/>
      <c r="N35" s="209"/>
    </row>
    <row r="36" spans="1:23" s="89" customFormat="1" ht="24.95" customHeight="1" x14ac:dyDescent="0.25">
      <c r="A36" s="189" t="s">
        <v>47</v>
      </c>
      <c r="B36" s="193">
        <v>320</v>
      </c>
      <c r="C36" s="191" t="s">
        <v>48</v>
      </c>
      <c r="D36" s="156">
        <f t="shared" si="0"/>
        <v>796170.65999999992</v>
      </c>
      <c r="E36" s="194">
        <f>IF(SUM('[5]School 1:School 9'!E36:E36)&gt;0,SUM('[5]School 1:School 9'!E36:E36),"")</f>
        <v>380353.51</v>
      </c>
      <c r="F36" s="194">
        <f>IF(SUM('[5]School 1:School 9'!F36:F36)&gt;0,SUM('[5]School 1:School 9'!F36:F36),"")</f>
        <v>120202.34</v>
      </c>
      <c r="G36" s="194">
        <f>IF(SUM('[5]School 1:School 9'!G36:G36)&gt;0,SUM('[5]School 1:School 9'!G36:G36),"")</f>
        <v>28705.84</v>
      </c>
      <c r="H36" s="194">
        <f>IF(SUM('[5]School 1:School 9'!H36:H36)&gt;0,SUM('[5]School 1:School 9'!H36:H36),"")</f>
        <v>57347.029999999992</v>
      </c>
      <c r="I36" s="194">
        <f>IF(SUM('[5]School 1:School 9'!I36:I36)&gt;0,SUM('[5]School 1:School 9'!I36:I36),"")</f>
        <v>41976.909999999996</v>
      </c>
      <c r="J36" s="195">
        <f>IF(SUM('[5]School 1:School 9'!J36:J36)&gt;0,SUM('[5]School 1:School 9'!J36:J36),"")</f>
        <v>51047.819999999992</v>
      </c>
      <c r="K36" s="197">
        <f>IF(SUM('[5]School 1:School 9'!K36:K36)&gt;0,SUM('[5]School 1:School 9'!K36:K36),"")</f>
        <v>116537.20999999999</v>
      </c>
      <c r="M36" s="209"/>
      <c r="N36" s="209"/>
      <c r="O36" s="87"/>
      <c r="P36" s="87"/>
      <c r="Q36" s="87"/>
      <c r="R36" s="87"/>
      <c r="S36" s="87"/>
      <c r="T36" s="87"/>
      <c r="U36" s="87"/>
      <c r="V36" s="87"/>
      <c r="W36" s="87"/>
    </row>
    <row r="37" spans="1:23" s="89" customFormat="1" ht="24.95" customHeight="1" x14ac:dyDescent="0.25">
      <c r="A37" s="189" t="s">
        <v>49</v>
      </c>
      <c r="B37" s="193">
        <v>321</v>
      </c>
      <c r="C37" s="191" t="s">
        <v>50</v>
      </c>
      <c r="D37" s="156" t="str">
        <f t="shared" si="0"/>
        <v/>
      </c>
      <c r="E37" s="194" t="str">
        <f>IF(SUM('[5]School 1:School 9'!E37:E37)&gt;0,SUM('[5]School 1:School 9'!E37:E37),"")</f>
        <v/>
      </c>
      <c r="F37" s="194" t="str">
        <f>IF(SUM('[5]School 1:School 9'!F37:F37)&gt;0,SUM('[5]School 1:School 9'!F37:F37),"")</f>
        <v/>
      </c>
      <c r="G37" s="194" t="str">
        <f>IF(SUM('[5]School 1:School 9'!G37:G37)&gt;0,SUM('[5]School 1:School 9'!G37:G37),"")</f>
        <v/>
      </c>
      <c r="H37" s="194" t="str">
        <f>IF(SUM('[5]School 1:School 9'!H37:H37)&gt;0,SUM('[5]School 1:School 9'!H37:H37),"")</f>
        <v/>
      </c>
      <c r="I37" s="194" t="str">
        <f>IF(SUM('[5]School 1:School 9'!I37:I37)&gt;0,SUM('[5]School 1:School 9'!I37:I37),"")</f>
        <v/>
      </c>
      <c r="J37" s="195" t="str">
        <f>IF(SUM('[5]School 1:School 9'!J37:J37)&gt;0,SUM('[5]School 1:School 9'!J37:J37),"")</f>
        <v/>
      </c>
      <c r="K37" s="197" t="str">
        <f>IF(SUM('[5]School 1:School 9'!K37:K37)&gt;0,SUM('[5]School 1:School 9'!K37:K37),"")</f>
        <v/>
      </c>
      <c r="M37" s="209"/>
      <c r="N37" s="209"/>
    </row>
    <row r="38" spans="1:23" s="89" customFormat="1" ht="24.95" customHeight="1" x14ac:dyDescent="0.25">
      <c r="A38" s="189" t="s">
        <v>51</v>
      </c>
      <c r="B38" s="193">
        <v>322</v>
      </c>
      <c r="C38" s="191" t="s">
        <v>52</v>
      </c>
      <c r="D38" s="156" t="str">
        <f t="shared" si="0"/>
        <v/>
      </c>
      <c r="E38" s="194" t="str">
        <f>IF(SUM('[5]School 1:School 9'!E38:E38)&gt;0,SUM('[5]School 1:School 9'!E38:E38),"")</f>
        <v/>
      </c>
      <c r="F38" s="194" t="str">
        <f>IF(SUM('[5]School 1:School 9'!F38:F38)&gt;0,SUM('[5]School 1:School 9'!F38:F38),"")</f>
        <v/>
      </c>
      <c r="G38" s="194" t="str">
        <f>IF(SUM('[5]School 1:School 9'!G38:G38)&gt;0,SUM('[5]School 1:School 9'!G38:G38),"")</f>
        <v/>
      </c>
      <c r="H38" s="194" t="str">
        <f>IF(SUM('[5]School 1:School 9'!H38:H38)&gt;0,SUM('[5]School 1:School 9'!H38:H38),"")</f>
        <v/>
      </c>
      <c r="I38" s="194" t="str">
        <f>IF(SUM('[5]School 1:School 9'!I38:I38)&gt;0,SUM('[5]School 1:School 9'!I38:I38),"")</f>
        <v/>
      </c>
      <c r="J38" s="195" t="str">
        <f>IF(SUM('[5]School 1:School 9'!J38:J38)&gt;0,SUM('[5]School 1:School 9'!J38:J38),"")</f>
        <v/>
      </c>
      <c r="K38" s="197" t="str">
        <f>IF(SUM('[5]School 1:School 9'!K38:K38)&gt;0,SUM('[5]School 1:School 9'!K38:K38),"")</f>
        <v/>
      </c>
      <c r="M38" s="209"/>
      <c r="N38" s="209"/>
    </row>
    <row r="39" spans="1:23" s="89" customFormat="1" ht="24.95" customHeight="1" x14ac:dyDescent="0.25">
      <c r="A39" s="189" t="s">
        <v>53</v>
      </c>
      <c r="B39" s="193">
        <v>345</v>
      </c>
      <c r="C39" s="191" t="s">
        <v>54</v>
      </c>
      <c r="D39" s="156" t="str">
        <f t="shared" si="0"/>
        <v/>
      </c>
      <c r="E39" s="194" t="str">
        <f>IF(SUM('[5]School 1:School 9'!E39:E39)&gt;0,SUM('[5]School 1:School 9'!E39:E39),"")</f>
        <v/>
      </c>
      <c r="F39" s="194" t="str">
        <f>IF(SUM('[5]School 1:School 9'!F39:F39)&gt;0,SUM('[5]School 1:School 9'!F39:F39),"")</f>
        <v/>
      </c>
      <c r="G39" s="194" t="str">
        <f>IF(SUM('[5]School 1:School 9'!G39:G39)&gt;0,SUM('[5]School 1:School 9'!G39:G39),"")</f>
        <v/>
      </c>
      <c r="H39" s="194" t="str">
        <f>IF(SUM('[5]School 1:School 9'!H39:H39)&gt;0,SUM('[5]School 1:School 9'!H39:H39),"")</f>
        <v/>
      </c>
      <c r="I39" s="194" t="str">
        <f>IF(SUM('[5]School 1:School 9'!I39:I39)&gt;0,SUM('[5]School 1:School 9'!I39:I39),"")</f>
        <v/>
      </c>
      <c r="J39" s="195" t="str">
        <f>IF(SUM('[5]School 1:School 9'!J39:J39)&gt;0,SUM('[5]School 1:School 9'!J39:J39),"")</f>
        <v/>
      </c>
      <c r="K39" s="197" t="str">
        <f>IF(SUM('[5]School 1:School 9'!K39:K39)&gt;0,SUM('[5]School 1:School 9'!K39:K39),"")</f>
        <v/>
      </c>
      <c r="M39" s="93"/>
      <c r="N39" s="93"/>
    </row>
    <row r="40" spans="1:23" s="89" customFormat="1" ht="24.95" customHeight="1" x14ac:dyDescent="0.25">
      <c r="A40" s="189" t="s">
        <v>55</v>
      </c>
      <c r="B40" s="193">
        <v>323</v>
      </c>
      <c r="C40" s="191" t="s">
        <v>56</v>
      </c>
      <c r="D40" s="156">
        <f t="shared" si="0"/>
        <v>818855.90999999992</v>
      </c>
      <c r="E40" s="194">
        <f>IF(SUM('[5]School 1:School 9'!E40:E40)&gt;0,SUM('[5]School 1:School 9'!E40:E40),"")</f>
        <v>441657.59</v>
      </c>
      <c r="F40" s="194">
        <f>IF(SUM('[5]School 1:School 9'!F40:F40)&gt;0,SUM('[5]School 1:School 9'!F40:F40),"")</f>
        <v>138793.13</v>
      </c>
      <c r="G40" s="194">
        <f>IF(SUM('[5]School 1:School 9'!G40:G40)&gt;0,SUM('[5]School 1:School 9'!G40:G40),"")</f>
        <v>2474.8599999999997</v>
      </c>
      <c r="H40" s="194">
        <f>IF(SUM('[5]School 1:School 9'!H40:H40)&gt;0,SUM('[5]School 1:School 9'!H40:H40),"")</f>
        <v>20038.719999999998</v>
      </c>
      <c r="I40" s="194">
        <f>IF(SUM('[5]School 1:School 9'!I40:I40)&gt;0,SUM('[5]School 1:School 9'!I40:I40),"")</f>
        <v>100990.44999999998</v>
      </c>
      <c r="J40" s="195" t="str">
        <f>IF(SUM('[5]School 1:School 9'!J40:J40)&gt;0,SUM('[5]School 1:School 9'!J40:J40),"")</f>
        <v/>
      </c>
      <c r="K40" s="197">
        <f>IF(SUM('[5]School 1:School 9'!K40:K40)&gt;0,SUM('[5]School 1:School 9'!K40:K40),"")</f>
        <v>114901.16</v>
      </c>
      <c r="M40" s="92"/>
      <c r="N40" s="209" t="s">
        <v>176</v>
      </c>
    </row>
    <row r="41" spans="1:23" s="89" customFormat="1" ht="24.95" customHeight="1" x14ac:dyDescent="0.25">
      <c r="A41" s="189" t="s">
        <v>57</v>
      </c>
      <c r="B41" s="193">
        <v>324</v>
      </c>
      <c r="C41" s="191" t="s">
        <v>58</v>
      </c>
      <c r="D41" s="156" t="str">
        <f t="shared" si="0"/>
        <v/>
      </c>
      <c r="E41" s="194" t="str">
        <f>IF(SUM('[5]School 1:School 9'!E41:E41)&gt;0,SUM('[5]School 1:School 9'!E41:E41),"")</f>
        <v/>
      </c>
      <c r="F41" s="194" t="str">
        <f>IF(SUM('[5]School 1:School 9'!F41:F41)&gt;0,SUM('[5]School 1:School 9'!F41:F41),"")</f>
        <v/>
      </c>
      <c r="G41" s="194" t="str">
        <f>IF(SUM('[5]School 1:School 9'!G41:G41)&gt;0,SUM('[5]School 1:School 9'!G41:G41),"")</f>
        <v/>
      </c>
      <c r="H41" s="194" t="str">
        <f>IF(SUM('[5]School 1:School 9'!H41:H41)&gt;0,SUM('[5]School 1:School 9'!H41:H41),"")</f>
        <v/>
      </c>
      <c r="I41" s="194" t="str">
        <f>IF(SUM('[5]School 1:School 9'!I41:I41)&gt;0,SUM('[5]School 1:School 9'!I41:I41),"")</f>
        <v/>
      </c>
      <c r="J41" s="195" t="str">
        <f>IF(SUM('[5]School 1:School 9'!J41:J41)&gt;0,SUM('[5]School 1:School 9'!J41:J41),"")</f>
        <v/>
      </c>
      <c r="K41" s="197" t="str">
        <f>IF(SUM('[5]School 1:School 9'!K41:K41)&gt;0,SUM('[5]School 1:School 9'!K41:K41),"")</f>
        <v/>
      </c>
      <c r="M41" s="92"/>
      <c r="N41" s="209"/>
    </row>
    <row r="42" spans="1:23" s="89" customFormat="1" ht="24.95" customHeight="1" x14ac:dyDescent="0.25">
      <c r="A42" s="189" t="s">
        <v>59</v>
      </c>
      <c r="B42" s="193">
        <v>325</v>
      </c>
      <c r="C42" s="191" t="s">
        <v>60</v>
      </c>
      <c r="D42" s="156">
        <f t="shared" si="0"/>
        <v>813903.31999999983</v>
      </c>
      <c r="E42" s="194">
        <f>IF(SUM('[5]School 1:School 9'!E42:E42)&gt;0,SUM('[5]School 1:School 9'!E42:E42),"")</f>
        <v>433779.11</v>
      </c>
      <c r="F42" s="194">
        <f>IF(SUM('[5]School 1:School 9'!F42:F42)&gt;0,SUM('[5]School 1:School 9'!F42:F42),"")</f>
        <v>152044.54</v>
      </c>
      <c r="G42" s="194">
        <f>IF(SUM('[5]School 1:School 9'!G42:G42)&gt;0,SUM('[5]School 1:School 9'!G42:G42),"")</f>
        <v>6772.4900000000007</v>
      </c>
      <c r="H42" s="194">
        <f>IF(SUM('[5]School 1:School 9'!H42:H42)&gt;0,SUM('[5]School 1:School 9'!H42:H42),"")</f>
        <v>7589.2</v>
      </c>
      <c r="I42" s="194">
        <f>IF(SUM('[5]School 1:School 9'!I42:I42)&gt;0,SUM('[5]School 1:School 9'!I42:I42),"")</f>
        <v>11161.09</v>
      </c>
      <c r="J42" s="195">
        <f>IF(SUM('[5]School 1:School 9'!J42:J42)&gt;0,SUM('[5]School 1:School 9'!J42:J42),"")</f>
        <v>1526.23</v>
      </c>
      <c r="K42" s="197">
        <f>IF(SUM('[5]School 1:School 9'!K42:K42)&gt;0,SUM('[5]School 1:School 9'!K42:K42),"")</f>
        <v>201030.65999999997</v>
      </c>
      <c r="M42" s="92"/>
      <c r="N42" s="209" t="s">
        <v>177</v>
      </c>
    </row>
    <row r="43" spans="1:23" s="89" customFormat="1" ht="24.95" customHeight="1" x14ac:dyDescent="0.25">
      <c r="A43" s="189" t="s">
        <v>61</v>
      </c>
      <c r="B43" s="193">
        <v>326</v>
      </c>
      <c r="C43" s="191" t="s">
        <v>62</v>
      </c>
      <c r="D43" s="156">
        <f t="shared" si="0"/>
        <v>134666.80000000002</v>
      </c>
      <c r="E43" s="194">
        <f>IF(SUM('[5]School 1:School 9'!E43:E43)&gt;0,SUM('[5]School 1:School 9'!E43:E43),"")</f>
        <v>74428.55</v>
      </c>
      <c r="F43" s="194">
        <f>IF(SUM('[5]School 1:School 9'!F43:F43)&gt;0,SUM('[5]School 1:School 9'!F43:F43),"")</f>
        <v>22436.42</v>
      </c>
      <c r="G43" s="194">
        <f>IF(SUM('[5]School 1:School 9'!G43:G43)&gt;0,SUM('[5]School 1:School 9'!G43:G43),"")</f>
        <v>6042.98</v>
      </c>
      <c r="H43" s="194">
        <f>IF(SUM('[5]School 1:School 9'!H43:H43)&gt;0,SUM('[5]School 1:School 9'!H43:H43),"")</f>
        <v>2072.35</v>
      </c>
      <c r="I43" s="194">
        <f>IF(SUM('[5]School 1:School 9'!I43:I43)&gt;0,SUM('[5]School 1:School 9'!I43:I43),"")</f>
        <v>12775.66</v>
      </c>
      <c r="J43" s="195">
        <f>IF(SUM('[5]School 1:School 9'!J43:J43)&gt;0,SUM('[5]School 1:School 9'!J43:J43),"")</f>
        <v>542.1</v>
      </c>
      <c r="K43" s="197">
        <f>IF(SUM('[5]School 1:School 9'!K43:K43)&gt;0,SUM('[5]School 1:School 9'!K43:K43),"")</f>
        <v>16368.740000000002</v>
      </c>
      <c r="M43" s="92"/>
      <c r="N43" s="209"/>
    </row>
    <row r="44" spans="1:23" s="89" customFormat="1" ht="33" customHeight="1" x14ac:dyDescent="0.25">
      <c r="A44" s="189" t="s">
        <v>116</v>
      </c>
      <c r="B44" s="193">
        <v>359</v>
      </c>
      <c r="C44" s="191" t="s">
        <v>241</v>
      </c>
      <c r="D44" s="156" t="str">
        <f t="shared" si="0"/>
        <v/>
      </c>
      <c r="E44" s="194" t="str">
        <f>IF(SUM('[5]School 1:School 9'!E44:E44)&gt;0,SUM('[5]School 1:School 9'!E44:E44),"")</f>
        <v/>
      </c>
      <c r="F44" s="194" t="str">
        <f>IF(SUM('[5]School 1:School 9'!F44:F44)&gt;0,SUM('[5]School 1:School 9'!F44:F44),"")</f>
        <v/>
      </c>
      <c r="G44" s="194" t="str">
        <f>IF(SUM('[5]School 1:School 9'!G44:G44)&gt;0,SUM('[5]School 1:School 9'!G44:G44),"")</f>
        <v/>
      </c>
      <c r="H44" s="194" t="str">
        <f>IF(SUM('[5]School 1:School 9'!H44:H44)&gt;0,SUM('[5]School 1:School 9'!H44:H44),"")</f>
        <v/>
      </c>
      <c r="I44" s="194" t="str">
        <f>IF(SUM('[5]School 1:School 9'!I44:I44)&gt;0,SUM('[5]School 1:School 9'!I44:I44),"")</f>
        <v/>
      </c>
      <c r="J44" s="195" t="str">
        <f>IF(SUM('[5]School 1:School 9'!J44:J44)&gt;0,SUM('[5]School 1:School 9'!J44:J44),"")</f>
        <v/>
      </c>
      <c r="K44" s="197" t="str">
        <f>IF(SUM('[5]School 1:School 9'!K44:K44)&gt;0,SUM('[5]School 1:School 9'!K44:K44),"")</f>
        <v/>
      </c>
      <c r="M44" s="92"/>
      <c r="N44" s="209" t="s">
        <v>178</v>
      </c>
    </row>
    <row r="45" spans="1:23" s="89" customFormat="1" ht="24.95" customHeight="1" x14ac:dyDescent="0.25">
      <c r="A45" s="189" t="s">
        <v>63</v>
      </c>
      <c r="B45" s="193">
        <v>327</v>
      </c>
      <c r="C45" s="191" t="s">
        <v>64</v>
      </c>
      <c r="D45" s="156" t="str">
        <f t="shared" si="0"/>
        <v/>
      </c>
      <c r="E45" s="194" t="str">
        <f>IF(SUM('[5]School 1:School 9'!E45:E45)&gt;0,SUM('[5]School 1:School 9'!E45:E45),"")</f>
        <v/>
      </c>
      <c r="F45" s="194" t="str">
        <f>IF(SUM('[5]School 1:School 9'!F45:F45)&gt;0,SUM('[5]School 1:School 9'!F45:F45),"")</f>
        <v/>
      </c>
      <c r="G45" s="194" t="str">
        <f>IF(SUM('[5]School 1:School 9'!G45:G45)&gt;0,SUM('[5]School 1:School 9'!G45:G45),"")</f>
        <v/>
      </c>
      <c r="H45" s="194" t="str">
        <f>IF(SUM('[5]School 1:School 9'!H45:H45)&gt;0,SUM('[5]School 1:School 9'!H45:H45),"")</f>
        <v/>
      </c>
      <c r="I45" s="194" t="str">
        <f>IF(SUM('[5]School 1:School 9'!I45:I45)&gt;0,SUM('[5]School 1:School 9'!I45:I45),"")</f>
        <v/>
      </c>
      <c r="J45" s="195" t="str">
        <f>IF(SUM('[5]School 1:School 9'!J45:J45)&gt;0,SUM('[5]School 1:School 9'!J45:J45),"")</f>
        <v/>
      </c>
      <c r="K45" s="197" t="str">
        <f>IF(SUM('[5]School 1:School 9'!K45:K45)&gt;0,SUM('[5]School 1:School 9'!K45:K45),"")</f>
        <v/>
      </c>
      <c r="M45" s="92"/>
      <c r="N45" s="209"/>
    </row>
    <row r="46" spans="1:23" s="89" customFormat="1" ht="24.95" customHeight="1" x14ac:dyDescent="0.25">
      <c r="A46" s="189" t="s">
        <v>65</v>
      </c>
      <c r="B46" s="193">
        <v>328</v>
      </c>
      <c r="C46" s="191" t="s">
        <v>66</v>
      </c>
      <c r="D46" s="156" t="str">
        <f t="shared" si="0"/>
        <v/>
      </c>
      <c r="E46" s="194" t="str">
        <f>IF(SUM('[5]School 1:School 9'!E46:E46)&gt;0,SUM('[5]School 1:School 9'!E46:E46),"")</f>
        <v/>
      </c>
      <c r="F46" s="194" t="str">
        <f>IF(SUM('[5]School 1:School 9'!F46:F46)&gt;0,SUM('[5]School 1:School 9'!F46:F46),"")</f>
        <v/>
      </c>
      <c r="G46" s="194" t="str">
        <f>IF(SUM('[5]School 1:School 9'!G46:G46)&gt;0,SUM('[5]School 1:School 9'!G46:G46),"")</f>
        <v/>
      </c>
      <c r="H46" s="194" t="str">
        <f>IF(SUM('[5]School 1:School 9'!H46:H46)&gt;0,SUM('[5]School 1:School 9'!H46:H46),"")</f>
        <v/>
      </c>
      <c r="I46" s="194" t="str">
        <f>IF(SUM('[5]School 1:School 9'!I46:I46)&gt;0,SUM('[5]School 1:School 9'!I46:I46),"")</f>
        <v/>
      </c>
      <c r="J46" s="195" t="str">
        <f>IF(SUM('[5]School 1:School 9'!J46:J46)&gt;0,SUM('[5]School 1:School 9'!J46:J46),"")</f>
        <v/>
      </c>
      <c r="K46" s="197" t="str">
        <f>IF(SUM('[5]School 1:School 9'!K46:K46)&gt;0,SUM('[5]School 1:School 9'!K46:K46),"")</f>
        <v/>
      </c>
      <c r="M46" s="92"/>
      <c r="N46" s="209" t="s">
        <v>179</v>
      </c>
    </row>
    <row r="47" spans="1:23" s="89" customFormat="1" ht="24.95" customHeight="1" x14ac:dyDescent="0.25">
      <c r="A47" s="189" t="s">
        <v>67</v>
      </c>
      <c r="B47" s="193">
        <v>329</v>
      </c>
      <c r="C47" s="191" t="s">
        <v>68</v>
      </c>
      <c r="D47" s="156" t="str">
        <f t="shared" si="0"/>
        <v/>
      </c>
      <c r="E47" s="194" t="str">
        <f>IF(SUM('[5]School 1:School 9'!E47:E47)&gt;0,SUM('[5]School 1:School 9'!E47:E47),"")</f>
        <v/>
      </c>
      <c r="F47" s="194" t="str">
        <f>IF(SUM('[5]School 1:School 9'!F47:F47)&gt;0,SUM('[5]School 1:School 9'!F47:F47),"")</f>
        <v/>
      </c>
      <c r="G47" s="194" t="str">
        <f>IF(SUM('[5]School 1:School 9'!G47:G47)&gt;0,SUM('[5]School 1:School 9'!G47:G47),"")</f>
        <v/>
      </c>
      <c r="H47" s="194" t="str">
        <f>IF(SUM('[5]School 1:School 9'!H47:H47)&gt;0,SUM('[5]School 1:School 9'!H47:H47),"")</f>
        <v/>
      </c>
      <c r="I47" s="194" t="str">
        <f>IF(SUM('[5]School 1:School 9'!I47:I47)&gt;0,SUM('[5]School 1:School 9'!I47:I47),"")</f>
        <v/>
      </c>
      <c r="J47" s="195" t="str">
        <f>IF(SUM('[5]School 1:School 9'!J47:J47)&gt;0,SUM('[5]School 1:School 9'!J47:J47),"")</f>
        <v/>
      </c>
      <c r="K47" s="197" t="str">
        <f>IF(SUM('[5]School 1:School 9'!K47:K47)&gt;0,SUM('[5]School 1:School 9'!K47:K47),"")</f>
        <v/>
      </c>
      <c r="M47" s="92"/>
      <c r="N47" s="209"/>
    </row>
    <row r="48" spans="1:23" s="89" customFormat="1" ht="24.95" customHeight="1" x14ac:dyDescent="0.25">
      <c r="A48" s="189" t="s">
        <v>69</v>
      </c>
      <c r="B48" s="193">
        <v>330</v>
      </c>
      <c r="C48" s="191" t="s">
        <v>225</v>
      </c>
      <c r="D48" s="156">
        <f t="shared" si="0"/>
        <v>1374722.2299999997</v>
      </c>
      <c r="E48" s="194">
        <f>IF(SUM('[5]School 1:School 9'!E48:E48)&gt;0,SUM('[5]School 1:School 9'!E48:E48),"")</f>
        <v>291264.74</v>
      </c>
      <c r="F48" s="194">
        <f>IF(SUM('[5]School 1:School 9'!F48:F48)&gt;0,SUM('[5]School 1:School 9'!F48:F48),"")</f>
        <v>90634.23000000001</v>
      </c>
      <c r="G48" s="194">
        <f>IF(SUM('[5]School 1:School 9'!G48:G48)&gt;0,SUM('[5]School 1:School 9'!G48:G48),"")</f>
        <v>47094.799999999996</v>
      </c>
      <c r="H48" s="194">
        <f>IF(SUM('[5]School 1:School 9'!H48:H48)&gt;0,SUM('[5]School 1:School 9'!H48:H48),"")</f>
        <v>29311.919999999998</v>
      </c>
      <c r="I48" s="194">
        <f>IF(SUM('[5]School 1:School 9'!I48:I48)&gt;0,SUM('[5]School 1:School 9'!I48:I48),"")</f>
        <v>789804.8899999999</v>
      </c>
      <c r="J48" s="195" t="str">
        <f>IF(SUM('[5]School 1:School 9'!J48:J48)&gt;0,SUM('[5]School 1:School 9'!J48:J48),"")</f>
        <v/>
      </c>
      <c r="K48" s="197">
        <f>IF(SUM('[5]School 1:School 9'!K48:K48)&gt;0,SUM('[5]School 1:School 9'!K48:K48),"")</f>
        <v>126611.65</v>
      </c>
      <c r="M48" s="92"/>
      <c r="N48" s="150"/>
    </row>
    <row r="49" spans="1:14" s="89" customFormat="1" ht="24.95" customHeight="1" x14ac:dyDescent="0.25">
      <c r="A49" s="189" t="s">
        <v>72</v>
      </c>
      <c r="B49" s="193">
        <v>333</v>
      </c>
      <c r="C49" s="191" t="s">
        <v>73</v>
      </c>
      <c r="D49" s="156" t="str">
        <f t="shared" si="0"/>
        <v/>
      </c>
      <c r="E49" s="194" t="str">
        <f>IF(SUM('[5]School 1:School 9'!E49:E49)&gt;0,SUM('[5]School 1:School 9'!E49:E49),"")</f>
        <v/>
      </c>
      <c r="F49" s="194" t="str">
        <f>IF(SUM('[5]School 1:School 9'!F49:F49)&gt;0,SUM('[5]School 1:School 9'!F49:F49),"")</f>
        <v/>
      </c>
      <c r="G49" s="194" t="str">
        <f>IF(SUM('[5]School 1:School 9'!G49:G49)&gt;0,SUM('[5]School 1:School 9'!G49:G49),"")</f>
        <v/>
      </c>
      <c r="H49" s="194" t="str">
        <f>IF(SUM('[5]School 1:School 9'!H49:H49)&gt;0,SUM('[5]School 1:School 9'!H49:H49),"")</f>
        <v/>
      </c>
      <c r="I49" s="194" t="str">
        <f>IF(SUM('[5]School 1:School 9'!I49:I49)&gt;0,SUM('[5]School 1:School 9'!I49:I49),"")</f>
        <v/>
      </c>
      <c r="J49" s="195" t="str">
        <f>IF(SUM('[5]School 1:School 9'!J49:J49)&gt;0,SUM('[5]School 1:School 9'!J49:J49),"")</f>
        <v/>
      </c>
      <c r="K49" s="197" t="str">
        <f>IF(SUM('[5]School 1:School 9'!K49:K49)&gt;0,SUM('[5]School 1:School 9'!K49:K49),"")</f>
        <v/>
      </c>
      <c r="M49" s="92"/>
      <c r="N49" s="151" t="s">
        <v>134</v>
      </c>
    </row>
    <row r="50" spans="1:14" s="89" customFormat="1" ht="24.95" customHeight="1" x14ac:dyDescent="0.25">
      <c r="A50" s="189" t="s">
        <v>74</v>
      </c>
      <c r="B50" s="193">
        <v>334</v>
      </c>
      <c r="C50" s="191" t="s">
        <v>222</v>
      </c>
      <c r="D50" s="156">
        <f t="shared" si="0"/>
        <v>913330</v>
      </c>
      <c r="E50" s="194">
        <f>IF(SUM('[5]School 1:School 9'!E50:E50)&gt;0,SUM('[5]School 1:School 9'!E50:E50),"")</f>
        <v>489154.38999999996</v>
      </c>
      <c r="F50" s="194">
        <f>IF(SUM('[5]School 1:School 9'!F50:F50)&gt;0,SUM('[5]School 1:School 9'!F50:F50),"")</f>
        <v>154010.61000000002</v>
      </c>
      <c r="G50" s="194">
        <f>IF(SUM('[5]School 1:School 9'!G50:G50)&gt;0,SUM('[5]School 1:School 9'!G50:G50),"")</f>
        <v>12725.859999999999</v>
      </c>
      <c r="H50" s="194">
        <f>IF(SUM('[5]School 1:School 9'!H50:H50)&gt;0,SUM('[5]School 1:School 9'!H50:H50),"")</f>
        <v>21650.82</v>
      </c>
      <c r="I50" s="194">
        <f>IF(SUM('[5]School 1:School 9'!I50:I50)&gt;0,SUM('[5]School 1:School 9'!I50:I50),"")</f>
        <v>89974.64</v>
      </c>
      <c r="J50" s="195" t="str">
        <f>IF(SUM('[5]School 1:School 9'!J50:J50)&gt;0,SUM('[5]School 1:School 9'!J50:J50),"")</f>
        <v/>
      </c>
      <c r="K50" s="197">
        <f>IF(SUM('[5]School 1:School 9'!K50:K50)&gt;0,SUM('[5]School 1:School 9'!K50:K50),"")</f>
        <v>145813.68</v>
      </c>
      <c r="M50" s="92"/>
      <c r="N50" s="150"/>
    </row>
    <row r="51" spans="1:14" s="89" customFormat="1" ht="24.95" customHeight="1" x14ac:dyDescent="0.25">
      <c r="A51" s="189" t="s">
        <v>75</v>
      </c>
      <c r="B51" s="193">
        <v>335</v>
      </c>
      <c r="C51" s="191" t="s">
        <v>210</v>
      </c>
      <c r="D51" s="156" t="str">
        <f t="shared" si="0"/>
        <v/>
      </c>
      <c r="E51" s="194" t="str">
        <f>IF(SUM('[5]School 1:School 9'!E51:E51)&gt;0,SUM('[5]School 1:School 9'!E51:E51),"")</f>
        <v/>
      </c>
      <c r="F51" s="194" t="str">
        <f>IF(SUM('[5]School 1:School 9'!F51:F51)&gt;0,SUM('[5]School 1:School 9'!F51:F51),"")</f>
        <v/>
      </c>
      <c r="G51" s="194" t="str">
        <f>IF(SUM('[5]School 1:School 9'!G51:G51)&gt;0,SUM('[5]School 1:School 9'!G51:G51),"")</f>
        <v/>
      </c>
      <c r="H51" s="194" t="str">
        <f>IF(SUM('[5]School 1:School 9'!H51:H51)&gt;0,SUM('[5]School 1:School 9'!H51:H51),"")</f>
        <v/>
      </c>
      <c r="I51" s="194" t="str">
        <f>IF(SUM('[5]School 1:School 9'!I51:I51)&gt;0,SUM('[5]School 1:School 9'!I51:I51),"")</f>
        <v/>
      </c>
      <c r="J51" s="195" t="str">
        <f>IF(SUM('[5]School 1:School 9'!J51:J51)&gt;0,SUM('[5]School 1:School 9'!J51:J51),"")</f>
        <v/>
      </c>
      <c r="K51" s="197" t="str">
        <f>IF(SUM('[5]School 1:School 9'!K51:K51)&gt;0,SUM('[5]School 1:School 9'!K51:K51),"")</f>
        <v/>
      </c>
      <c r="M51" s="151" t="s">
        <v>78</v>
      </c>
      <c r="N51" s="92"/>
    </row>
    <row r="52" spans="1:14" s="89" customFormat="1" ht="24.95" customHeight="1" x14ac:dyDescent="0.25">
      <c r="A52" s="189" t="s">
        <v>76</v>
      </c>
      <c r="B52" s="193">
        <v>336</v>
      </c>
      <c r="C52" s="191" t="s">
        <v>77</v>
      </c>
      <c r="D52" s="156">
        <f t="shared" si="0"/>
        <v>354105.17</v>
      </c>
      <c r="E52" s="194">
        <f>IF(SUM('[5]School 1:School 9'!E52:E52)&gt;0,SUM('[5]School 1:School 9'!E52:E52),"")</f>
        <v>190855.74</v>
      </c>
      <c r="F52" s="194">
        <f>IF(SUM('[5]School 1:School 9'!F52:F52)&gt;0,SUM('[5]School 1:School 9'!F52:F52),"")</f>
        <v>14623.28</v>
      </c>
      <c r="G52" s="194">
        <f>IF(SUM('[5]School 1:School 9'!G52:G52)&gt;0,SUM('[5]School 1:School 9'!G52:G52),"")</f>
        <v>11864.880000000003</v>
      </c>
      <c r="H52" s="194">
        <f>IF(SUM('[5]School 1:School 9'!H52:H52)&gt;0,SUM('[5]School 1:School 9'!H52:H52),"")</f>
        <v>11400.810000000001</v>
      </c>
      <c r="I52" s="194">
        <f>IF(SUM('[5]School 1:School 9'!I52:I52)&gt;0,SUM('[5]School 1:School 9'!I52:I52),"")</f>
        <v>114536.76999999997</v>
      </c>
      <c r="J52" s="195">
        <f>IF(SUM('[5]School 1:School 9'!J52:J52)&gt;0,SUM('[5]School 1:School 9'!J52:J52),"")</f>
        <v>609.76</v>
      </c>
      <c r="K52" s="197">
        <f>IF(SUM('[5]School 1:School 9'!K52:K52)&gt;0,SUM('[5]School 1:School 9'!K52:K52),"")</f>
        <v>10213.93</v>
      </c>
      <c r="M52" s="151"/>
      <c r="N52" s="92"/>
    </row>
    <row r="53" spans="1:14" s="89" customFormat="1" ht="24.95" customHeight="1" x14ac:dyDescent="0.25">
      <c r="A53" s="189" t="s">
        <v>79</v>
      </c>
      <c r="B53" s="193">
        <v>337</v>
      </c>
      <c r="C53" s="191" t="s">
        <v>226</v>
      </c>
      <c r="D53" s="156">
        <f t="shared" si="0"/>
        <v>11120.84</v>
      </c>
      <c r="E53" s="194" t="str">
        <f>IF(SUM('[5]School 1:School 9'!E53:E53)&gt;0,SUM('[5]School 1:School 9'!E53:E53),"")</f>
        <v/>
      </c>
      <c r="F53" s="194" t="str">
        <f>IF(SUM('[5]School 1:School 9'!F53:F53)&gt;0,SUM('[5]School 1:School 9'!F53:F53),"")</f>
        <v/>
      </c>
      <c r="G53" s="194" t="str">
        <f>IF(SUM('[5]School 1:School 9'!G53:G53)&gt;0,SUM('[5]School 1:School 9'!G53:G53),"")</f>
        <v/>
      </c>
      <c r="H53" s="194">
        <f>IF(SUM('[5]School 1:School 9'!H53:H53)&gt;0,SUM('[5]School 1:School 9'!H53:H53),"")</f>
        <v>11120.84</v>
      </c>
      <c r="I53" s="194" t="str">
        <f>IF(SUM('[5]School 1:School 9'!I53:I53)&gt;0,SUM('[5]School 1:School 9'!I53:I53),"")</f>
        <v/>
      </c>
      <c r="J53" s="195" t="str">
        <f>IF(SUM('[5]School 1:School 9'!J53:J53)&gt;0,SUM('[5]School 1:School 9'!J53:J53),"")</f>
        <v/>
      </c>
      <c r="K53" s="197" t="str">
        <f>IF(SUM('[5]School 1:School 9'!K53:K53)&gt;0,SUM('[5]School 1:School 9'!K53:K53),"")</f>
        <v/>
      </c>
      <c r="M53" s="92"/>
      <c r="N53" s="92"/>
    </row>
    <row r="54" spans="1:14" s="89" customFormat="1" ht="24.95" customHeight="1" x14ac:dyDescent="0.25">
      <c r="A54" s="189" t="s">
        <v>81</v>
      </c>
      <c r="B54" s="193">
        <v>339</v>
      </c>
      <c r="C54" s="191" t="s">
        <v>82</v>
      </c>
      <c r="D54" s="156" t="str">
        <f t="shared" si="0"/>
        <v/>
      </c>
      <c r="E54" s="194" t="str">
        <f>IF(SUM('[5]School 1:School 9'!E54:E54)&gt;0,SUM('[5]School 1:School 9'!E54:E54),"")</f>
        <v/>
      </c>
      <c r="F54" s="194" t="str">
        <f>IF(SUM('[5]School 1:School 9'!F54:F54)&gt;0,SUM('[5]School 1:School 9'!F54:F54),"")</f>
        <v/>
      </c>
      <c r="G54" s="194" t="str">
        <f>IF(SUM('[5]School 1:School 9'!G54:G54)&gt;0,SUM('[5]School 1:School 9'!G54:G54),"")</f>
        <v/>
      </c>
      <c r="H54" s="194" t="str">
        <f>IF(SUM('[5]School 1:School 9'!H54:H54)&gt;0,SUM('[5]School 1:School 9'!H54:H54),"")</f>
        <v/>
      </c>
      <c r="I54" s="194" t="str">
        <f>IF(SUM('[5]School 1:School 9'!I54:I54)&gt;0,SUM('[5]School 1:School 9'!I54:I54),"")</f>
        <v/>
      </c>
      <c r="J54" s="195" t="str">
        <f>IF(SUM('[5]School 1:School 9'!J54:J54)&gt;0,SUM('[5]School 1:School 9'!J54:J54),"")</f>
        <v/>
      </c>
      <c r="K54" s="197" t="str">
        <f>IF(SUM('[5]School 1:School 9'!K54:K54)&gt;0,SUM('[5]School 1:School 9'!K54:K54),"")</f>
        <v/>
      </c>
      <c r="M54" s="92"/>
      <c r="N54" s="92"/>
    </row>
    <row r="55" spans="1:14" s="89" customFormat="1" ht="24.95" customHeight="1" x14ac:dyDescent="0.25">
      <c r="A55" s="189" t="s">
        <v>83</v>
      </c>
      <c r="B55" s="193">
        <v>340</v>
      </c>
      <c r="C55" s="191" t="s">
        <v>84</v>
      </c>
      <c r="D55" s="156" t="str">
        <f t="shared" si="0"/>
        <v/>
      </c>
      <c r="E55" s="194" t="str">
        <f>IF(SUM('[5]School 1:School 9'!E55:E55)&gt;0,SUM('[5]School 1:School 9'!E55:E55),"")</f>
        <v/>
      </c>
      <c r="F55" s="194" t="str">
        <f>IF(SUM('[5]School 1:School 9'!F55:F55)&gt;0,SUM('[5]School 1:School 9'!F55:F55),"")</f>
        <v/>
      </c>
      <c r="G55" s="194" t="str">
        <f>IF(SUM('[5]School 1:School 9'!G55:G55)&gt;0,SUM('[5]School 1:School 9'!G55:G55),"")</f>
        <v/>
      </c>
      <c r="H55" s="194" t="str">
        <f>IF(SUM('[5]School 1:School 9'!H55:H55)&gt;0,SUM('[5]School 1:School 9'!H55:H55),"")</f>
        <v/>
      </c>
      <c r="I55" s="194" t="str">
        <f>IF(SUM('[5]School 1:School 9'!I55:I55)&gt;0,SUM('[5]School 1:School 9'!I55:I55),"")</f>
        <v/>
      </c>
      <c r="J55" s="195" t="str">
        <f>IF(SUM('[5]School 1:School 9'!J55:J55)&gt;0,SUM('[5]School 1:School 9'!J55:J55),"")</f>
        <v/>
      </c>
      <c r="K55" s="197" t="str">
        <f>IF(SUM('[5]School 1:School 9'!K55:K55)&gt;0,SUM('[5]School 1:School 9'!K55:K55),"")</f>
        <v/>
      </c>
      <c r="M55" s="92"/>
      <c r="N55" s="92"/>
    </row>
    <row r="56" spans="1:14" s="89" customFormat="1" ht="24.95" customHeight="1" x14ac:dyDescent="0.25">
      <c r="A56" s="189" t="s">
        <v>212</v>
      </c>
      <c r="B56" s="193">
        <v>373</v>
      </c>
      <c r="C56" s="191" t="s">
        <v>214</v>
      </c>
      <c r="D56" s="156">
        <f t="shared" si="0"/>
        <v>101468.90999999999</v>
      </c>
      <c r="E56" s="194">
        <f>IF(SUM('[5]School 1:School 9'!E56:E56)&gt;0,SUM('[5]School 1:School 9'!E56:E56),"")</f>
        <v>53530.959999999992</v>
      </c>
      <c r="F56" s="194">
        <f>IF(SUM('[5]School 1:School 9'!F56:F56)&gt;0,SUM('[5]School 1:School 9'!F56:F56),"")</f>
        <v>17162.97</v>
      </c>
      <c r="G56" s="194" t="str">
        <f>IF(SUM('[5]School 1:School 9'!G56:G56)&gt;0,SUM('[5]School 1:School 9'!G56:G56),"")</f>
        <v/>
      </c>
      <c r="H56" s="194">
        <f>IF(SUM('[5]School 1:School 9'!H56:H56)&gt;0,SUM('[5]School 1:School 9'!H56:H56),"")</f>
        <v>391.48</v>
      </c>
      <c r="I56" s="194" t="str">
        <f>IF(SUM('[5]School 1:School 9'!I56:I56)&gt;0,SUM('[5]School 1:School 9'!I56:I56),"")</f>
        <v/>
      </c>
      <c r="J56" s="195" t="str">
        <f>IF(SUM('[5]School 1:School 9'!J56:J56)&gt;0,SUM('[5]School 1:School 9'!J56:J56),"")</f>
        <v/>
      </c>
      <c r="K56" s="197">
        <f>IF(SUM('[5]School 1:School 9'!K56:K56)&gt;0,SUM('[5]School 1:School 9'!K56:K56),"")</f>
        <v>30383.5</v>
      </c>
      <c r="M56" s="92"/>
      <c r="N56" s="92"/>
    </row>
    <row r="57" spans="1:14" s="89" customFormat="1" ht="24.95" customHeight="1" x14ac:dyDescent="0.25">
      <c r="A57" s="189" t="s">
        <v>87</v>
      </c>
      <c r="B57" s="193">
        <v>342</v>
      </c>
      <c r="C57" s="191" t="s">
        <v>88</v>
      </c>
      <c r="D57" s="156">
        <f t="shared" si="0"/>
        <v>191773.71999999997</v>
      </c>
      <c r="E57" s="194">
        <f>IF(SUM('[5]School 1:School 9'!E57:E57)&gt;0,SUM('[5]School 1:School 9'!E57:E57),"")</f>
        <v>112623.82</v>
      </c>
      <c r="F57" s="194">
        <f>IF(SUM('[5]School 1:School 9'!F57:F57)&gt;0,SUM('[5]School 1:School 9'!F57:F57),"")</f>
        <v>36832.929999999993</v>
      </c>
      <c r="G57" s="194" t="str">
        <f>IF(SUM('[5]School 1:School 9'!G57:G57)&gt;0,SUM('[5]School 1:School 9'!G57:G57),"")</f>
        <v/>
      </c>
      <c r="H57" s="194">
        <f>IF(SUM('[5]School 1:School 9'!H57:H57)&gt;0,SUM('[5]School 1:School 9'!H57:H57),"")</f>
        <v>5071.8500000000004</v>
      </c>
      <c r="I57" s="194">
        <f>IF(SUM('[5]School 1:School 9'!I57:I57)&gt;0,SUM('[5]School 1:School 9'!I57:I57),"")</f>
        <v>1880.71</v>
      </c>
      <c r="J57" s="195">
        <f>IF(SUM('[5]School 1:School 9'!J57:J57)&gt;0,SUM('[5]School 1:School 9'!J57:J57),"")</f>
        <v>1849.52</v>
      </c>
      <c r="K57" s="197">
        <f>IF(SUM('[5]School 1:School 9'!K57:K57)&gt;0,SUM('[5]School 1:School 9'!K57:K57),"")</f>
        <v>33514.89</v>
      </c>
      <c r="M57" s="92"/>
      <c r="N57" s="92"/>
    </row>
    <row r="58" spans="1:14" s="89" customFormat="1" ht="24.95" customHeight="1" x14ac:dyDescent="0.25">
      <c r="A58" s="189" t="s">
        <v>89</v>
      </c>
      <c r="B58" s="193">
        <v>343</v>
      </c>
      <c r="C58" s="191" t="s">
        <v>90</v>
      </c>
      <c r="D58" s="156" t="str">
        <f t="shared" si="0"/>
        <v/>
      </c>
      <c r="E58" s="194" t="str">
        <f>IF(SUM('[5]School 1:School 9'!E58:E58)&gt;0,SUM('[5]School 1:School 9'!E58:E58),"")</f>
        <v/>
      </c>
      <c r="F58" s="194" t="str">
        <f>IF(SUM('[5]School 1:School 9'!F58:F58)&gt;0,SUM('[5]School 1:School 9'!F58:F58),"")</f>
        <v/>
      </c>
      <c r="G58" s="194" t="str">
        <f>IF(SUM('[5]School 1:School 9'!G58:G58)&gt;0,SUM('[5]School 1:School 9'!G58:G58),"")</f>
        <v/>
      </c>
      <c r="H58" s="194" t="str">
        <f>IF(SUM('[5]School 1:School 9'!H58:H58)&gt;0,SUM('[5]School 1:School 9'!H58:H58),"")</f>
        <v/>
      </c>
      <c r="I58" s="194" t="str">
        <f>IF(SUM('[5]School 1:School 9'!I58:I58)&gt;0,SUM('[5]School 1:School 9'!I58:I58),"")</f>
        <v/>
      </c>
      <c r="J58" s="195" t="str">
        <f>IF(SUM('[5]School 1:School 9'!J58:J58)&gt;0,SUM('[5]School 1:School 9'!J58:J58),"")</f>
        <v/>
      </c>
      <c r="K58" s="197" t="str">
        <f>IF(SUM('[5]School 1:School 9'!K58:K58)&gt;0,SUM('[5]School 1:School 9'!K58:K58),"")</f>
        <v/>
      </c>
      <c r="M58" s="92"/>
      <c r="N58" s="92"/>
    </row>
    <row r="59" spans="1:14" s="89" customFormat="1" ht="24.95" customHeight="1" x14ac:dyDescent="0.25">
      <c r="A59" s="189" t="s">
        <v>91</v>
      </c>
      <c r="B59" s="193">
        <v>344</v>
      </c>
      <c r="C59" s="191" t="s">
        <v>92</v>
      </c>
      <c r="D59" s="156" t="str">
        <f t="shared" si="0"/>
        <v/>
      </c>
      <c r="E59" s="194" t="str">
        <f>IF(SUM('[5]School 1:School 9'!E59:E59)&gt;0,SUM('[5]School 1:School 9'!E59:E59),"")</f>
        <v/>
      </c>
      <c r="F59" s="194" t="str">
        <f>IF(SUM('[5]School 1:School 9'!F59:F59)&gt;0,SUM('[5]School 1:School 9'!F59:F59),"")</f>
        <v/>
      </c>
      <c r="G59" s="194" t="str">
        <f>IF(SUM('[5]School 1:School 9'!G59:G59)&gt;0,SUM('[5]School 1:School 9'!G59:G59),"")</f>
        <v/>
      </c>
      <c r="H59" s="194" t="str">
        <f>IF(SUM('[5]School 1:School 9'!H59:H59)&gt;0,SUM('[5]School 1:School 9'!H59:H59),"")</f>
        <v/>
      </c>
      <c r="I59" s="194" t="str">
        <f>IF(SUM('[5]School 1:School 9'!I59:I59)&gt;0,SUM('[5]School 1:School 9'!I59:I59),"")</f>
        <v/>
      </c>
      <c r="J59" s="195" t="str">
        <f>IF(SUM('[5]School 1:School 9'!J59:J59)&gt;0,SUM('[5]School 1:School 9'!J59:J59),"")</f>
        <v/>
      </c>
      <c r="K59" s="197" t="str">
        <f>IF(SUM('[5]School 1:School 9'!K59:K59)&gt;0,SUM('[5]School 1:School 9'!K59:K59),"")</f>
        <v/>
      </c>
      <c r="M59" s="92"/>
      <c r="N59" s="92"/>
    </row>
    <row r="60" spans="1:14" s="88" customFormat="1" ht="24.95" customHeight="1" x14ac:dyDescent="0.25">
      <c r="A60" s="189" t="s">
        <v>93</v>
      </c>
      <c r="B60" s="193">
        <v>346</v>
      </c>
      <c r="C60" s="191" t="s">
        <v>94</v>
      </c>
      <c r="D60" s="156" t="str">
        <f t="shared" si="0"/>
        <v/>
      </c>
      <c r="E60" s="194" t="str">
        <f>IF(SUM('[5]School 1:School 9'!E60:E60)&gt;0,SUM('[5]School 1:School 9'!E60:E60),"")</f>
        <v/>
      </c>
      <c r="F60" s="194" t="str">
        <f>IF(SUM('[5]School 1:School 9'!F60:F60)&gt;0,SUM('[5]School 1:School 9'!F60:F60),"")</f>
        <v/>
      </c>
      <c r="G60" s="194" t="str">
        <f>IF(SUM('[5]School 1:School 9'!G60:G60)&gt;0,SUM('[5]School 1:School 9'!G60:G60),"")</f>
        <v/>
      </c>
      <c r="H60" s="194" t="str">
        <f>IF(SUM('[5]School 1:School 9'!H60:H60)&gt;0,SUM('[5]School 1:School 9'!H60:H60),"")</f>
        <v/>
      </c>
      <c r="I60" s="194" t="str">
        <f>IF(SUM('[5]School 1:School 9'!I60:I60)&gt;0,SUM('[5]School 1:School 9'!I60:I60),"")</f>
        <v/>
      </c>
      <c r="J60" s="195" t="str">
        <f>IF(SUM('[5]School 1:School 9'!J60:J60)&gt;0,SUM('[5]School 1:School 9'!J60:J60),"")</f>
        <v/>
      </c>
      <c r="K60" s="197" t="str">
        <f>IF(SUM('[5]School 1:School 9'!K60:K60)&gt;0,SUM('[5]School 1:School 9'!K60:K60),"")</f>
        <v/>
      </c>
      <c r="M60" s="92"/>
      <c r="N60" s="38"/>
    </row>
    <row r="61" spans="1:14" ht="24.95" customHeight="1" x14ac:dyDescent="0.25">
      <c r="A61" s="189" t="s">
        <v>95</v>
      </c>
      <c r="B61" s="193">
        <v>347</v>
      </c>
      <c r="C61" s="191" t="s">
        <v>227</v>
      </c>
      <c r="D61" s="156">
        <f t="shared" si="0"/>
        <v>149087.96</v>
      </c>
      <c r="E61" s="194">
        <f>IF(SUM('[5]School 1:School 9'!E61:E61)&gt;0,SUM('[5]School 1:School 9'!E61:E61),"")</f>
        <v>109718.38</v>
      </c>
      <c r="F61" s="194">
        <f>IF(SUM('[5]School 1:School 9'!F61:F61)&gt;0,SUM('[5]School 1:School 9'!F61:F61),"")</f>
        <v>23459.79</v>
      </c>
      <c r="G61" s="194">
        <f>IF(SUM('[5]School 1:School 9'!G61:G61)&gt;0,SUM('[5]School 1:School 9'!G61:G61),"")</f>
        <v>310.85000000000002</v>
      </c>
      <c r="H61" s="194">
        <f>IF(SUM('[5]School 1:School 9'!H61:H61)&gt;0,SUM('[5]School 1:School 9'!H61:H61),"")</f>
        <v>3698.71</v>
      </c>
      <c r="I61" s="194">
        <f>IF(SUM('[5]School 1:School 9'!I61:I61)&gt;0,SUM('[5]School 1:School 9'!I61:I61),"")</f>
        <v>1067.4000000000001</v>
      </c>
      <c r="J61" s="195" t="str">
        <f>IF(SUM('[5]School 1:School 9'!J61:J61)&gt;0,SUM('[5]School 1:School 9'!J61:J61),"")</f>
        <v/>
      </c>
      <c r="K61" s="197">
        <f>IF(SUM('[5]School 1:School 9'!K61:K61)&gt;0,SUM('[5]School 1:School 9'!K61:K61),"")</f>
        <v>10832.83</v>
      </c>
      <c r="L61" s="62"/>
      <c r="M61" s="38"/>
    </row>
    <row r="62" spans="1:14" ht="24.95" customHeight="1" x14ac:dyDescent="0.25">
      <c r="A62" s="189" t="s">
        <v>115</v>
      </c>
      <c r="B62" s="193">
        <v>358</v>
      </c>
      <c r="C62" s="191" t="s">
        <v>216</v>
      </c>
      <c r="D62" s="156">
        <f t="shared" si="0"/>
        <v>1093526.52</v>
      </c>
      <c r="E62" s="194">
        <f>IF(SUM('[5]School 1:School 9'!E62:E62)&gt;0,SUM('[5]School 1:School 9'!E62:E62),"")</f>
        <v>656540.12</v>
      </c>
      <c r="F62" s="194">
        <f>IF(SUM('[5]School 1:School 9'!F62:F62)&gt;0,SUM('[5]School 1:School 9'!F62:F62),"")</f>
        <v>205762.72999999998</v>
      </c>
      <c r="G62" s="194">
        <f>IF(SUM('[5]School 1:School 9'!G62:G62)&gt;0,SUM('[5]School 1:School 9'!G62:G62),"")</f>
        <v>4963.09</v>
      </c>
      <c r="H62" s="194">
        <f>IF(SUM('[5]School 1:School 9'!H62:H62)&gt;0,SUM('[5]School 1:School 9'!H62:H62),"")</f>
        <v>13802.500000000002</v>
      </c>
      <c r="I62" s="194">
        <f>IF(SUM('[5]School 1:School 9'!I62:I62)&gt;0,SUM('[5]School 1:School 9'!I62:I62),"")</f>
        <v>23072.829999999998</v>
      </c>
      <c r="J62" s="195">
        <f>IF(SUM('[5]School 1:School 9'!J62:J62)&gt;0,SUM('[5]School 1:School 9'!J62:J62),"")</f>
        <v>3</v>
      </c>
      <c r="K62" s="197">
        <f>IF(SUM('[5]School 1:School 9'!K62:K62)&gt;0,SUM('[5]School 1:School 9'!K62:K62),"")</f>
        <v>189382.25000000003</v>
      </c>
      <c r="L62" s="62"/>
    </row>
    <row r="63" spans="1:14" ht="24.95" customHeight="1" x14ac:dyDescent="0.25">
      <c r="A63" s="189" t="s">
        <v>96</v>
      </c>
      <c r="B63" s="193">
        <v>348</v>
      </c>
      <c r="C63" s="191" t="s">
        <v>97</v>
      </c>
      <c r="D63" s="156">
        <f t="shared" si="0"/>
        <v>36888.900000000009</v>
      </c>
      <c r="E63" s="194">
        <f>IF(SUM('[5]School 1:School 9'!E63:E63)&gt;0,SUM('[5]School 1:School 9'!E63:E63),"")</f>
        <v>19481.7</v>
      </c>
      <c r="F63" s="194">
        <f>IF(SUM('[5]School 1:School 9'!F63:F63)&gt;0,SUM('[5]School 1:School 9'!F63:F63),"")</f>
        <v>5768.49</v>
      </c>
      <c r="G63" s="194">
        <f>IF(SUM('[5]School 1:School 9'!G63:G63)&gt;0,SUM('[5]School 1:School 9'!G63:G63),"")</f>
        <v>3553.25</v>
      </c>
      <c r="H63" s="194">
        <f>IF(SUM('[5]School 1:School 9'!H63:H63)&gt;0,SUM('[5]School 1:School 9'!H63:H63),"")</f>
        <v>2553.79</v>
      </c>
      <c r="I63" s="194">
        <f>IF(SUM('[5]School 1:School 9'!I63:I63)&gt;0,SUM('[5]School 1:School 9'!I63:I63),"")</f>
        <v>2722.76</v>
      </c>
      <c r="J63" s="195" t="str">
        <f>IF(SUM('[5]School 1:School 9'!J63:J63)&gt;0,SUM('[5]School 1:School 9'!J63:J63),"")</f>
        <v/>
      </c>
      <c r="K63" s="197">
        <f>IF(SUM('[5]School 1:School 9'!K63:K63)&gt;0,SUM('[5]School 1:School 9'!K63:K63),"")</f>
        <v>2808.91</v>
      </c>
      <c r="L63" s="62"/>
    </row>
    <row r="64" spans="1:14" ht="24.95" customHeight="1" x14ac:dyDescent="0.25">
      <c r="A64" s="189" t="s">
        <v>98</v>
      </c>
      <c r="B64" s="193">
        <v>349</v>
      </c>
      <c r="C64" s="191" t="s">
        <v>99</v>
      </c>
      <c r="D64" s="156" t="str">
        <f t="shared" si="0"/>
        <v/>
      </c>
      <c r="E64" s="194" t="str">
        <f>IF(SUM('[5]School 1:School 9'!E64:E64)&gt;0,SUM('[5]School 1:School 9'!E64:E64),"")</f>
        <v/>
      </c>
      <c r="F64" s="194" t="str">
        <f>IF(SUM('[5]School 1:School 9'!F64:F64)&gt;0,SUM('[5]School 1:School 9'!F64:F64),"")</f>
        <v/>
      </c>
      <c r="G64" s="194" t="str">
        <f>IF(SUM('[5]School 1:School 9'!G64:G64)&gt;0,SUM('[5]School 1:School 9'!G64:G64),"")</f>
        <v/>
      </c>
      <c r="H64" s="194" t="str">
        <f>IF(SUM('[5]School 1:School 9'!H64:H64)&gt;0,SUM('[5]School 1:School 9'!H64:H64),"")</f>
        <v/>
      </c>
      <c r="I64" s="194" t="str">
        <f>IF(SUM('[5]School 1:School 9'!I64:I64)&gt;0,SUM('[5]School 1:School 9'!I64:I64),"")</f>
        <v/>
      </c>
      <c r="J64" s="195" t="str">
        <f>IF(SUM('[5]School 1:School 9'!J64:J64)&gt;0,SUM('[5]School 1:School 9'!J64:J64),"")</f>
        <v/>
      </c>
      <c r="K64" s="197" t="str">
        <f>IF(SUM('[5]School 1:School 9'!K64:K64)&gt;0,SUM('[5]School 1:School 9'!K64:K64),"")</f>
        <v/>
      </c>
      <c r="L64" s="62"/>
    </row>
    <row r="65" spans="1:12" ht="24.95" customHeight="1" x14ac:dyDescent="0.25">
      <c r="A65" s="189" t="s">
        <v>80</v>
      </c>
      <c r="B65" s="193">
        <v>338</v>
      </c>
      <c r="C65" s="191" t="s">
        <v>217</v>
      </c>
      <c r="D65" s="156" t="str">
        <f t="shared" si="0"/>
        <v/>
      </c>
      <c r="E65" s="194" t="str">
        <f>IF(SUM('[5]School 1:School 9'!E65:E65)&gt;0,SUM('[5]School 1:School 9'!E65:E65),"")</f>
        <v/>
      </c>
      <c r="F65" s="194" t="str">
        <f>IF(SUM('[5]School 1:School 9'!F65:F65)&gt;0,SUM('[5]School 1:School 9'!F65:F65),"")</f>
        <v/>
      </c>
      <c r="G65" s="194" t="str">
        <f>IF(SUM('[5]School 1:School 9'!G65:G65)&gt;0,SUM('[5]School 1:School 9'!G65:G65),"")</f>
        <v/>
      </c>
      <c r="H65" s="194" t="str">
        <f>IF(SUM('[5]School 1:School 9'!H65:H65)&gt;0,SUM('[5]School 1:School 9'!H65:H65),"")</f>
        <v/>
      </c>
      <c r="I65" s="194" t="str">
        <f>IF(SUM('[5]School 1:School 9'!I65:I65)&gt;0,SUM('[5]School 1:School 9'!I65:I65),"")</f>
        <v/>
      </c>
      <c r="J65" s="195" t="str">
        <f>IF(SUM('[5]School 1:School 9'!J65:J65)&gt;0,SUM('[5]School 1:School 9'!J65:J65),"")</f>
        <v/>
      </c>
      <c r="K65" s="197" t="str">
        <f>IF(SUM('[5]School 1:School 9'!K65:K65)&gt;0,SUM('[5]School 1:School 9'!K65:K65),"")</f>
        <v/>
      </c>
      <c r="L65" s="62"/>
    </row>
    <row r="66" spans="1:12" ht="24.95" customHeight="1" x14ac:dyDescent="0.25">
      <c r="A66" s="189" t="s">
        <v>102</v>
      </c>
      <c r="B66" s="193">
        <v>351</v>
      </c>
      <c r="C66" s="191" t="s">
        <v>218</v>
      </c>
      <c r="D66" s="156" t="str">
        <f t="shared" si="0"/>
        <v/>
      </c>
      <c r="E66" s="194" t="str">
        <f>IF(SUM('[5]School 1:School 9'!E66:E66)&gt;0,SUM('[5]School 1:School 9'!E66:E66),"")</f>
        <v/>
      </c>
      <c r="F66" s="194" t="str">
        <f>IF(SUM('[5]School 1:School 9'!F66:F66)&gt;0,SUM('[5]School 1:School 9'!F66:F66),"")</f>
        <v/>
      </c>
      <c r="G66" s="194" t="str">
        <f>IF(SUM('[5]School 1:School 9'!G66:G66)&gt;0,SUM('[5]School 1:School 9'!G66:G66),"")</f>
        <v/>
      </c>
      <c r="H66" s="194" t="str">
        <f>IF(SUM('[5]School 1:School 9'!H66:H66)&gt;0,SUM('[5]School 1:School 9'!H66:H66),"")</f>
        <v/>
      </c>
      <c r="I66" s="194" t="str">
        <f>IF(SUM('[5]School 1:School 9'!I66:I66)&gt;0,SUM('[5]School 1:School 9'!I66:I66),"")</f>
        <v/>
      </c>
      <c r="J66" s="195" t="str">
        <f>IF(SUM('[5]School 1:School 9'!J66:J66)&gt;0,SUM('[5]School 1:School 9'!J66:J66),"")</f>
        <v/>
      </c>
      <c r="K66" s="197" t="str">
        <f>IF(SUM('[5]School 1:School 9'!K66:K66)&gt;0,SUM('[5]School 1:School 9'!K66:K66),"")</f>
        <v/>
      </c>
      <c r="L66" s="62"/>
    </row>
    <row r="67" spans="1:12" ht="24.95" customHeight="1" x14ac:dyDescent="0.25">
      <c r="A67" s="189" t="s">
        <v>103</v>
      </c>
      <c r="B67" s="193">
        <v>352</v>
      </c>
      <c r="C67" s="191" t="s">
        <v>104</v>
      </c>
      <c r="D67" s="156" t="str">
        <f t="shared" si="0"/>
        <v/>
      </c>
      <c r="E67" s="194" t="str">
        <f>IF(SUM('[5]School 1:School 9'!E67:E67)&gt;0,SUM('[5]School 1:School 9'!E67:E67),"")</f>
        <v/>
      </c>
      <c r="F67" s="194" t="str">
        <f>IF(SUM('[5]School 1:School 9'!F67:F67)&gt;0,SUM('[5]School 1:School 9'!F67:F67),"")</f>
        <v/>
      </c>
      <c r="G67" s="194" t="str">
        <f>IF(SUM('[5]School 1:School 9'!G67:G67)&gt;0,SUM('[5]School 1:School 9'!G67:G67),"")</f>
        <v/>
      </c>
      <c r="H67" s="194" t="str">
        <f>IF(SUM('[5]School 1:School 9'!H67:H67)&gt;0,SUM('[5]School 1:School 9'!H67:H67),"")</f>
        <v/>
      </c>
      <c r="I67" s="194" t="str">
        <f>IF(SUM('[5]School 1:School 9'!I67:I67)&gt;0,SUM('[5]School 1:School 9'!I67:I67),"")</f>
        <v/>
      </c>
      <c r="J67" s="195" t="str">
        <f>IF(SUM('[5]School 1:School 9'!J67:J67)&gt;0,SUM('[5]School 1:School 9'!J67:J67),"")</f>
        <v/>
      </c>
      <c r="K67" s="197" t="str">
        <f>IF(SUM('[5]School 1:School 9'!K67:K67)&gt;0,SUM('[5]School 1:School 9'!K67:K67),"")</f>
        <v/>
      </c>
      <c r="L67" s="62"/>
    </row>
    <row r="68" spans="1:12" ht="24.95" customHeight="1" x14ac:dyDescent="0.25">
      <c r="A68" s="189" t="s">
        <v>105</v>
      </c>
      <c r="B68" s="193">
        <v>353</v>
      </c>
      <c r="C68" s="191" t="s">
        <v>228</v>
      </c>
      <c r="D68" s="156">
        <f t="shared" si="0"/>
        <v>76578.25</v>
      </c>
      <c r="E68" s="194">
        <f>IF(SUM('[5]School 1:School 9'!E68:E68)&gt;0,SUM('[5]School 1:School 9'!E68:E68),"")</f>
        <v>38140.46</v>
      </c>
      <c r="F68" s="194">
        <f>IF(SUM('[5]School 1:School 9'!F68:F68)&gt;0,SUM('[5]School 1:School 9'!F68:F68),"")</f>
        <v>28885.74</v>
      </c>
      <c r="G68" s="194" t="str">
        <f>IF(SUM('[5]School 1:School 9'!G68:G68)&gt;0,SUM('[5]School 1:School 9'!G68:G68),"")</f>
        <v/>
      </c>
      <c r="H68" s="194">
        <f>IF(SUM('[5]School 1:School 9'!H68:H68)&gt;0,SUM('[5]School 1:School 9'!H68:H68),"")</f>
        <v>340.35</v>
      </c>
      <c r="I68" s="194" t="str">
        <f>IF(SUM('[5]School 1:School 9'!I68:I68)&gt;0,SUM('[5]School 1:School 9'!I68:I68),"")</f>
        <v/>
      </c>
      <c r="J68" s="195">
        <f>IF(SUM('[5]School 1:School 9'!J68:J68)&gt;0,SUM('[5]School 1:School 9'!J68:J68),"")</f>
        <v>300</v>
      </c>
      <c r="K68" s="197">
        <f>IF(SUM('[5]School 1:School 9'!K68:K68)&gt;0,SUM('[5]School 1:School 9'!K68:K68),"")</f>
        <v>8911.7000000000007</v>
      </c>
      <c r="L68" s="62"/>
    </row>
    <row r="69" spans="1:12" ht="24.95" customHeight="1" x14ac:dyDescent="0.25">
      <c r="A69" s="189" t="s">
        <v>107</v>
      </c>
      <c r="B69" s="193">
        <v>354</v>
      </c>
      <c r="C69" s="191" t="s">
        <v>108</v>
      </c>
      <c r="D69" s="156">
        <f t="shared" si="0"/>
        <v>346062.41</v>
      </c>
      <c r="E69" s="194">
        <f>IF(SUM('[5]School 1:School 9'!E69:E69)&gt;0,SUM('[5]School 1:School 9'!E69:E69),"")</f>
        <v>190079.82</v>
      </c>
      <c r="F69" s="194">
        <f>IF(SUM('[5]School 1:School 9'!F69:F69)&gt;0,SUM('[5]School 1:School 9'!F69:F69),"")</f>
        <v>62594.77</v>
      </c>
      <c r="G69" s="194" t="str">
        <f>IF(SUM('[5]School 1:School 9'!G69:G69)&gt;0,SUM('[5]School 1:School 9'!G69:G69),"")</f>
        <v/>
      </c>
      <c r="H69" s="194">
        <f>IF(SUM('[5]School 1:School 9'!H69:H69)&gt;0,SUM('[5]School 1:School 9'!H69:H69),"")</f>
        <v>8821.39</v>
      </c>
      <c r="I69" s="194">
        <f>IF(SUM('[5]School 1:School 9'!I69:I69)&gt;0,SUM('[5]School 1:School 9'!I69:I69),"")</f>
        <v>35105.08</v>
      </c>
      <c r="J69" s="195" t="str">
        <f>IF(SUM('[5]School 1:School 9'!J69:J69)&gt;0,SUM('[5]School 1:School 9'!J69:J69),"")</f>
        <v/>
      </c>
      <c r="K69" s="197">
        <f>IF(SUM('[5]School 1:School 9'!K69:K69)&gt;0,SUM('[5]School 1:School 9'!K69:K69),"")</f>
        <v>49461.35</v>
      </c>
      <c r="L69" s="62"/>
    </row>
    <row r="70" spans="1:12" ht="24.95" customHeight="1" x14ac:dyDescent="0.25">
      <c r="A70" s="189" t="s">
        <v>109</v>
      </c>
      <c r="B70" s="193">
        <v>355</v>
      </c>
      <c r="C70" s="191" t="s">
        <v>110</v>
      </c>
      <c r="D70" s="156" t="str">
        <f t="shared" si="0"/>
        <v/>
      </c>
      <c r="E70" s="194" t="str">
        <f>IF(SUM('[5]School 1:School 9'!E70:E70)&gt;0,SUM('[5]School 1:School 9'!E70:E70),"")</f>
        <v/>
      </c>
      <c r="F70" s="194" t="str">
        <f>IF(SUM('[5]School 1:School 9'!F70:F70)&gt;0,SUM('[5]School 1:School 9'!F70:F70),"")</f>
        <v/>
      </c>
      <c r="G70" s="194" t="str">
        <f>IF(SUM('[5]School 1:School 9'!G70:G70)&gt;0,SUM('[5]School 1:School 9'!G70:G70),"")</f>
        <v/>
      </c>
      <c r="H70" s="194" t="str">
        <f>IF(SUM('[5]School 1:School 9'!H70:H70)&gt;0,SUM('[5]School 1:School 9'!H70:H70),"")</f>
        <v/>
      </c>
      <c r="I70" s="194" t="str">
        <f>IF(SUM('[5]School 1:School 9'!I70:I70)&gt;0,SUM('[5]School 1:School 9'!I70:I70),"")</f>
        <v/>
      </c>
      <c r="J70" s="195" t="str">
        <f>IF(SUM('[5]School 1:School 9'!J70:J70)&gt;0,SUM('[5]School 1:School 9'!J70:J70),"")</f>
        <v/>
      </c>
      <c r="K70" s="197" t="str">
        <f>IF(SUM('[5]School 1:School 9'!K70:K70)&gt;0,SUM('[5]School 1:School 9'!K70:K70),"")</f>
        <v/>
      </c>
      <c r="L70" s="62"/>
    </row>
    <row r="71" spans="1:12" ht="24.95" customHeight="1" x14ac:dyDescent="0.25">
      <c r="A71" s="189" t="s">
        <v>111</v>
      </c>
      <c r="B71" s="193">
        <v>356</v>
      </c>
      <c r="C71" s="191" t="s">
        <v>112</v>
      </c>
      <c r="D71" s="156" t="str">
        <f t="shared" si="0"/>
        <v/>
      </c>
      <c r="E71" s="194" t="str">
        <f>IF(SUM('[5]School 1:School 9'!E71:E71)&gt;0,SUM('[5]School 1:School 9'!E71:E71),"")</f>
        <v/>
      </c>
      <c r="F71" s="194" t="str">
        <f>IF(SUM('[5]School 1:School 9'!F71:F71)&gt;0,SUM('[5]School 1:School 9'!F71:F71),"")</f>
        <v/>
      </c>
      <c r="G71" s="194" t="str">
        <f>IF(SUM('[5]School 1:School 9'!G71:G71)&gt;0,SUM('[5]School 1:School 9'!G71:G71),"")</f>
        <v/>
      </c>
      <c r="H71" s="194" t="str">
        <f>IF(SUM('[5]School 1:School 9'!H71:H71)&gt;0,SUM('[5]School 1:School 9'!H71:H71),"")</f>
        <v/>
      </c>
      <c r="I71" s="194" t="str">
        <f>IF(SUM('[5]School 1:School 9'!I71:I71)&gt;0,SUM('[5]School 1:School 9'!I71:I71),"")</f>
        <v/>
      </c>
      <c r="J71" s="195" t="str">
        <f>IF(SUM('[5]School 1:School 9'!J71:J71)&gt;0,SUM('[5]School 1:School 9'!J71:J71),"")</f>
        <v/>
      </c>
      <c r="K71" s="197" t="str">
        <f>IF(SUM('[5]School 1:School 9'!K71:K71)&gt;0,SUM('[5]School 1:School 9'!K71:K71),"")</f>
        <v/>
      </c>
      <c r="L71" s="62"/>
    </row>
    <row r="72" spans="1:12" ht="24.95" customHeight="1" x14ac:dyDescent="0.25">
      <c r="A72" s="189" t="s">
        <v>229</v>
      </c>
      <c r="B72" s="193">
        <v>374</v>
      </c>
      <c r="C72" s="191" t="s">
        <v>230</v>
      </c>
      <c r="D72" s="156" t="str">
        <f t="shared" si="0"/>
        <v/>
      </c>
      <c r="E72" s="194" t="str">
        <f>IF(SUM('[5]School 1:School 9'!E72:E72)&gt;0,SUM('[5]School 1:School 9'!E72:E72),"")</f>
        <v/>
      </c>
      <c r="F72" s="194" t="str">
        <f>IF(SUM('[5]School 1:School 9'!F72:F72)&gt;0,SUM('[5]School 1:School 9'!F72:F72),"")</f>
        <v/>
      </c>
      <c r="G72" s="194" t="str">
        <f>IF(SUM('[5]School 1:School 9'!G72:G72)&gt;0,SUM('[5]School 1:School 9'!G72:G72),"")</f>
        <v/>
      </c>
      <c r="H72" s="194" t="str">
        <f>IF(SUM('[5]School 1:School 9'!H72:H72)&gt;0,SUM('[5]School 1:School 9'!H72:H72),"")</f>
        <v/>
      </c>
      <c r="I72" s="194" t="str">
        <f>IF(SUM('[5]School 1:School 9'!I72:I72)&gt;0,SUM('[5]School 1:School 9'!I72:I72),"")</f>
        <v/>
      </c>
      <c r="J72" s="195" t="str">
        <f>IF(SUM('[5]School 1:School 9'!J72:J72)&gt;0,SUM('[5]School 1:School 9'!J72:J72),"")</f>
        <v/>
      </c>
      <c r="K72" s="197" t="str">
        <f>IF(SUM('[5]School 1:School 9'!K72:K72)&gt;0,SUM('[5]School 1:School 9'!K72:K72),"")</f>
        <v/>
      </c>
      <c r="L72" s="62"/>
    </row>
    <row r="73" spans="1:12" ht="24.95" customHeight="1" x14ac:dyDescent="0.25">
      <c r="A73" s="189" t="s">
        <v>113</v>
      </c>
      <c r="B73" s="193">
        <v>357</v>
      </c>
      <c r="C73" s="191" t="s">
        <v>114</v>
      </c>
      <c r="D73" s="156" t="str">
        <f t="shared" si="0"/>
        <v/>
      </c>
      <c r="E73" s="194" t="str">
        <f>IF(SUM('[5]School 1:School 9'!E73:E73)&gt;0,SUM('[5]School 1:School 9'!E73:E73),"")</f>
        <v/>
      </c>
      <c r="F73" s="194" t="str">
        <f>IF(SUM('[5]School 1:School 9'!F73:F73)&gt;0,SUM('[5]School 1:School 9'!F73:F73),"")</f>
        <v/>
      </c>
      <c r="G73" s="194" t="str">
        <f>IF(SUM('[5]School 1:School 9'!G73:G73)&gt;0,SUM('[5]School 1:School 9'!G73:G73),"")</f>
        <v/>
      </c>
      <c r="H73" s="194" t="str">
        <f>IF(SUM('[5]School 1:School 9'!H73:H73)&gt;0,SUM('[5]School 1:School 9'!H73:H73),"")</f>
        <v/>
      </c>
      <c r="I73" s="194" t="str">
        <f>IF(SUM('[5]School 1:School 9'!I73:I73)&gt;0,SUM('[5]School 1:School 9'!I73:I73),"")</f>
        <v/>
      </c>
      <c r="J73" s="195" t="str">
        <f>IF(SUM('[5]School 1:School 9'!J73:J73)&gt;0,SUM('[5]School 1:School 9'!J73:J73),"")</f>
        <v/>
      </c>
      <c r="K73" s="197" t="str">
        <f>IF(SUM('[5]School 1:School 9'!K73:K73)&gt;0,SUM('[5]School 1:School 9'!K73:K73),"")</f>
        <v/>
      </c>
      <c r="L73" s="62"/>
    </row>
    <row r="74" spans="1:12" ht="24.95" customHeight="1" x14ac:dyDescent="0.25">
      <c r="A74" s="189" t="s">
        <v>120</v>
      </c>
      <c r="B74" s="193">
        <v>361</v>
      </c>
      <c r="C74" s="191" t="s">
        <v>219</v>
      </c>
      <c r="D74" s="156">
        <f t="shared" si="0"/>
        <v>800511.87</v>
      </c>
      <c r="E74" s="194">
        <f>IF(SUM('[5]School 1:School 9'!E74:E74)&gt;0,SUM('[5]School 1:School 9'!E74:E74),"")</f>
        <v>429775.73000000004</v>
      </c>
      <c r="F74" s="194">
        <f>IF(SUM('[5]School 1:School 9'!F74:F74)&gt;0,SUM('[5]School 1:School 9'!F74:F74),"")</f>
        <v>128710.32999999999</v>
      </c>
      <c r="G74" s="194">
        <f>IF(SUM('[5]School 1:School 9'!G74:G74)&gt;0,SUM('[5]School 1:School 9'!G74:G74),"")</f>
        <v>5469.87</v>
      </c>
      <c r="H74" s="194">
        <f>IF(SUM('[5]School 1:School 9'!H74:H74)&gt;0,SUM('[5]School 1:School 9'!H74:H74),"")</f>
        <v>27339.85</v>
      </c>
      <c r="I74" s="194">
        <f>IF(SUM('[5]School 1:School 9'!I74:I74)&gt;0,SUM('[5]School 1:School 9'!I74:I74),"")</f>
        <v>61075.95</v>
      </c>
      <c r="J74" s="195" t="str">
        <f>IF(SUM('[5]School 1:School 9'!J74:J74)&gt;0,SUM('[5]School 1:School 9'!J74:J74),"")</f>
        <v/>
      </c>
      <c r="K74" s="197">
        <f>IF(SUM('[5]School 1:School 9'!K74:K74)&gt;0,SUM('[5]School 1:School 9'!K74:K74),"")</f>
        <v>148140.14000000001</v>
      </c>
      <c r="L74" s="62"/>
    </row>
    <row r="75" spans="1:12" ht="24.95" customHeight="1" x14ac:dyDescent="0.25">
      <c r="A75" s="189" t="s">
        <v>121</v>
      </c>
      <c r="B75" s="193">
        <v>362</v>
      </c>
      <c r="C75" s="191" t="s">
        <v>231</v>
      </c>
      <c r="D75" s="156" t="str">
        <f t="shared" si="0"/>
        <v/>
      </c>
      <c r="E75" s="194" t="str">
        <f>IF(SUM('[5]School 1:School 9'!E75:E75)&gt;0,SUM('[5]School 1:School 9'!E75:E75),"")</f>
        <v/>
      </c>
      <c r="F75" s="194" t="str">
        <f>IF(SUM('[5]School 1:School 9'!F75:F75)&gt;0,SUM('[5]School 1:School 9'!F75:F75),"")</f>
        <v/>
      </c>
      <c r="G75" s="194" t="str">
        <f>IF(SUM('[5]School 1:School 9'!G75:G75)&gt;0,SUM('[5]School 1:School 9'!G75:G75),"")</f>
        <v/>
      </c>
      <c r="H75" s="194" t="str">
        <f>IF(SUM('[5]School 1:School 9'!H75:H75)&gt;0,SUM('[5]School 1:School 9'!H75:H75),"")</f>
        <v/>
      </c>
      <c r="I75" s="194" t="str">
        <f>IF(SUM('[5]School 1:School 9'!I75:I75)&gt;0,SUM('[5]School 1:School 9'!I75:I75),"")</f>
        <v/>
      </c>
      <c r="J75" s="195" t="str">
        <f>IF(SUM('[5]School 1:School 9'!J75:J75)&gt;0,SUM('[5]School 1:School 9'!J75:J75),"")</f>
        <v/>
      </c>
      <c r="K75" s="197" t="str">
        <f>IF(SUM('[5]School 1:School 9'!K75:K75)&gt;0,SUM('[5]School 1:School 9'!K75:K75),"")</f>
        <v/>
      </c>
      <c r="L75" s="62"/>
    </row>
    <row r="76" spans="1:12" ht="24.95" customHeight="1" x14ac:dyDescent="0.25">
      <c r="A76" s="189" t="s">
        <v>123</v>
      </c>
      <c r="B76" s="193">
        <v>364</v>
      </c>
      <c r="C76" s="191" t="s">
        <v>220</v>
      </c>
      <c r="D76" s="156">
        <f t="shared" si="0"/>
        <v>190743.75999999998</v>
      </c>
      <c r="E76" s="194">
        <f>IF(SUM('[5]School 1:School 9'!E76:E76)&gt;0,SUM('[5]School 1:School 9'!E76:E76),"")</f>
        <v>103454.35</v>
      </c>
      <c r="F76" s="194">
        <f>IF(SUM('[5]School 1:School 9'!F76:F76)&gt;0,SUM('[5]School 1:School 9'!F76:F76),"")</f>
        <v>31729.460000000003</v>
      </c>
      <c r="G76" s="194">
        <f>IF(SUM('[5]School 1:School 9'!G76:G76)&gt;0,SUM('[5]School 1:School 9'!G76:G76),"")</f>
        <v>5475.4599999999991</v>
      </c>
      <c r="H76" s="194">
        <f>IF(SUM('[5]School 1:School 9'!H76:H76)&gt;0,SUM('[5]School 1:School 9'!H76:H76),"")</f>
        <v>953.15000000000009</v>
      </c>
      <c r="I76" s="194">
        <f>IF(SUM('[5]School 1:School 9'!I76:I76)&gt;0,SUM('[5]School 1:School 9'!I76:I76),"")</f>
        <v>22180.55</v>
      </c>
      <c r="J76" s="195" t="str">
        <f>IF(SUM('[5]School 1:School 9'!J76:J76)&gt;0,SUM('[5]School 1:School 9'!J76:J76),"")</f>
        <v/>
      </c>
      <c r="K76" s="197">
        <f>IF(SUM('[5]School 1:School 9'!K76:K76)&gt;0,SUM('[5]School 1:School 9'!K76:K76),"")</f>
        <v>26950.790000000005</v>
      </c>
      <c r="L76" s="62"/>
    </row>
    <row r="77" spans="1:12" ht="24.95" customHeight="1" x14ac:dyDescent="0.25">
      <c r="A77" s="189" t="s">
        <v>124</v>
      </c>
      <c r="B77" s="193">
        <v>365</v>
      </c>
      <c r="C77" s="191" t="s">
        <v>125</v>
      </c>
      <c r="D77" s="156" t="str">
        <f t="shared" si="0"/>
        <v/>
      </c>
      <c r="E77" s="194" t="str">
        <f>IF(SUM('[5]School 1:School 9'!E77:E77)&gt;0,SUM('[5]School 1:School 9'!E77:E77),"")</f>
        <v/>
      </c>
      <c r="F77" s="194" t="str">
        <f>IF(SUM('[5]School 1:School 9'!F77:F77)&gt;0,SUM('[5]School 1:School 9'!F77:F77),"")</f>
        <v/>
      </c>
      <c r="G77" s="194" t="str">
        <f>IF(SUM('[5]School 1:School 9'!G77:G77)&gt;0,SUM('[5]School 1:School 9'!G77:G77),"")</f>
        <v/>
      </c>
      <c r="H77" s="194" t="str">
        <f>IF(SUM('[5]School 1:School 9'!H77:H77)&gt;0,SUM('[5]School 1:School 9'!H77:H77),"")</f>
        <v/>
      </c>
      <c r="I77" s="194" t="str">
        <f>IF(SUM('[5]School 1:School 9'!I77:I77)&gt;0,SUM('[5]School 1:School 9'!I77:I77),"")</f>
        <v/>
      </c>
      <c r="J77" s="195" t="str">
        <f>IF(SUM('[5]School 1:School 9'!J77:J77)&gt;0,SUM('[5]School 1:School 9'!J77:J77),"")</f>
        <v/>
      </c>
      <c r="K77" s="197" t="str">
        <f>IF(SUM('[5]School 1:School 9'!K77:K77)&gt;0,SUM('[5]School 1:School 9'!K77:K77),"")</f>
        <v/>
      </c>
      <c r="L77" s="62"/>
    </row>
    <row r="78" spans="1:12" ht="24.95" customHeight="1" x14ac:dyDescent="0.25">
      <c r="A78" s="189" t="s">
        <v>126</v>
      </c>
      <c r="B78" s="193">
        <v>366</v>
      </c>
      <c r="C78" s="191" t="s">
        <v>232</v>
      </c>
      <c r="D78" s="156" t="str">
        <f t="shared" si="0"/>
        <v/>
      </c>
      <c r="E78" s="194" t="str">
        <f>IF(SUM('[5]School 1:School 9'!E78:E78)&gt;0,SUM('[5]School 1:School 9'!E78:E78),"")</f>
        <v/>
      </c>
      <c r="F78" s="194" t="str">
        <f>IF(SUM('[5]School 1:School 9'!F78:F78)&gt;0,SUM('[5]School 1:School 9'!F78:F78),"")</f>
        <v/>
      </c>
      <c r="G78" s="194" t="str">
        <f>IF(SUM('[5]School 1:School 9'!G78:G78)&gt;0,SUM('[5]School 1:School 9'!G78:G78),"")</f>
        <v/>
      </c>
      <c r="H78" s="194" t="str">
        <f>IF(SUM('[5]School 1:School 9'!H78:H78)&gt;0,SUM('[5]School 1:School 9'!H78:H78),"")</f>
        <v/>
      </c>
      <c r="I78" s="194" t="str">
        <f>IF(SUM('[5]School 1:School 9'!I78:I78)&gt;0,SUM('[5]School 1:School 9'!I78:I78),"")</f>
        <v/>
      </c>
      <c r="J78" s="195" t="str">
        <f>IF(SUM('[5]School 1:School 9'!J78:J78)&gt;0,SUM('[5]School 1:School 9'!J78:J78),"")</f>
        <v/>
      </c>
      <c r="K78" s="197" t="str">
        <f>IF(SUM('[5]School 1:School 9'!K78:K78)&gt;0,SUM('[5]School 1:School 9'!K78:K78),"")</f>
        <v/>
      </c>
      <c r="L78" s="62"/>
    </row>
    <row r="79" spans="1:12" ht="24.95" customHeight="1" x14ac:dyDescent="0.25">
      <c r="A79" s="189" t="s">
        <v>127</v>
      </c>
      <c r="B79" s="193">
        <v>368</v>
      </c>
      <c r="C79" s="191" t="s">
        <v>128</v>
      </c>
      <c r="D79" s="156">
        <f t="shared" si="0"/>
        <v>196368.94999999998</v>
      </c>
      <c r="E79" s="194">
        <f>IF(SUM('[5]School 1:School 9'!E79:E79)&gt;0,SUM('[5]School 1:School 9'!E79:E79),"")</f>
        <v>96650.87999999999</v>
      </c>
      <c r="F79" s="194">
        <f>IF(SUM('[5]School 1:School 9'!F79:F79)&gt;0,SUM('[5]School 1:School 9'!F79:F79),"")</f>
        <v>28864.530000000002</v>
      </c>
      <c r="G79" s="194">
        <f>IF(SUM('[5]School 1:School 9'!G79:G79)&gt;0,SUM('[5]School 1:School 9'!G79:G79),"")</f>
        <v>7682.51</v>
      </c>
      <c r="H79" s="194">
        <f>IF(SUM('[5]School 1:School 9'!H79:H79)&gt;0,SUM('[5]School 1:School 9'!H79:H79),"")</f>
        <v>12899.98</v>
      </c>
      <c r="I79" s="194">
        <f>IF(SUM('[5]School 1:School 9'!I79:I79)&gt;0,SUM('[5]School 1:School 9'!I79:I79),"")</f>
        <v>334.31</v>
      </c>
      <c r="J79" s="195" t="str">
        <f>IF(SUM('[5]School 1:School 9'!J79:J79)&gt;0,SUM('[5]School 1:School 9'!J79:J79),"")</f>
        <v/>
      </c>
      <c r="K79" s="197">
        <f>IF(SUM('[5]School 1:School 9'!K79:K79)&gt;0,SUM('[5]School 1:School 9'!K79:K79),"")</f>
        <v>49936.74</v>
      </c>
      <c r="L79" s="62"/>
    </row>
    <row r="80" spans="1:12" ht="41.25" customHeight="1" x14ac:dyDescent="0.25">
      <c r="A80" s="213" t="s">
        <v>180</v>
      </c>
      <c r="B80" s="214"/>
      <c r="C80" s="214"/>
      <c r="D80" s="156"/>
      <c r="E80" s="198" t="str">
        <f>IF(SUM('[5]School 1:School 9'!E80:E80)&gt;0,SUM('[5]School 1:School 9'!E80:E80),"")</f>
        <v/>
      </c>
      <c r="F80" s="198" t="str">
        <f>IF(SUM('[5]School 1:School 9'!F80:F80)&gt;0,SUM('[5]School 1:School 9'!F80:F80),"")</f>
        <v/>
      </c>
      <c r="G80" s="198" t="str">
        <f>IF(SUM('[5]School 1:School 9'!G80:G80)&gt;0,SUM('[5]School 1:School 9'!G80:G80),"")</f>
        <v/>
      </c>
      <c r="H80" s="198" t="str">
        <f>IF(SUM('[5]School 1:School 9'!H80:H80)&gt;0,SUM('[5]School 1:School 9'!H80:H80),"")</f>
        <v/>
      </c>
      <c r="I80" s="198" t="str">
        <f>IF(SUM('[5]School 1:School 9'!I80:I80)&gt;0,SUM('[5]School 1:School 9'!I80:I80),"")</f>
        <v/>
      </c>
      <c r="J80" s="199" t="str">
        <f>IF(SUM('[5]School 1:School 9'!J80:J80)&gt;0,SUM('[5]School 1:School 9'!J80:J80),"")</f>
        <v/>
      </c>
      <c r="K80" s="200" t="str">
        <f>IF(SUM('[5]School 1:School 9'!K80:K80)&gt;0,SUM('[5]School 1:School 9'!K80:K80),"")</f>
        <v/>
      </c>
      <c r="L80" s="62"/>
    </row>
    <row r="81" spans="1:12" ht="24.95" customHeight="1" x14ac:dyDescent="0.25">
      <c r="A81" s="203"/>
      <c r="B81" s="204"/>
      <c r="C81" s="201"/>
      <c r="D81" s="156">
        <f t="shared" ref="D81:D94" si="1">IF(SUM(E81:K81)&gt;0,(SUM(E81:K81)),"")</f>
        <v>278795.55999999994</v>
      </c>
      <c r="E81" s="194">
        <f>IF(SUM('[5]School 1:School 9'!E81:E81)&gt;0,SUM('[5]School 1:School 9'!E81:E81),"")</f>
        <v>190929.76999999996</v>
      </c>
      <c r="F81" s="194">
        <f>IF(SUM('[5]School 1:School 9'!F81:F81)&gt;0,SUM('[5]School 1:School 9'!F81:F81),"")</f>
        <v>40352.060000000005</v>
      </c>
      <c r="G81" s="194" t="str">
        <f>IF(SUM('[5]School 1:School 9'!G81:G81)&gt;0,SUM('[5]School 1:School 9'!G81:G81),"")</f>
        <v/>
      </c>
      <c r="H81" s="194">
        <f>IF(SUM('[5]School 1:School 9'!H81:H81)&gt;0,SUM('[5]School 1:School 9'!H81:H81),"")</f>
        <v>1364.21</v>
      </c>
      <c r="I81" s="194">
        <f>IF(SUM('[5]School 1:School 9'!I81:I81)&gt;0,SUM('[5]School 1:School 9'!I81:I81),"")</f>
        <v>244.83</v>
      </c>
      <c r="J81" s="195" t="str">
        <f>IF(SUM('[5]School 1:School 9'!J81:J81)&gt;0,SUM('[5]School 1:School 9'!J81:J81),"")</f>
        <v/>
      </c>
      <c r="K81" s="197">
        <f>IF(SUM('[5]School 1:School 9'!K81:K81)&gt;0,SUM('[5]School 1:School 9'!K81:K81),"")</f>
        <v>45904.69</v>
      </c>
      <c r="L81" s="62"/>
    </row>
    <row r="82" spans="1:12" ht="24.95" customHeight="1" x14ac:dyDescent="0.25">
      <c r="A82" s="203"/>
      <c r="B82" s="204"/>
      <c r="C82" s="201"/>
      <c r="D82" s="156">
        <f t="shared" si="1"/>
        <v>1523630.59</v>
      </c>
      <c r="E82" s="194">
        <f>IF(SUM('[5]School 1:School 9'!E82:E82)&gt;0,SUM('[5]School 1:School 9'!E82:E82),"")</f>
        <v>973921.07000000007</v>
      </c>
      <c r="F82" s="194">
        <f>IF(SUM('[5]School 1:School 9'!F82:F82)&gt;0,SUM('[5]School 1:School 9'!F82:F82),"")</f>
        <v>237903.4</v>
      </c>
      <c r="G82" s="194">
        <f>IF(SUM('[5]School 1:School 9'!G82:G82)&gt;0,SUM('[5]School 1:School 9'!G82:G82),"")</f>
        <v>10820.029999999999</v>
      </c>
      <c r="H82" s="194">
        <f>IF(SUM('[5]School 1:School 9'!H82:H82)&gt;0,SUM('[5]School 1:School 9'!H82:H82),"")</f>
        <v>6881.58</v>
      </c>
      <c r="I82" s="194">
        <f>IF(SUM('[5]School 1:School 9'!I82:I82)&gt;0,SUM('[5]School 1:School 9'!I82:I82),"")</f>
        <v>32324.2</v>
      </c>
      <c r="J82" s="195">
        <f>IF(SUM('[5]School 1:School 9'!J82:J82)&gt;0,SUM('[5]School 1:School 9'!J82:J82),"")</f>
        <v>7835.52</v>
      </c>
      <c r="K82" s="197">
        <f>IF(SUM('[5]School 1:School 9'!K82:K82)&gt;0,SUM('[5]School 1:School 9'!K82:K82),"")</f>
        <v>253944.78999999998</v>
      </c>
      <c r="L82" s="62"/>
    </row>
    <row r="83" spans="1:12" ht="24.95" customHeight="1" x14ac:dyDescent="0.25">
      <c r="A83" s="172"/>
      <c r="B83" s="175"/>
      <c r="C83" s="174"/>
      <c r="D83" s="156" t="str">
        <f t="shared" si="1"/>
        <v/>
      </c>
      <c r="E83" s="181"/>
      <c r="F83" s="181"/>
      <c r="G83" s="181"/>
      <c r="H83" s="181"/>
      <c r="I83" s="181"/>
      <c r="J83" s="181"/>
      <c r="K83" s="181"/>
      <c r="L83" s="62"/>
    </row>
    <row r="84" spans="1:12" ht="24.95" customHeight="1" x14ac:dyDescent="0.25">
      <c r="A84" s="172"/>
      <c r="B84" s="175"/>
      <c r="C84" s="174"/>
      <c r="D84" s="156" t="str">
        <f t="shared" si="1"/>
        <v/>
      </c>
      <c r="E84" s="181"/>
      <c r="F84" s="181"/>
      <c r="G84" s="181"/>
      <c r="H84" s="181"/>
      <c r="I84" s="181"/>
      <c r="J84" s="181"/>
      <c r="K84" s="181"/>
      <c r="L84" s="62"/>
    </row>
    <row r="85" spans="1:12" ht="46.5" customHeight="1" x14ac:dyDescent="0.25">
      <c r="A85" s="172"/>
      <c r="B85" s="175"/>
      <c r="C85" s="174"/>
      <c r="D85" s="156" t="str">
        <f t="shared" si="1"/>
        <v/>
      </c>
      <c r="E85" s="181"/>
      <c r="F85" s="181"/>
      <c r="G85" s="181"/>
      <c r="H85" s="181"/>
      <c r="I85" s="181"/>
      <c r="J85" s="181"/>
      <c r="K85" s="181"/>
      <c r="L85" s="62"/>
    </row>
    <row r="86" spans="1:12" ht="24.95" customHeight="1" x14ac:dyDescent="0.25">
      <c r="A86" s="172"/>
      <c r="B86" s="175"/>
      <c r="C86" s="174"/>
      <c r="D86" s="156" t="str">
        <f t="shared" si="1"/>
        <v/>
      </c>
      <c r="E86" s="181"/>
      <c r="F86" s="181"/>
      <c r="G86" s="181"/>
      <c r="H86" s="181"/>
      <c r="I86" s="181"/>
      <c r="J86" s="181"/>
      <c r="K86" s="181"/>
      <c r="L86" s="62"/>
    </row>
    <row r="87" spans="1:12" ht="24.95" customHeight="1" x14ac:dyDescent="0.25">
      <c r="A87" s="172"/>
      <c r="B87" s="175"/>
      <c r="C87" s="174"/>
      <c r="D87" s="156" t="str">
        <f t="shared" si="1"/>
        <v/>
      </c>
      <c r="E87" s="181"/>
      <c r="F87" s="181"/>
      <c r="G87" s="181"/>
      <c r="H87" s="181"/>
      <c r="I87" s="181"/>
      <c r="J87" s="181"/>
      <c r="K87" s="181"/>
      <c r="L87" s="62"/>
    </row>
    <row r="88" spans="1:12" ht="24.95" customHeight="1" x14ac:dyDescent="0.25">
      <c r="A88" s="172"/>
      <c r="B88" s="175"/>
      <c r="C88" s="174"/>
      <c r="D88" s="156" t="str">
        <f t="shared" si="1"/>
        <v/>
      </c>
      <c r="E88" s="181"/>
      <c r="F88" s="181"/>
      <c r="G88" s="181"/>
      <c r="H88" s="181"/>
      <c r="I88" s="181"/>
      <c r="J88" s="181"/>
      <c r="K88" s="181"/>
      <c r="L88" s="62"/>
    </row>
    <row r="89" spans="1:12" ht="24.95" customHeight="1" x14ac:dyDescent="0.25">
      <c r="A89" s="172"/>
      <c r="B89" s="175"/>
      <c r="C89" s="174"/>
      <c r="D89" s="156" t="str">
        <f t="shared" si="1"/>
        <v/>
      </c>
      <c r="E89" s="181"/>
      <c r="F89" s="181"/>
      <c r="G89" s="181"/>
      <c r="H89" s="181"/>
      <c r="I89" s="181"/>
      <c r="J89" s="181"/>
      <c r="K89" s="181"/>
      <c r="L89" s="62"/>
    </row>
    <row r="90" spans="1:12" ht="24.95" customHeight="1" x14ac:dyDescent="0.25">
      <c r="A90" s="172"/>
      <c r="B90" s="175"/>
      <c r="C90" s="174"/>
      <c r="D90" s="156" t="str">
        <f t="shared" si="1"/>
        <v/>
      </c>
      <c r="E90" s="181"/>
      <c r="F90" s="181"/>
      <c r="G90" s="181"/>
      <c r="H90" s="181"/>
      <c r="I90" s="181"/>
      <c r="J90" s="181"/>
      <c r="K90" s="181"/>
      <c r="L90" s="62"/>
    </row>
    <row r="91" spans="1:12" ht="24.95" customHeight="1" x14ac:dyDescent="0.25">
      <c r="A91" s="172"/>
      <c r="B91" s="175"/>
      <c r="C91" s="174"/>
      <c r="D91" s="156" t="str">
        <f t="shared" si="1"/>
        <v/>
      </c>
      <c r="E91" s="181"/>
      <c r="F91" s="181"/>
      <c r="G91" s="181"/>
      <c r="H91" s="181"/>
      <c r="I91" s="181"/>
      <c r="J91" s="181"/>
      <c r="K91" s="181"/>
      <c r="L91" s="62"/>
    </row>
    <row r="92" spans="1:12" ht="24.95" customHeight="1" x14ac:dyDescent="0.25">
      <c r="A92" s="172"/>
      <c r="B92" s="175"/>
      <c r="C92" s="174"/>
      <c r="D92" s="156" t="str">
        <f t="shared" si="1"/>
        <v/>
      </c>
      <c r="E92" s="181"/>
      <c r="F92" s="181"/>
      <c r="G92" s="181"/>
      <c r="H92" s="181"/>
      <c r="I92" s="181"/>
      <c r="J92" s="181"/>
      <c r="K92" s="181"/>
      <c r="L92" s="62"/>
    </row>
    <row r="93" spans="1:12" ht="24.95" customHeight="1" x14ac:dyDescent="0.25">
      <c r="A93" s="172"/>
      <c r="B93" s="175"/>
      <c r="C93" s="174"/>
      <c r="D93" s="156" t="str">
        <f t="shared" si="1"/>
        <v/>
      </c>
      <c r="E93" s="181"/>
      <c r="F93" s="181"/>
      <c r="G93" s="181"/>
      <c r="H93" s="181"/>
      <c r="I93" s="181"/>
      <c r="J93" s="181"/>
      <c r="K93" s="181"/>
      <c r="L93" s="62"/>
    </row>
    <row r="94" spans="1:12" ht="24.95" customHeight="1" thickBot="1" x14ac:dyDescent="0.3">
      <c r="A94" s="176"/>
      <c r="B94" s="177"/>
      <c r="C94" s="178"/>
      <c r="D94" s="157" t="str">
        <f t="shared" si="1"/>
        <v/>
      </c>
      <c r="E94" s="182"/>
      <c r="F94" s="182"/>
      <c r="G94" s="182"/>
      <c r="H94" s="182"/>
      <c r="I94" s="182"/>
      <c r="J94" s="182"/>
      <c r="K94" s="182"/>
      <c r="L94" s="62"/>
    </row>
    <row r="95" spans="1:12" ht="24.95" customHeight="1" thickBot="1" x14ac:dyDescent="0.3">
      <c r="A95" s="256" t="s">
        <v>233</v>
      </c>
      <c r="B95" s="257"/>
      <c r="C95" s="257"/>
      <c r="D95" s="158">
        <f>SUM(D17:D94)</f>
        <v>11291468.489999998</v>
      </c>
      <c r="E95" s="103">
        <f t="shared" ref="E95:K95" si="2">SUM(E17:E94)</f>
        <v>5715505.8099999996</v>
      </c>
      <c r="F95" s="103">
        <f t="shared" si="2"/>
        <v>1692730.6700000002</v>
      </c>
      <c r="G95" s="103">
        <f t="shared" si="2"/>
        <v>157969.36000000002</v>
      </c>
      <c r="H95" s="103">
        <f t="shared" si="2"/>
        <v>310424.45000000007</v>
      </c>
      <c r="I95" s="103">
        <f t="shared" si="2"/>
        <v>1660377.4599999997</v>
      </c>
      <c r="J95" s="103">
        <f t="shared" si="2"/>
        <v>65026.45</v>
      </c>
      <c r="K95" s="103">
        <f t="shared" si="2"/>
        <v>1689434.2900000003</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F7AF0D1-E9BF-48E4-AA05-71E0A8B6704F}">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69C1C096-94A0-4404-9246-498CB0FB2C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 Member District 1</vt:lpstr>
      <vt:lpstr> Member District 2</vt:lpstr>
      <vt:lpstr> Member District 3</vt:lpstr>
      <vt:lpstr> Member District 4</vt:lpstr>
      <vt:lpstr> Member District 5</vt:lpstr>
      <vt:lpstr> Member District 6</vt:lpstr>
      <vt:lpstr> Member District 7</vt:lpstr>
      <vt:lpstr> Member District 8</vt:lpstr>
      <vt:lpstr> Member District 9</vt:lpstr>
      <vt:lpstr> Member District 10</vt:lpstr>
      <vt:lpstr> Member District 11</vt:lpstr>
      <vt:lpstr> Member District 12</vt:lpstr>
      <vt:lpstr>' Member District 1'!Print_Area</vt:lpstr>
      <vt:lpstr>' Member District 10'!Print_Area</vt:lpstr>
      <vt:lpstr>' Member District 11'!Print_Area</vt:lpstr>
      <vt:lpstr>' Member District 12'!Print_Area</vt:lpstr>
      <vt:lpstr>' Member District 2'!Print_Area</vt:lpstr>
      <vt:lpstr>' Member District 3'!Print_Area</vt:lpstr>
      <vt:lpstr>' Member District 4'!Print_Area</vt:lpstr>
      <vt:lpstr>' Member District 5'!Print_Area</vt:lpstr>
      <vt:lpstr>' Member District 6'!Print_Area</vt:lpstr>
      <vt:lpstr>' Member District 7'!Print_Area</vt:lpstr>
      <vt:lpstr>' Member District 8'!Print_Area</vt:lpstr>
      <vt:lpstr>' Member District 9'!Print_Area</vt:lpstr>
      <vt:lpstr>Central!Print_Area</vt:lpstr>
      <vt:lpstr>INSTRUCTIONS!Print_Area</vt:lpstr>
      <vt:lpstr>'Leased Central'!Print_Area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dcterms:created xsi:type="dcterms:W3CDTF">2017-05-11T17:18:37Z</dcterms:created>
  <dcterms:modified xsi:type="dcterms:W3CDTF">2021-01-22T22:41:31Z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