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Samuel Folder\Course Completion\Completed\WAVE\"/>
    </mc:Choice>
  </mc:AlternateContent>
  <xr:revisionPtr revIDLastSave="0" documentId="8_{74C999BB-5749-4C10-A43B-2AEBABD258CA}" xr6:coauthVersionLast="45" xr6:coauthVersionMax="45" xr10:uidLastSave="{00000000-0000-0000-0000-000000000000}"/>
  <bookViews>
    <workbookView xWindow="-120" yWindow="-120" windowWidth="25440" windowHeight="15390" activeTab="2" xr2:uid="{00000000-000D-0000-FFFF-FFFF00000000}"/>
  </bookViews>
  <sheets>
    <sheet name="WAVE" sheetId="1" r:id="rId1"/>
    <sheet name="Colorado River Union HSD" sheetId="2" r:id="rId2"/>
    <sheet name="Kingman Unified SD" sheetId="3" r:id="rId3"/>
    <sheet name="Lake Havasu Unified SD" sheetId="4" r:id="rId4"/>
    <sheet name="Parker Unified S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E48" i="1"/>
  <c r="D48" i="1"/>
  <c r="F47" i="1"/>
  <c r="F46" i="1"/>
  <c r="F45" i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G30" i="4" l="1"/>
  <c r="E30" i="4"/>
  <c r="D30" i="4"/>
  <c r="H29" i="4"/>
  <c r="F29" i="4"/>
  <c r="H28" i="4"/>
  <c r="F28" i="4"/>
  <c r="H27" i="4"/>
  <c r="F27" i="4"/>
  <c r="H26" i="4"/>
  <c r="F26" i="4"/>
  <c r="H24" i="4"/>
  <c r="F24" i="4"/>
  <c r="H23" i="4"/>
  <c r="F23" i="4"/>
  <c r="H22" i="4"/>
  <c r="F22" i="4"/>
  <c r="H19" i="4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H8" i="4"/>
  <c r="F8" i="4"/>
  <c r="H7" i="4"/>
  <c r="F7" i="4"/>
  <c r="G32" i="3" l="1"/>
  <c r="E32" i="3"/>
  <c r="D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G14" i="5" l="1"/>
  <c r="E14" i="5"/>
  <c r="D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F7" i="5"/>
</calcChain>
</file>

<file path=xl/sharedStrings.xml><?xml version="1.0" encoding="utf-8"?>
<sst xmlns="http://schemas.openxmlformats.org/spreadsheetml/2006/main" count="217" uniqueCount="87">
  <si>
    <t>Location</t>
  </si>
  <si>
    <t>Program Name</t>
  </si>
  <si>
    <t>Percentage B/A</t>
  </si>
  <si>
    <t xml:space="preserve"> </t>
  </si>
  <si>
    <t>Nursing Services</t>
  </si>
  <si>
    <t>Culinary Arts</t>
  </si>
  <si>
    <t>Early Childhood Education</t>
  </si>
  <si>
    <t>Fire Service</t>
  </si>
  <si>
    <t>Automotive Technologies</t>
  </si>
  <si>
    <t>Sports Medicine &amp; Rehabilitation Services</t>
  </si>
  <si>
    <t>Business Operations Support &amp; Assistant Services</t>
  </si>
  <si>
    <t>Graphic &amp; Web Design</t>
  </si>
  <si>
    <t>Education Professions</t>
  </si>
  <si>
    <t>Emergency Medical Services</t>
  </si>
  <si>
    <t>Law, Public Safety &amp; Security</t>
  </si>
  <si>
    <t>Network Technologies</t>
  </si>
  <si>
    <t>Plant Systems</t>
  </si>
  <si>
    <t>Architectural Drafting</t>
  </si>
  <si>
    <t>Animal Systems</t>
  </si>
  <si>
    <t>Digital Photography</t>
  </si>
  <si>
    <t>Engineering Sciences</t>
  </si>
  <si>
    <t>Software Development</t>
  </si>
  <si>
    <t>Technical Theater</t>
  </si>
  <si>
    <t>Welding Technologies</t>
  </si>
  <si>
    <t>Music &amp; Audio Production</t>
  </si>
  <si>
    <t>Cabinetmaking</t>
  </si>
  <si>
    <t>Mechanical Drafting</t>
  </si>
  <si>
    <t>Digital Communications</t>
  </si>
  <si>
    <t>Western Arizona Vocational Education</t>
  </si>
  <si>
    <t>Arizona Western College</t>
  </si>
  <si>
    <t>Computer Information Systems</t>
  </si>
  <si>
    <t>Sports Medicine &amp; Rehabilitation Cervices</t>
  </si>
  <si>
    <t>Mohave Community College- Bullhead City Campus</t>
  </si>
  <si>
    <t>Business Management &amp; Administrative Services</t>
  </si>
  <si>
    <t>Heating, Ventilation &amp; Air Conditioning</t>
  </si>
  <si>
    <t>Mohave Community College- Kingman Campus</t>
  </si>
  <si>
    <t>Mohave Community College- Lake Havasu Campus</t>
  </si>
  <si>
    <t>Colorado River Union High School District</t>
  </si>
  <si>
    <t>Mohave High School</t>
  </si>
  <si>
    <t>Digital Printing</t>
  </si>
  <si>
    <t>Carpentry</t>
  </si>
  <si>
    <t>Heating, Ventilation &amp; Air Consitioning</t>
  </si>
  <si>
    <t>River Valley High School</t>
  </si>
  <si>
    <t>Kingman Unified School District</t>
  </si>
  <si>
    <t>Kingman High School</t>
  </si>
  <si>
    <t>Lee Williams High School</t>
  </si>
  <si>
    <t>Lake Havasu Unified School District</t>
  </si>
  <si>
    <t>Lake Havasu High School</t>
  </si>
  <si>
    <t>Fashion Design &amp; Merchandising</t>
  </si>
  <si>
    <t>Parker Unified School District</t>
  </si>
  <si>
    <t>Parker High School</t>
  </si>
  <si>
    <t>Hospitality Mangement</t>
  </si>
  <si>
    <t>Percentage C/B</t>
  </si>
  <si>
    <t>construction trades</t>
  </si>
  <si>
    <t>financial services</t>
  </si>
  <si>
    <t xml:space="preserve">Air ROTC 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</si>
  <si>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</si>
  <si>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A)  Number of SY19-20 SENIORS who enrolled in the first course of a CTED eligible program during their years in high school:</t>
  </si>
  <si>
    <t>B)  Number of SY19-20 SENIORS who enrolled in the second course of a CTED eligible program during their years in high school:</t>
  </si>
  <si>
    <t>C)  Number of SY19-20 SENIORS who received a passing grade for the second course of a CTED eligible program during their years in high school:</t>
  </si>
  <si>
    <t>`</t>
  </si>
  <si>
    <t>Graphic Design</t>
  </si>
  <si>
    <t>Stagecraft</t>
  </si>
  <si>
    <t>HVAC</t>
  </si>
  <si>
    <t>Accounting</t>
  </si>
  <si>
    <t>Marketing</t>
  </si>
  <si>
    <t>Medical Assisting</t>
  </si>
  <si>
    <t>Law &amp; Public Safety</t>
  </si>
  <si>
    <t>Welding</t>
  </si>
  <si>
    <t>Air Transportation</t>
  </si>
  <si>
    <t>A)  Number of SY18-19 SENIORS who enrolled in the first course of a CTED eligible program during their years in high school:</t>
  </si>
  <si>
    <t>B)  Number of SY18-19 SENIORS who enrolled in the second course of a CTED eligible program during their years in high school:</t>
  </si>
  <si>
    <t>C)  Number of SY18-19 SENIORS who received a passing grade for the second course of a CTED eligible program during their years in high school:</t>
  </si>
  <si>
    <t>Dental Assisting</t>
  </si>
  <si>
    <t xml:space="preserve">Auto Collision </t>
  </si>
  <si>
    <t>Film TV</t>
  </si>
  <si>
    <t xml:space="preserve">Animation </t>
  </si>
  <si>
    <t>Education Proff</t>
  </si>
  <si>
    <t xml:space="preserve">Medical Assisting </t>
  </si>
  <si>
    <t>WAVE Central Campus</t>
  </si>
  <si>
    <t>Fire Academy</t>
  </si>
  <si>
    <t>Automotive Collision</t>
  </si>
  <si>
    <t>Law &amp; Public
Safety</t>
  </si>
  <si>
    <t>Medical Assisting
Services</t>
  </si>
  <si>
    <t>This is the certification course. Year 1 is taken at partner high school.</t>
  </si>
  <si>
    <t>Electronic Technologies</t>
  </si>
  <si>
    <t xml:space="preserve">Fire 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</si>
</sst>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1" fontId="1" fillId="3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3" fillId="3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1" fontId="0" fillId="2" borderId="1" xfId="0" applyNumberFormat="1" applyFont="1" applyFill="1" applyBorder="1"/>
    <xf numFmtId="0" fontId="0" fillId="2" borderId="1" xfId="0" applyFont="1" applyFill="1" applyBorder="1"/>
    <xf numFmtId="1" fontId="0" fillId="2" borderId="11" xfId="0" applyNumberFormat="1" applyFill="1" applyBorder="1"/>
    <xf numFmtId="10" fontId="0" fillId="0" borderId="11" xfId="0" applyNumberFormat="1" applyBorder="1"/>
    <xf numFmtId="0" fontId="0" fillId="2" borderId="11" xfId="0" applyFill="1" applyBorder="1"/>
    <xf numFmtId="0" fontId="1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1" fontId="8" fillId="2" borderId="1" xfId="0" applyNumberFormat="1" applyFont="1" applyFill="1" applyBorder="1"/>
    <xf numFmtId="10" fontId="8" fillId="0" borderId="1" xfId="0" applyNumberFormat="1" applyFont="1" applyBorder="1"/>
    <xf numFmtId="0" fontId="8" fillId="2" borderId="1" xfId="0" applyFont="1" applyFill="1" applyBorder="1"/>
    <xf numFmtId="0" fontId="8" fillId="0" borderId="0" xfId="0" applyFont="1"/>
    <xf numFmtId="0" fontId="9" fillId="0" borderId="0" xfId="0" applyFont="1" applyBorder="1" applyAlignment="1">
      <alignment wrapText="1"/>
    </xf>
    <xf numFmtId="0" fontId="1" fillId="3" borderId="0" xfId="0" applyFont="1" applyFill="1" applyBorder="1"/>
    <xf numFmtId="0" fontId="1" fillId="6" borderId="3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wrapText="1"/>
    </xf>
    <xf numFmtId="0" fontId="1" fillId="6" borderId="0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1" fillId="6" borderId="8" xfId="0" applyFont="1" applyFill="1" applyBorder="1" applyAlignment="1">
      <alignment horizontal="left" wrapText="1"/>
    </xf>
    <xf numFmtId="0" fontId="1" fillId="6" borderId="9" xfId="0" applyFont="1" applyFill="1" applyBorder="1" applyAlignment="1">
      <alignment horizontal="left" wrapText="1"/>
    </xf>
    <xf numFmtId="0" fontId="1" fillId="6" borderId="10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3" fillId="6" borderId="5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left" wrapText="1"/>
    </xf>
    <xf numFmtId="0" fontId="3" fillId="6" borderId="8" xfId="0" applyFont="1" applyFill="1" applyBorder="1" applyAlignment="1">
      <alignment horizontal="left" wrapText="1"/>
    </xf>
    <xf numFmtId="0" fontId="3" fillId="6" borderId="9" xfId="0" applyFont="1" applyFill="1" applyBorder="1" applyAlignment="1">
      <alignment horizontal="left" wrapText="1"/>
    </xf>
    <xf numFmtId="0" fontId="3" fillId="6" borderId="10" xfId="0" applyFont="1" applyFill="1" applyBorder="1" applyAlignment="1">
      <alignment horizontal="left" wrapText="1"/>
    </xf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1" fontId="0" fillId="4" borderId="13" xfId="0" applyNumberFormat="1" applyFont="1" applyFill="1" applyBorder="1"/>
    <xf numFmtId="10" fontId="0" fillId="0" borderId="13" xfId="0" applyNumberFormat="1" applyFont="1" applyBorder="1"/>
    <xf numFmtId="0" fontId="0" fillId="4" borderId="13" xfId="0" applyFont="1" applyFill="1" applyBorder="1"/>
    <xf numFmtId="0" fontId="0" fillId="0" borderId="0" xfId="0" applyFont="1" applyAlignment="1"/>
    <xf numFmtId="0" fontId="4" fillId="0" borderId="0" xfId="0" applyFont="1"/>
    <xf numFmtId="0" fontId="0" fillId="0" borderId="14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4" fillId="0" borderId="13" xfId="0" applyFont="1" applyBorder="1"/>
    <xf numFmtId="0" fontId="0" fillId="0" borderId="0" xfId="0" applyFont="1" applyAlignment="1">
      <alignment wrapText="1"/>
    </xf>
    <xf numFmtId="1" fontId="4" fillId="0" borderId="0" xfId="0" applyNumberFormat="1" applyFont="1"/>
    <xf numFmtId="10" fontId="0" fillId="5" borderId="0" xfId="0" applyNumberFormat="1" applyFont="1" applyFill="1" applyBorder="1"/>
    <xf numFmtId="0" fontId="0" fillId="3" borderId="14" xfId="0" applyFont="1" applyFill="1" applyBorder="1" applyAlignment="1">
      <alignment wrapText="1"/>
    </xf>
    <xf numFmtId="0" fontId="0" fillId="3" borderId="13" xfId="0" applyFont="1" applyFill="1" applyBorder="1" applyAlignment="1">
      <alignment wrapText="1"/>
    </xf>
    <xf numFmtId="0" fontId="1" fillId="5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"/>
  <sheetViews>
    <sheetView topLeftCell="A34" zoomScale="130" zoomScaleNormal="130" workbookViewId="0">
      <selection activeCell="C43" sqref="C43"/>
    </sheetView>
  </sheetViews>
  <sheetFormatPr defaultRowHeight="15" x14ac:dyDescent="0.25"/>
  <cols>
    <col min="1" max="1" width="24.5703125" bestFit="1" customWidth="1"/>
    <col min="2" max="2" width="21.7109375" bestFit="1" customWidth="1"/>
    <col min="3" max="3" width="19.28515625" customWidth="1"/>
    <col min="4" max="5" width="25.42578125" bestFit="1" customWidth="1"/>
    <col min="6" max="6" width="10.42578125" bestFit="1" customWidth="1"/>
    <col min="7" max="7" width="25.42578125" bestFit="1" customWidth="1"/>
    <col min="8" max="8" width="10.42578125" bestFit="1" customWidth="1"/>
    <col min="9" max="9" width="1.42578125" bestFit="1" customWidth="1"/>
    <col min="13" max="13" width="1.42578125" bestFit="1" customWidth="1"/>
  </cols>
  <sheetData>
    <row r="1" spans="1:13" ht="15" customHeight="1" x14ac:dyDescent="0.25">
      <c r="A1" s="39" t="s">
        <v>56</v>
      </c>
      <c r="B1" s="40"/>
      <c r="C1" s="40"/>
      <c r="D1" s="40"/>
      <c r="E1" s="40"/>
      <c r="F1" s="41"/>
      <c r="G1" s="24"/>
      <c r="H1" s="24"/>
      <c r="I1" s="24"/>
      <c r="J1" s="24"/>
    </row>
    <row r="2" spans="1:13" ht="15" customHeight="1" x14ac:dyDescent="0.25">
      <c r="A2" s="42"/>
      <c r="B2" s="43"/>
      <c r="C2" s="43"/>
      <c r="D2" s="43"/>
      <c r="E2" s="43"/>
      <c r="F2" s="44"/>
      <c r="G2" s="24"/>
      <c r="H2" s="24"/>
      <c r="I2" s="24"/>
      <c r="J2" s="24"/>
    </row>
    <row r="3" spans="1:13" ht="15.75" customHeight="1" x14ac:dyDescent="0.25">
      <c r="A3" s="42"/>
      <c r="B3" s="43"/>
      <c r="C3" s="43"/>
      <c r="D3" s="43"/>
      <c r="E3" s="43"/>
      <c r="F3" s="44"/>
      <c r="G3" s="24"/>
      <c r="H3" s="24"/>
      <c r="I3" s="24"/>
      <c r="J3" s="24"/>
    </row>
    <row r="4" spans="1:13" ht="14.25" customHeight="1" thickBot="1" x14ac:dyDescent="0.3">
      <c r="A4" s="45"/>
      <c r="B4" s="46"/>
      <c r="C4" s="46"/>
      <c r="D4" s="46"/>
      <c r="E4" s="46"/>
      <c r="F4" s="47"/>
      <c r="G4" s="24"/>
      <c r="H4" s="24"/>
      <c r="I4" s="24"/>
      <c r="J4" s="24"/>
    </row>
    <row r="5" spans="1:13" x14ac:dyDescent="0.25">
      <c r="A5" s="6" t="s">
        <v>3</v>
      </c>
      <c r="B5" s="7" t="s">
        <v>3</v>
      </c>
    </row>
    <row r="6" spans="1:13" ht="90" x14ac:dyDescent="0.25">
      <c r="A6" s="1" t="s">
        <v>28</v>
      </c>
      <c r="B6" s="4" t="s">
        <v>0</v>
      </c>
      <c r="C6" s="2" t="s">
        <v>1</v>
      </c>
      <c r="D6" s="1" t="s">
        <v>57</v>
      </c>
      <c r="E6" s="1" t="s">
        <v>58</v>
      </c>
      <c r="F6" s="1" t="s">
        <v>2</v>
      </c>
      <c r="G6" s="1" t="s">
        <v>59</v>
      </c>
      <c r="H6" s="31" t="s">
        <v>52</v>
      </c>
    </row>
    <row r="7" spans="1:13" ht="45" x14ac:dyDescent="0.25">
      <c r="B7" s="4" t="s">
        <v>29</v>
      </c>
      <c r="C7" s="3" t="s">
        <v>30</v>
      </c>
      <c r="D7" s="8">
        <v>0</v>
      </c>
      <c r="E7" s="8">
        <v>0</v>
      </c>
      <c r="F7" s="10">
        <v>0</v>
      </c>
      <c r="G7" s="21">
        <v>0</v>
      </c>
      <c r="H7" s="10">
        <v>0</v>
      </c>
    </row>
    <row r="8" spans="1:13" ht="30" x14ac:dyDescent="0.25">
      <c r="B8" s="12"/>
      <c r="C8" s="3" t="s">
        <v>14</v>
      </c>
      <c r="D8" s="8">
        <v>2</v>
      </c>
      <c r="E8" s="8">
        <v>2</v>
      </c>
      <c r="F8" s="10">
        <f t="shared" ref="F8:F47" si="0">E8/D8</f>
        <v>1</v>
      </c>
      <c r="G8" s="21">
        <v>2</v>
      </c>
      <c r="H8" s="10">
        <v>1</v>
      </c>
    </row>
    <row r="9" spans="1:13" ht="30" x14ac:dyDescent="0.25">
      <c r="B9" s="13"/>
      <c r="C9" s="3" t="s">
        <v>6</v>
      </c>
      <c r="D9" s="8">
        <v>2</v>
      </c>
      <c r="E9" s="8">
        <v>0</v>
      </c>
      <c r="F9" s="10">
        <f t="shared" si="0"/>
        <v>0</v>
      </c>
      <c r="G9" s="21">
        <v>0</v>
      </c>
      <c r="H9" s="10">
        <v>0</v>
      </c>
    </row>
    <row r="10" spans="1:13" x14ac:dyDescent="0.25">
      <c r="B10" s="13"/>
      <c r="C10" s="3" t="s">
        <v>4</v>
      </c>
      <c r="D10" s="8">
        <v>16</v>
      </c>
      <c r="E10" s="8">
        <v>4</v>
      </c>
      <c r="F10" s="10">
        <f t="shared" si="0"/>
        <v>0.25</v>
      </c>
      <c r="G10" s="21">
        <v>4</v>
      </c>
      <c r="H10" s="10">
        <v>1</v>
      </c>
    </row>
    <row r="11" spans="1:13" ht="60" x14ac:dyDescent="0.25">
      <c r="B11" s="13"/>
      <c r="C11" s="3" t="s">
        <v>33</v>
      </c>
      <c r="D11" s="8">
        <v>3</v>
      </c>
      <c r="E11" s="8">
        <v>0</v>
      </c>
      <c r="F11" s="10">
        <f t="shared" si="0"/>
        <v>0</v>
      </c>
      <c r="G11" s="21">
        <v>0</v>
      </c>
      <c r="H11" s="10">
        <v>0</v>
      </c>
    </row>
    <row r="12" spans="1:13" ht="45" x14ac:dyDescent="0.25">
      <c r="B12" s="12"/>
      <c r="C12" s="3" t="s">
        <v>31</v>
      </c>
      <c r="D12" s="8">
        <v>11</v>
      </c>
      <c r="E12" s="8">
        <v>0</v>
      </c>
      <c r="F12" s="10">
        <f t="shared" si="0"/>
        <v>0</v>
      </c>
      <c r="G12" s="21">
        <v>0</v>
      </c>
      <c r="H12" s="10">
        <v>0</v>
      </c>
    </row>
    <row r="13" spans="1:13" x14ac:dyDescent="0.25">
      <c r="B13" s="11" t="s">
        <v>79</v>
      </c>
      <c r="C13" s="32" t="s">
        <v>5</v>
      </c>
      <c r="D13" s="33">
        <v>38</v>
      </c>
      <c r="E13" s="33">
        <v>33</v>
      </c>
      <c r="F13" s="34">
        <f t="shared" si="0"/>
        <v>0.86842105263157898</v>
      </c>
      <c r="G13" s="35">
        <v>31</v>
      </c>
      <c r="H13" s="34">
        <v>0.93940000000000001</v>
      </c>
      <c r="I13" s="36"/>
      <c r="J13" s="36"/>
    </row>
    <row r="14" spans="1:13" x14ac:dyDescent="0.25">
      <c r="B14" s="11"/>
      <c r="C14" s="3" t="s">
        <v>80</v>
      </c>
      <c r="D14" s="8">
        <v>13</v>
      </c>
      <c r="E14" s="8">
        <v>13</v>
      </c>
      <c r="F14" s="10">
        <f t="shared" si="0"/>
        <v>1</v>
      </c>
      <c r="G14" s="21">
        <v>13</v>
      </c>
      <c r="H14" s="10">
        <v>1</v>
      </c>
    </row>
    <row r="15" spans="1:13" ht="60" x14ac:dyDescent="0.25">
      <c r="B15" s="4" t="s">
        <v>32</v>
      </c>
      <c r="C15" s="3" t="s">
        <v>33</v>
      </c>
      <c r="D15" s="8">
        <v>4</v>
      </c>
      <c r="E15" s="8">
        <v>2</v>
      </c>
      <c r="F15" s="10">
        <f t="shared" si="0"/>
        <v>0.5</v>
      </c>
      <c r="G15" s="21">
        <v>1</v>
      </c>
      <c r="H15" s="10">
        <v>0.5</v>
      </c>
      <c r="M15" t="s">
        <v>3</v>
      </c>
    </row>
    <row r="16" spans="1:13" ht="30" x14ac:dyDescent="0.25">
      <c r="B16" s="13"/>
      <c r="C16" s="3" t="s">
        <v>81</v>
      </c>
      <c r="D16" s="8">
        <v>7</v>
      </c>
      <c r="E16" s="8">
        <v>7</v>
      </c>
      <c r="F16" s="10">
        <f t="shared" si="0"/>
        <v>1</v>
      </c>
      <c r="G16" s="21">
        <v>7</v>
      </c>
      <c r="H16" s="10">
        <v>1</v>
      </c>
    </row>
    <row r="17" spans="2:10" x14ac:dyDescent="0.25">
      <c r="B17" s="13"/>
      <c r="C17" s="3" t="s">
        <v>73</v>
      </c>
      <c r="D17" s="8">
        <v>1</v>
      </c>
      <c r="E17" s="8">
        <v>0</v>
      </c>
      <c r="F17" s="10">
        <f t="shared" si="0"/>
        <v>0</v>
      </c>
      <c r="G17" s="21">
        <v>0</v>
      </c>
      <c r="H17" s="10">
        <v>0</v>
      </c>
    </row>
    <row r="18" spans="2:10" ht="30" x14ac:dyDescent="0.25">
      <c r="B18" s="13"/>
      <c r="C18" s="3" t="s">
        <v>82</v>
      </c>
      <c r="D18" s="8">
        <v>2</v>
      </c>
      <c r="E18" s="8">
        <v>0</v>
      </c>
      <c r="F18" s="10">
        <f t="shared" si="0"/>
        <v>0</v>
      </c>
      <c r="G18" s="21">
        <v>0</v>
      </c>
      <c r="H18" s="10">
        <v>0</v>
      </c>
    </row>
    <row r="19" spans="2:10" ht="30" x14ac:dyDescent="0.25">
      <c r="B19" s="13"/>
      <c r="C19" s="3" t="s">
        <v>12</v>
      </c>
      <c r="D19" s="8">
        <v>1</v>
      </c>
      <c r="E19" s="8">
        <v>0</v>
      </c>
      <c r="F19" s="10">
        <f t="shared" si="0"/>
        <v>0</v>
      </c>
      <c r="G19" s="21">
        <v>0</v>
      </c>
      <c r="H19" s="10">
        <v>0</v>
      </c>
    </row>
    <row r="20" spans="2:10" ht="30" x14ac:dyDescent="0.25">
      <c r="B20" s="13"/>
      <c r="C20" s="3" t="s">
        <v>83</v>
      </c>
      <c r="D20" s="8">
        <v>10</v>
      </c>
      <c r="E20" s="8">
        <v>3</v>
      </c>
      <c r="F20" s="10">
        <f t="shared" si="0"/>
        <v>0.3</v>
      </c>
      <c r="G20" s="21">
        <v>3</v>
      </c>
      <c r="H20" s="10">
        <v>1</v>
      </c>
    </row>
    <row r="21" spans="2:10" x14ac:dyDescent="0.25">
      <c r="B21" s="13"/>
      <c r="C21" s="3" t="s">
        <v>5</v>
      </c>
      <c r="D21" s="8">
        <v>1</v>
      </c>
      <c r="E21" s="8">
        <v>0</v>
      </c>
      <c r="F21" s="10">
        <f t="shared" si="0"/>
        <v>0</v>
      </c>
      <c r="G21" s="21">
        <v>0</v>
      </c>
      <c r="H21" s="10">
        <v>0</v>
      </c>
    </row>
    <row r="22" spans="2:10" x14ac:dyDescent="0.25">
      <c r="B22" s="37"/>
      <c r="C22" s="3" t="s">
        <v>86</v>
      </c>
      <c r="D22" s="8">
        <v>3</v>
      </c>
      <c r="E22" s="8">
        <v>0</v>
      </c>
      <c r="F22" s="10">
        <f t="shared" si="0"/>
        <v>0</v>
      </c>
      <c r="G22" s="21">
        <v>0</v>
      </c>
      <c r="H22" s="10">
        <v>0</v>
      </c>
    </row>
    <row r="23" spans="2:10" ht="30" x14ac:dyDescent="0.25">
      <c r="B23" s="13"/>
      <c r="C23" s="22" t="s">
        <v>34</v>
      </c>
      <c r="D23" s="8">
        <v>2</v>
      </c>
      <c r="E23" s="8">
        <v>2</v>
      </c>
      <c r="F23" s="10">
        <f t="shared" si="0"/>
        <v>1</v>
      </c>
      <c r="G23" s="21">
        <v>2</v>
      </c>
      <c r="H23" s="10">
        <v>1</v>
      </c>
    </row>
    <row r="24" spans="2:10" ht="30" x14ac:dyDescent="0.25">
      <c r="B24" s="13"/>
      <c r="C24" s="3" t="s">
        <v>15</v>
      </c>
      <c r="D24" s="8">
        <v>6</v>
      </c>
      <c r="E24" s="8">
        <v>5</v>
      </c>
      <c r="F24" s="10">
        <f t="shared" si="0"/>
        <v>0.83333333333333337</v>
      </c>
      <c r="G24" s="21">
        <v>5</v>
      </c>
      <c r="H24" s="10">
        <v>1</v>
      </c>
    </row>
    <row r="25" spans="2:10" x14ac:dyDescent="0.25">
      <c r="B25" s="13"/>
      <c r="C25" s="3" t="s">
        <v>4</v>
      </c>
      <c r="D25" s="8">
        <v>22</v>
      </c>
      <c r="E25" s="8">
        <v>0</v>
      </c>
      <c r="F25" s="10">
        <f t="shared" si="0"/>
        <v>0</v>
      </c>
      <c r="G25" s="21">
        <v>0</v>
      </c>
      <c r="H25" s="10">
        <v>0</v>
      </c>
      <c r="J25" t="s">
        <v>84</v>
      </c>
    </row>
    <row r="26" spans="2:10" ht="30" x14ac:dyDescent="0.25">
      <c r="B26" s="13"/>
      <c r="C26" s="3" t="s">
        <v>23</v>
      </c>
      <c r="D26" s="8">
        <v>4</v>
      </c>
      <c r="E26" s="8">
        <v>3</v>
      </c>
      <c r="F26" s="10">
        <f t="shared" si="0"/>
        <v>0.75</v>
      </c>
      <c r="G26" s="21">
        <v>3</v>
      </c>
      <c r="H26" s="10">
        <v>1</v>
      </c>
    </row>
    <row r="27" spans="2:10" ht="45" x14ac:dyDescent="0.25">
      <c r="B27" s="4" t="s">
        <v>35</v>
      </c>
      <c r="C27" s="3" t="s">
        <v>19</v>
      </c>
      <c r="D27" s="8">
        <v>0</v>
      </c>
      <c r="E27" s="8">
        <v>0</v>
      </c>
      <c r="F27" s="10">
        <v>0</v>
      </c>
      <c r="G27" s="21">
        <v>0</v>
      </c>
      <c r="H27" s="10">
        <v>0</v>
      </c>
    </row>
    <row r="28" spans="2:10" x14ac:dyDescent="0.25">
      <c r="B28" s="13"/>
      <c r="C28" s="3" t="s">
        <v>86</v>
      </c>
      <c r="D28" s="8">
        <v>7</v>
      </c>
      <c r="E28" s="8">
        <v>0</v>
      </c>
      <c r="F28" s="10">
        <f t="shared" si="0"/>
        <v>0</v>
      </c>
      <c r="G28" s="21">
        <v>0</v>
      </c>
      <c r="H28" s="10">
        <v>0</v>
      </c>
    </row>
    <row r="29" spans="2:10" ht="60" x14ac:dyDescent="0.25">
      <c r="B29" s="13"/>
      <c r="C29" s="3" t="s">
        <v>33</v>
      </c>
      <c r="D29" s="8">
        <v>7</v>
      </c>
      <c r="E29" s="8">
        <v>2</v>
      </c>
      <c r="F29" s="10">
        <f t="shared" si="0"/>
        <v>0.2857142857142857</v>
      </c>
      <c r="G29" s="21">
        <v>2</v>
      </c>
      <c r="H29" s="10">
        <v>1</v>
      </c>
    </row>
    <row r="30" spans="2:10" x14ac:dyDescent="0.25">
      <c r="B30" s="13"/>
      <c r="C30" s="3" t="s">
        <v>73</v>
      </c>
      <c r="D30" s="8">
        <v>1</v>
      </c>
      <c r="E30" s="8">
        <v>0</v>
      </c>
      <c r="F30" s="10">
        <f t="shared" si="0"/>
        <v>0</v>
      </c>
      <c r="G30" s="21">
        <v>0</v>
      </c>
      <c r="H30" s="10">
        <v>0</v>
      </c>
    </row>
    <row r="31" spans="2:10" ht="30" x14ac:dyDescent="0.25">
      <c r="B31" s="13"/>
      <c r="C31" s="3" t="s">
        <v>12</v>
      </c>
      <c r="D31" s="8">
        <v>1</v>
      </c>
      <c r="E31" s="8">
        <v>1</v>
      </c>
      <c r="F31" s="10">
        <f t="shared" si="0"/>
        <v>1</v>
      </c>
      <c r="G31" s="21">
        <v>1</v>
      </c>
      <c r="H31" s="10">
        <v>1</v>
      </c>
    </row>
    <row r="32" spans="2:10" ht="30" x14ac:dyDescent="0.25">
      <c r="B32" s="13"/>
      <c r="C32" s="3" t="s">
        <v>85</v>
      </c>
      <c r="D32" s="8">
        <v>1</v>
      </c>
      <c r="E32" s="8">
        <v>0</v>
      </c>
      <c r="F32" s="10">
        <f t="shared" si="0"/>
        <v>0</v>
      </c>
      <c r="G32" s="21">
        <v>0</v>
      </c>
      <c r="H32" s="10">
        <v>0</v>
      </c>
    </row>
    <row r="33" spans="2:10" ht="30" x14ac:dyDescent="0.25">
      <c r="B33" s="13"/>
      <c r="C33" s="3" t="s">
        <v>14</v>
      </c>
      <c r="D33" s="8">
        <v>3</v>
      </c>
      <c r="E33" s="8">
        <v>1</v>
      </c>
      <c r="F33" s="10">
        <f t="shared" si="0"/>
        <v>0.33333333333333331</v>
      </c>
      <c r="G33" s="21">
        <v>1</v>
      </c>
      <c r="H33" s="10">
        <v>1</v>
      </c>
    </row>
    <row r="34" spans="2:10" ht="30" x14ac:dyDescent="0.25">
      <c r="B34" s="13"/>
      <c r="C34" s="3" t="s">
        <v>83</v>
      </c>
      <c r="D34" s="8">
        <v>6</v>
      </c>
      <c r="E34" s="8">
        <v>1</v>
      </c>
      <c r="F34" s="10">
        <f t="shared" si="0"/>
        <v>0.16666666666666666</v>
      </c>
      <c r="G34" s="21">
        <v>1</v>
      </c>
      <c r="H34" s="10">
        <v>1</v>
      </c>
    </row>
    <row r="35" spans="2:10" ht="30" x14ac:dyDescent="0.25">
      <c r="B35" s="13"/>
      <c r="C35" s="3" t="s">
        <v>15</v>
      </c>
      <c r="D35" s="8">
        <v>8</v>
      </c>
      <c r="E35" s="8">
        <v>3</v>
      </c>
      <c r="F35" s="10">
        <f t="shared" si="0"/>
        <v>0.375</v>
      </c>
      <c r="G35" s="21">
        <v>3</v>
      </c>
      <c r="H35" s="10">
        <v>1</v>
      </c>
    </row>
    <row r="36" spans="2:10" x14ac:dyDescent="0.25">
      <c r="B36" s="13"/>
      <c r="C36" s="3" t="s">
        <v>4</v>
      </c>
      <c r="D36" s="8">
        <v>30</v>
      </c>
      <c r="E36" s="8">
        <v>0</v>
      </c>
      <c r="F36" s="10">
        <f t="shared" si="0"/>
        <v>0</v>
      </c>
      <c r="G36" s="21">
        <v>0</v>
      </c>
      <c r="H36" s="10">
        <v>0</v>
      </c>
      <c r="J36" t="s">
        <v>84</v>
      </c>
    </row>
    <row r="37" spans="2:10" ht="30" x14ac:dyDescent="0.25">
      <c r="B37" s="13"/>
      <c r="C37" s="3" t="s">
        <v>23</v>
      </c>
      <c r="D37" s="8">
        <v>9</v>
      </c>
      <c r="E37" s="8">
        <v>7</v>
      </c>
      <c r="F37" s="10">
        <f t="shared" si="0"/>
        <v>0.77777777777777779</v>
      </c>
      <c r="G37" s="21">
        <v>6</v>
      </c>
      <c r="H37" s="10">
        <v>0.85709999999999997</v>
      </c>
    </row>
    <row r="38" spans="2:10" ht="45" x14ac:dyDescent="0.25">
      <c r="B38" s="4" t="s">
        <v>36</v>
      </c>
      <c r="C38" s="3" t="s">
        <v>5</v>
      </c>
      <c r="D38" s="8">
        <v>6</v>
      </c>
      <c r="E38" s="8">
        <v>4</v>
      </c>
      <c r="F38" s="10">
        <f t="shared" si="0"/>
        <v>0.66666666666666663</v>
      </c>
      <c r="G38" s="21">
        <v>4</v>
      </c>
      <c r="H38" s="10">
        <v>1</v>
      </c>
    </row>
    <row r="39" spans="2:10" ht="60" x14ac:dyDescent="0.25">
      <c r="B39" s="13"/>
      <c r="C39" s="3" t="s">
        <v>33</v>
      </c>
      <c r="D39" s="8">
        <v>2</v>
      </c>
      <c r="E39" s="8">
        <v>2</v>
      </c>
      <c r="F39" s="10">
        <f t="shared" si="0"/>
        <v>1</v>
      </c>
      <c r="G39" s="21">
        <v>1</v>
      </c>
      <c r="H39" s="10">
        <v>0.5</v>
      </c>
    </row>
    <row r="40" spans="2:10" x14ac:dyDescent="0.25">
      <c r="B40" s="13"/>
      <c r="C40" s="3" t="s">
        <v>19</v>
      </c>
      <c r="D40" s="8">
        <v>0</v>
      </c>
      <c r="E40" s="8">
        <v>0</v>
      </c>
      <c r="F40" s="10">
        <v>0</v>
      </c>
      <c r="G40" s="21">
        <v>0</v>
      </c>
      <c r="H40" s="10">
        <v>0</v>
      </c>
    </row>
    <row r="41" spans="2:10" x14ac:dyDescent="0.25">
      <c r="B41" s="13"/>
      <c r="C41" s="3" t="s">
        <v>86</v>
      </c>
      <c r="D41" s="8">
        <v>5</v>
      </c>
      <c r="E41" s="8">
        <v>1</v>
      </c>
      <c r="F41" s="10">
        <f t="shared" si="0"/>
        <v>0.2</v>
      </c>
      <c r="G41" s="21">
        <v>1</v>
      </c>
      <c r="H41" s="10">
        <v>1</v>
      </c>
    </row>
    <row r="42" spans="2:10" x14ac:dyDescent="0.25">
      <c r="B42" s="13"/>
      <c r="C42" s="3" t="s">
        <v>61</v>
      </c>
      <c r="D42" s="8">
        <v>3</v>
      </c>
      <c r="E42" s="8">
        <v>2</v>
      </c>
      <c r="F42" s="10">
        <f t="shared" si="0"/>
        <v>0.66666666666666663</v>
      </c>
      <c r="G42" s="21">
        <v>2</v>
      </c>
      <c r="H42" s="10">
        <v>1</v>
      </c>
    </row>
    <row r="43" spans="2:10" ht="30" x14ac:dyDescent="0.25">
      <c r="B43" s="13"/>
      <c r="C43" s="3" t="s">
        <v>34</v>
      </c>
      <c r="D43" s="8">
        <v>2</v>
      </c>
      <c r="E43" s="8">
        <v>2</v>
      </c>
      <c r="F43" s="10">
        <f t="shared" si="0"/>
        <v>1</v>
      </c>
      <c r="G43" s="21">
        <v>2</v>
      </c>
      <c r="H43" s="10">
        <v>1</v>
      </c>
    </row>
    <row r="44" spans="2:10" ht="30" x14ac:dyDescent="0.25">
      <c r="B44" s="13"/>
      <c r="C44" s="3" t="s">
        <v>83</v>
      </c>
      <c r="D44" s="8">
        <v>5</v>
      </c>
      <c r="E44" s="8">
        <v>3</v>
      </c>
      <c r="F44" s="10">
        <f t="shared" si="0"/>
        <v>0.6</v>
      </c>
      <c r="G44" s="21">
        <v>3</v>
      </c>
      <c r="H44" s="10">
        <v>1</v>
      </c>
    </row>
    <row r="45" spans="2:10" x14ac:dyDescent="0.25">
      <c r="B45" s="13"/>
      <c r="C45" s="3" t="s">
        <v>4</v>
      </c>
      <c r="D45" s="8">
        <v>15</v>
      </c>
      <c r="E45" s="8">
        <v>0</v>
      </c>
      <c r="F45" s="10">
        <f t="shared" si="0"/>
        <v>0</v>
      </c>
      <c r="G45" s="21">
        <v>0</v>
      </c>
      <c r="H45" s="10">
        <v>0</v>
      </c>
      <c r="J45" t="s">
        <v>84</v>
      </c>
    </row>
    <row r="46" spans="2:10" ht="30" x14ac:dyDescent="0.25">
      <c r="B46" s="13"/>
      <c r="C46" s="3" t="s">
        <v>23</v>
      </c>
      <c r="D46" s="8">
        <v>6</v>
      </c>
      <c r="E46" s="8">
        <v>1</v>
      </c>
      <c r="F46" s="10">
        <f t="shared" si="0"/>
        <v>0.16666666666666666</v>
      </c>
      <c r="G46" s="21">
        <v>1</v>
      </c>
      <c r="H46" s="10">
        <v>1</v>
      </c>
    </row>
    <row r="47" spans="2:10" ht="30" x14ac:dyDescent="0.25">
      <c r="B47" s="13"/>
      <c r="C47" s="3" t="s">
        <v>21</v>
      </c>
      <c r="D47" s="8">
        <v>4</v>
      </c>
      <c r="E47" s="8">
        <v>3</v>
      </c>
      <c r="F47" s="10">
        <f t="shared" si="0"/>
        <v>0.75</v>
      </c>
      <c r="G47" s="21">
        <v>3</v>
      </c>
      <c r="H47" s="10">
        <v>1</v>
      </c>
    </row>
    <row r="48" spans="2:10" x14ac:dyDescent="0.25">
      <c r="B48" s="13"/>
      <c r="C48" s="5"/>
      <c r="D48" s="9">
        <f>SUM(D7:D47)</f>
        <v>269</v>
      </c>
      <c r="E48" s="9">
        <f>SUM(E7:E47)</f>
        <v>107</v>
      </c>
      <c r="G48" s="38">
        <f>SUM(G7:G47)</f>
        <v>102</v>
      </c>
      <c r="H48" s="15"/>
    </row>
    <row r="49" spans="2:8" x14ac:dyDescent="0.25">
      <c r="B49" s="13"/>
      <c r="C49" s="5"/>
      <c r="G49" s="14"/>
      <c r="H49" s="15"/>
    </row>
    <row r="50" spans="2:8" x14ac:dyDescent="0.25">
      <c r="B50" s="13"/>
      <c r="C50" s="5"/>
      <c r="G50" s="14"/>
      <c r="H50" s="15"/>
    </row>
    <row r="51" spans="2:8" x14ac:dyDescent="0.25">
      <c r="C51" s="5"/>
      <c r="G51" s="14"/>
      <c r="H51" s="15"/>
    </row>
    <row r="52" spans="2:8" x14ac:dyDescent="0.25">
      <c r="B52" s="12"/>
      <c r="C52" s="5"/>
      <c r="G52" s="14"/>
      <c r="H52" s="15"/>
    </row>
    <row r="53" spans="2:8" x14ac:dyDescent="0.25">
      <c r="B53" s="12"/>
      <c r="C53" s="5"/>
      <c r="G53" s="14"/>
      <c r="H53" s="15"/>
    </row>
    <row r="54" spans="2:8" x14ac:dyDescent="0.25">
      <c r="B54" s="12"/>
      <c r="G54" s="14"/>
      <c r="H54" s="15"/>
    </row>
    <row r="55" spans="2:8" x14ac:dyDescent="0.25">
      <c r="B55" s="13" t="s">
        <v>3</v>
      </c>
      <c r="G55" s="14"/>
      <c r="H55" s="15"/>
    </row>
    <row r="56" spans="2:8" x14ac:dyDescent="0.25">
      <c r="B56" s="17"/>
      <c r="G56" s="14"/>
      <c r="H56" s="15"/>
    </row>
    <row r="57" spans="2:8" x14ac:dyDescent="0.25">
      <c r="B57" s="13" t="s">
        <v>3</v>
      </c>
      <c r="G57" s="14"/>
      <c r="H57" s="15"/>
    </row>
    <row r="58" spans="2:8" x14ac:dyDescent="0.25">
      <c r="B58" s="13"/>
      <c r="G58" s="14"/>
      <c r="H58" s="15"/>
    </row>
    <row r="59" spans="2:8" x14ac:dyDescent="0.25">
      <c r="B59" s="13"/>
      <c r="G59" s="14"/>
      <c r="H59" s="15"/>
    </row>
    <row r="60" spans="2:8" x14ac:dyDescent="0.25">
      <c r="B60" s="13"/>
      <c r="G60" s="14"/>
      <c r="H60" s="15"/>
    </row>
    <row r="61" spans="2:8" x14ac:dyDescent="0.25">
      <c r="B61" s="13"/>
      <c r="G61" s="14"/>
      <c r="H61" s="15"/>
    </row>
    <row r="62" spans="2:8" x14ac:dyDescent="0.25">
      <c r="B62" s="13"/>
      <c r="G62" s="14"/>
      <c r="H62" s="15"/>
    </row>
    <row r="63" spans="2:8" x14ac:dyDescent="0.25">
      <c r="B63" s="13"/>
      <c r="G63" s="14"/>
      <c r="H63" s="15"/>
    </row>
    <row r="64" spans="2:8" x14ac:dyDescent="0.25">
      <c r="B64" s="13"/>
      <c r="G64" s="14"/>
      <c r="H64" s="15"/>
    </row>
    <row r="65" spans="2:8" x14ac:dyDescent="0.25">
      <c r="B65" s="13"/>
      <c r="G65" s="14"/>
      <c r="H65" s="15"/>
    </row>
    <row r="66" spans="2:8" x14ac:dyDescent="0.25">
      <c r="G66" s="14"/>
      <c r="H66" s="15"/>
    </row>
    <row r="67" spans="2:8" x14ac:dyDescent="0.25">
      <c r="G67" s="14"/>
      <c r="H67" s="15"/>
    </row>
    <row r="68" spans="2:8" x14ac:dyDescent="0.25">
      <c r="G68" s="14"/>
      <c r="H68" s="15"/>
    </row>
    <row r="69" spans="2:8" x14ac:dyDescent="0.25">
      <c r="G69" s="14"/>
      <c r="H69" s="15"/>
    </row>
    <row r="70" spans="2:8" x14ac:dyDescent="0.25">
      <c r="G70" s="14"/>
      <c r="H70" s="15"/>
    </row>
    <row r="71" spans="2:8" x14ac:dyDescent="0.25">
      <c r="G71" s="14"/>
      <c r="H71" s="15"/>
    </row>
    <row r="72" spans="2:8" x14ac:dyDescent="0.25">
      <c r="G72" s="14"/>
      <c r="H72" s="15"/>
    </row>
    <row r="73" spans="2:8" x14ac:dyDescent="0.25">
      <c r="G73" s="14"/>
      <c r="H73" s="15"/>
    </row>
    <row r="74" spans="2:8" x14ac:dyDescent="0.25">
      <c r="G74" s="14"/>
      <c r="H74" s="15"/>
    </row>
    <row r="75" spans="2:8" x14ac:dyDescent="0.25">
      <c r="G75" s="14"/>
      <c r="H75" s="15"/>
    </row>
    <row r="76" spans="2:8" x14ac:dyDescent="0.25">
      <c r="G76" s="14"/>
      <c r="H76" s="15"/>
    </row>
    <row r="77" spans="2:8" x14ac:dyDescent="0.25">
      <c r="G77" s="14"/>
      <c r="H77" s="15"/>
    </row>
    <row r="78" spans="2:8" x14ac:dyDescent="0.25">
      <c r="G78" s="14"/>
      <c r="H78" s="15"/>
    </row>
    <row r="79" spans="2:8" x14ac:dyDescent="0.25">
      <c r="G79" s="14"/>
      <c r="H79" s="15"/>
    </row>
    <row r="80" spans="2:8" x14ac:dyDescent="0.25">
      <c r="G80" s="14"/>
      <c r="H80" s="15"/>
    </row>
    <row r="81" spans="2:8" x14ac:dyDescent="0.25">
      <c r="G81" s="14"/>
      <c r="H81" s="15"/>
    </row>
    <row r="82" spans="2:8" x14ac:dyDescent="0.25">
      <c r="G82" s="14"/>
      <c r="H82" s="15"/>
    </row>
    <row r="83" spans="2:8" x14ac:dyDescent="0.25">
      <c r="G83" s="14"/>
      <c r="H83" s="15"/>
    </row>
    <row r="84" spans="2:8" x14ac:dyDescent="0.25">
      <c r="G84" s="14"/>
      <c r="H84" s="15"/>
    </row>
    <row r="85" spans="2:8" x14ac:dyDescent="0.25">
      <c r="B85" s="12" t="s">
        <v>3</v>
      </c>
      <c r="G85" s="14"/>
      <c r="H85" s="15"/>
    </row>
    <row r="86" spans="2:8" x14ac:dyDescent="0.25">
      <c r="B86" s="12"/>
      <c r="G86" s="14"/>
      <c r="H86" s="15"/>
    </row>
    <row r="87" spans="2:8" x14ac:dyDescent="0.25">
      <c r="B87" s="12"/>
      <c r="G87" s="14"/>
      <c r="H87" s="15"/>
    </row>
    <row r="88" spans="2:8" x14ac:dyDescent="0.25">
      <c r="B88" s="12"/>
      <c r="G88" s="14"/>
      <c r="H88" s="15"/>
    </row>
    <row r="89" spans="2:8" x14ac:dyDescent="0.25">
      <c r="G89" s="14"/>
      <c r="H89" s="15"/>
    </row>
    <row r="90" spans="2:8" x14ac:dyDescent="0.25">
      <c r="G90" s="14"/>
      <c r="H90" s="15"/>
    </row>
    <row r="91" spans="2:8" x14ac:dyDescent="0.25">
      <c r="G91" s="14"/>
      <c r="H91" s="15"/>
    </row>
    <row r="92" spans="2:8" x14ac:dyDescent="0.25">
      <c r="G92" s="14"/>
      <c r="H92" s="15"/>
    </row>
    <row r="93" spans="2:8" x14ac:dyDescent="0.25">
      <c r="G93" s="14"/>
      <c r="H93" s="15"/>
    </row>
    <row r="94" spans="2:8" x14ac:dyDescent="0.25">
      <c r="G94" s="14"/>
      <c r="H94" s="15"/>
    </row>
    <row r="95" spans="2:8" x14ac:dyDescent="0.25">
      <c r="G95" s="14"/>
      <c r="H95" s="15"/>
    </row>
    <row r="96" spans="2:8" x14ac:dyDescent="0.25">
      <c r="G96" s="14"/>
      <c r="H96" s="15"/>
    </row>
    <row r="97" spans="7:8" x14ac:dyDescent="0.25">
      <c r="G97" s="14"/>
      <c r="H97" s="15"/>
    </row>
    <row r="98" spans="7:8" x14ac:dyDescent="0.25">
      <c r="G98" s="14"/>
      <c r="H98" s="15"/>
    </row>
    <row r="99" spans="7:8" x14ac:dyDescent="0.25">
      <c r="G99" s="14"/>
      <c r="H99" s="15"/>
    </row>
    <row r="100" spans="7:8" x14ac:dyDescent="0.25">
      <c r="G100" s="14"/>
      <c r="H100" s="15"/>
    </row>
    <row r="101" spans="7:8" x14ac:dyDescent="0.25">
      <c r="G101" s="14"/>
      <c r="H101" s="15"/>
    </row>
    <row r="102" spans="7:8" x14ac:dyDescent="0.25">
      <c r="G102" s="14"/>
      <c r="H102" s="15"/>
    </row>
    <row r="103" spans="7:8" x14ac:dyDescent="0.25">
      <c r="G103" s="14"/>
      <c r="H103" s="15"/>
    </row>
    <row r="104" spans="7:8" x14ac:dyDescent="0.25">
      <c r="G104" s="14"/>
      <c r="H104" s="15"/>
    </row>
    <row r="105" spans="7:8" x14ac:dyDescent="0.25">
      <c r="G105" s="14"/>
      <c r="H105" s="15"/>
    </row>
    <row r="106" spans="7:8" x14ac:dyDescent="0.25">
      <c r="G106" s="14"/>
      <c r="H106" s="15"/>
    </row>
    <row r="107" spans="7:8" x14ac:dyDescent="0.25">
      <c r="G107" s="14"/>
      <c r="H107" s="15"/>
    </row>
    <row r="108" spans="7:8" x14ac:dyDescent="0.25">
      <c r="G108" s="14"/>
      <c r="H108" s="15"/>
    </row>
    <row r="109" spans="7:8" x14ac:dyDescent="0.25">
      <c r="G109" s="14"/>
      <c r="H109" s="15"/>
    </row>
    <row r="110" spans="7:8" x14ac:dyDescent="0.25">
      <c r="G110" s="14"/>
      <c r="H110" s="15"/>
    </row>
    <row r="111" spans="7:8" x14ac:dyDescent="0.25">
      <c r="G111" s="14"/>
      <c r="H111" s="15"/>
    </row>
    <row r="112" spans="7:8" x14ac:dyDescent="0.25">
      <c r="G112" s="14"/>
      <c r="H112" s="15"/>
    </row>
    <row r="113" spans="7:8" x14ac:dyDescent="0.25">
      <c r="G113" s="14"/>
      <c r="H113" s="15"/>
    </row>
    <row r="114" spans="7:8" x14ac:dyDescent="0.25">
      <c r="G114" s="16"/>
      <c r="H114" s="14"/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topLeftCell="A43" zoomScale="130" zoomScaleNormal="130" workbookViewId="0">
      <selection activeCell="F12" sqref="F12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39" t="s">
        <v>56</v>
      </c>
      <c r="B1" s="40"/>
      <c r="C1" s="40"/>
      <c r="D1" s="40"/>
      <c r="E1" s="40"/>
      <c r="F1" s="41"/>
      <c r="G1" s="80"/>
      <c r="H1" s="80"/>
      <c r="I1" s="24"/>
      <c r="J1" s="24"/>
    </row>
    <row r="2" spans="1:10" ht="15" customHeight="1" x14ac:dyDescent="0.25">
      <c r="A2" s="42"/>
      <c r="B2" s="43"/>
      <c r="C2" s="43"/>
      <c r="D2" s="43"/>
      <c r="E2" s="43"/>
      <c r="F2" s="44"/>
      <c r="G2" s="80"/>
      <c r="H2" s="80"/>
      <c r="I2" s="24"/>
      <c r="J2" s="24"/>
    </row>
    <row r="3" spans="1:10" ht="15.75" customHeight="1" x14ac:dyDescent="0.25">
      <c r="A3" s="42"/>
      <c r="B3" s="43"/>
      <c r="C3" s="43"/>
      <c r="D3" s="43"/>
      <c r="E3" s="43"/>
      <c r="F3" s="44"/>
      <c r="G3" s="80"/>
      <c r="H3" s="80"/>
      <c r="I3" s="24"/>
      <c r="J3" s="24"/>
    </row>
    <row r="4" spans="1:10" ht="14.25" customHeight="1" thickBot="1" x14ac:dyDescent="0.3">
      <c r="A4" s="45"/>
      <c r="B4" s="46"/>
      <c r="C4" s="46"/>
      <c r="D4" s="46"/>
      <c r="E4" s="46"/>
      <c r="F4" s="47"/>
      <c r="G4" s="80"/>
      <c r="H4" s="80"/>
      <c r="I4" s="24"/>
      <c r="J4" s="24"/>
    </row>
    <row r="5" spans="1:10" x14ac:dyDescent="0.25">
      <c r="A5" s="61" t="s">
        <v>3</v>
      </c>
      <c r="B5" s="62" t="s">
        <v>3</v>
      </c>
      <c r="C5" s="57"/>
      <c r="D5" s="57"/>
      <c r="E5" s="57"/>
      <c r="F5" s="57"/>
      <c r="G5" s="57"/>
      <c r="H5" s="57"/>
    </row>
    <row r="6" spans="1:10" ht="90" x14ac:dyDescent="0.25">
      <c r="A6" s="58" t="s">
        <v>37</v>
      </c>
      <c r="B6" s="60" t="s">
        <v>0</v>
      </c>
      <c r="C6" s="59" t="s">
        <v>1</v>
      </c>
      <c r="D6" s="58" t="s">
        <v>57</v>
      </c>
      <c r="E6" s="58" t="s">
        <v>58</v>
      </c>
      <c r="F6" s="58" t="s">
        <v>2</v>
      </c>
      <c r="G6" s="58" t="s">
        <v>59</v>
      </c>
      <c r="H6" s="81" t="s">
        <v>52</v>
      </c>
    </row>
    <row r="7" spans="1:10" x14ac:dyDescent="0.25">
      <c r="A7" s="57"/>
      <c r="B7" s="63" t="s">
        <v>38</v>
      </c>
      <c r="C7" s="64" t="s">
        <v>39</v>
      </c>
      <c r="D7" s="65">
        <v>4</v>
      </c>
      <c r="E7" s="65">
        <v>4</v>
      </c>
      <c r="F7" s="66">
        <v>1</v>
      </c>
      <c r="G7" s="67">
        <v>4</v>
      </c>
      <c r="H7" s="66">
        <v>1</v>
      </c>
    </row>
    <row r="8" spans="1:10" x14ac:dyDescent="0.25">
      <c r="A8" s="57"/>
      <c r="B8" s="83"/>
      <c r="C8" s="64" t="s">
        <v>73</v>
      </c>
      <c r="D8" s="65">
        <v>1</v>
      </c>
      <c r="E8" s="65">
        <v>1</v>
      </c>
      <c r="F8" s="66">
        <v>1</v>
      </c>
      <c r="G8" s="67">
        <v>1</v>
      </c>
      <c r="H8" s="66"/>
    </row>
    <row r="9" spans="1:10" x14ac:dyDescent="0.25">
      <c r="A9" s="57"/>
      <c r="B9" s="83"/>
      <c r="C9" s="64" t="s">
        <v>74</v>
      </c>
      <c r="D9" s="65">
        <v>4</v>
      </c>
      <c r="E9" s="65">
        <v>4</v>
      </c>
      <c r="F9" s="66">
        <v>1</v>
      </c>
      <c r="G9" s="67">
        <v>4</v>
      </c>
      <c r="H9" s="66"/>
    </row>
    <row r="10" spans="1:10" x14ac:dyDescent="0.25">
      <c r="A10" s="57"/>
      <c r="B10" s="83"/>
      <c r="C10" s="64" t="s">
        <v>75</v>
      </c>
      <c r="D10" s="65">
        <v>7</v>
      </c>
      <c r="E10" s="65"/>
      <c r="F10" s="66">
        <v>0</v>
      </c>
      <c r="G10" s="67"/>
      <c r="H10" s="66" t="e">
        <v>#DIV/0!</v>
      </c>
    </row>
    <row r="11" spans="1:10" x14ac:dyDescent="0.25">
      <c r="A11" s="57"/>
      <c r="B11" s="83"/>
      <c r="C11" s="64" t="s">
        <v>76</v>
      </c>
      <c r="D11" s="65">
        <v>1</v>
      </c>
      <c r="E11" s="65"/>
      <c r="F11" s="66">
        <v>0</v>
      </c>
      <c r="G11" s="67"/>
      <c r="H11" s="66" t="e">
        <v>#DIV/0!</v>
      </c>
    </row>
    <row r="12" spans="1:10" ht="30" x14ac:dyDescent="0.25">
      <c r="A12" s="57"/>
      <c r="B12" s="68"/>
      <c r="C12" s="64" t="s">
        <v>27</v>
      </c>
      <c r="D12" s="65">
        <v>17</v>
      </c>
      <c r="E12" s="65">
        <v>8</v>
      </c>
      <c r="F12" s="66">
        <v>0.47058823529411764</v>
      </c>
      <c r="G12" s="67">
        <v>8</v>
      </c>
      <c r="H12" s="66">
        <v>1</v>
      </c>
    </row>
    <row r="13" spans="1:10" ht="30" x14ac:dyDescent="0.25">
      <c r="A13" s="57"/>
      <c r="B13" s="69"/>
      <c r="C13" s="64" t="s">
        <v>19</v>
      </c>
      <c r="D13" s="65">
        <v>23</v>
      </c>
      <c r="E13" s="65">
        <v>16</v>
      </c>
      <c r="F13" s="66">
        <v>0.69565217391304346</v>
      </c>
      <c r="G13" s="67">
        <v>16</v>
      </c>
      <c r="H13" s="66">
        <v>1</v>
      </c>
    </row>
    <row r="14" spans="1:10" x14ac:dyDescent="0.25">
      <c r="A14" s="57"/>
      <c r="B14" s="69"/>
      <c r="C14" s="64" t="s">
        <v>5</v>
      </c>
      <c r="D14" s="65">
        <v>50</v>
      </c>
      <c r="E14" s="65">
        <v>11</v>
      </c>
      <c r="F14" s="66">
        <v>0.22</v>
      </c>
      <c r="G14" s="67">
        <v>11</v>
      </c>
      <c r="H14" s="66">
        <v>1</v>
      </c>
    </row>
    <row r="15" spans="1:10" x14ac:dyDescent="0.25">
      <c r="A15" s="57"/>
      <c r="B15" s="69"/>
      <c r="C15" s="70" t="s">
        <v>77</v>
      </c>
      <c r="D15" s="65">
        <v>4</v>
      </c>
      <c r="E15" s="65">
        <v>1</v>
      </c>
      <c r="F15" s="66">
        <v>0.25</v>
      </c>
      <c r="G15" s="67">
        <v>1</v>
      </c>
      <c r="H15" s="66">
        <v>1</v>
      </c>
    </row>
    <row r="16" spans="1:10" ht="30" x14ac:dyDescent="0.25">
      <c r="A16" s="57"/>
      <c r="B16" s="69"/>
      <c r="C16" s="70" t="s">
        <v>6</v>
      </c>
      <c r="D16" s="65">
        <v>25</v>
      </c>
      <c r="E16" s="65">
        <v>17</v>
      </c>
      <c r="F16" s="66">
        <v>0.68</v>
      </c>
      <c r="G16" s="67">
        <v>17</v>
      </c>
      <c r="H16" s="66">
        <v>1</v>
      </c>
    </row>
    <row r="17" spans="2:8" ht="30" x14ac:dyDescent="0.25">
      <c r="B17" s="69"/>
      <c r="C17" s="77" t="s">
        <v>15</v>
      </c>
      <c r="D17" s="65">
        <v>1</v>
      </c>
      <c r="E17" s="65">
        <v>1</v>
      </c>
      <c r="F17" s="66">
        <v>1</v>
      </c>
      <c r="G17" s="67">
        <v>1</v>
      </c>
      <c r="H17" s="66">
        <v>1</v>
      </c>
    </row>
    <row r="18" spans="2:8" ht="30" x14ac:dyDescent="0.25">
      <c r="B18" s="69"/>
      <c r="C18" s="70" t="s">
        <v>21</v>
      </c>
      <c r="D18" s="65">
        <v>16</v>
      </c>
      <c r="E18" s="65">
        <v>16</v>
      </c>
      <c r="F18" s="66">
        <v>1</v>
      </c>
      <c r="G18" s="67">
        <v>16</v>
      </c>
      <c r="H18" s="66">
        <v>1</v>
      </c>
    </row>
    <row r="19" spans="2:8" ht="30" x14ac:dyDescent="0.25">
      <c r="B19" s="69"/>
      <c r="C19" s="70" t="s">
        <v>14</v>
      </c>
      <c r="D19" s="65">
        <v>35</v>
      </c>
      <c r="E19" s="65">
        <v>24</v>
      </c>
      <c r="F19" s="66">
        <v>0.68571428571428572</v>
      </c>
      <c r="G19" s="67">
        <v>24</v>
      </c>
      <c r="H19" s="66">
        <v>1</v>
      </c>
    </row>
    <row r="20" spans="2:8" x14ac:dyDescent="0.25">
      <c r="B20" s="69"/>
      <c r="C20" s="70" t="s">
        <v>7</v>
      </c>
      <c r="D20" s="65">
        <v>26</v>
      </c>
      <c r="E20" s="65">
        <v>4</v>
      </c>
      <c r="F20" s="66">
        <v>0.15384615384615385</v>
      </c>
      <c r="G20" s="67">
        <v>4</v>
      </c>
      <c r="H20" s="66">
        <v>1</v>
      </c>
    </row>
    <row r="21" spans="2:8" ht="30" x14ac:dyDescent="0.25">
      <c r="B21" s="69"/>
      <c r="C21" s="71" t="s">
        <v>53</v>
      </c>
      <c r="D21" s="65">
        <v>72</v>
      </c>
      <c r="E21" s="65">
        <v>4</v>
      </c>
      <c r="F21" s="66">
        <v>5.5555555555555552E-2</v>
      </c>
      <c r="G21" s="67">
        <v>4</v>
      </c>
      <c r="H21" s="66">
        <v>1</v>
      </c>
    </row>
    <row r="22" spans="2:8" x14ac:dyDescent="0.25">
      <c r="B22" s="69"/>
      <c r="C22" s="77" t="s">
        <v>40</v>
      </c>
      <c r="D22" s="65">
        <v>62</v>
      </c>
      <c r="E22" s="65">
        <v>33</v>
      </c>
      <c r="F22" s="66">
        <v>0.532258064516129</v>
      </c>
      <c r="G22" s="67">
        <v>33</v>
      </c>
      <c r="H22" s="66">
        <v>1</v>
      </c>
    </row>
    <row r="23" spans="2:8" ht="45" x14ac:dyDescent="0.25">
      <c r="B23" s="69"/>
      <c r="C23" s="70" t="s">
        <v>41</v>
      </c>
      <c r="D23" s="65">
        <v>0</v>
      </c>
      <c r="E23" s="65">
        <v>0</v>
      </c>
      <c r="F23" s="66" t="e">
        <v>#DIV/0!</v>
      </c>
      <c r="G23" s="67">
        <v>0</v>
      </c>
      <c r="H23" s="66" t="e">
        <v>#DIV/0!</v>
      </c>
    </row>
    <row r="24" spans="2:8" ht="30" x14ac:dyDescent="0.25">
      <c r="B24" s="69"/>
      <c r="C24" s="70" t="s">
        <v>23</v>
      </c>
      <c r="D24" s="65">
        <v>2</v>
      </c>
      <c r="E24" s="65">
        <v>2</v>
      </c>
      <c r="F24" s="66">
        <v>1</v>
      </c>
      <c r="G24" s="67">
        <v>2</v>
      </c>
      <c r="H24" s="66">
        <v>1</v>
      </c>
    </row>
    <row r="25" spans="2:8" ht="45" x14ac:dyDescent="0.25">
      <c r="B25" s="69"/>
      <c r="C25" s="70" t="s">
        <v>9</v>
      </c>
      <c r="D25" s="65">
        <v>16</v>
      </c>
      <c r="E25" s="65">
        <v>16</v>
      </c>
      <c r="F25" s="66">
        <v>1</v>
      </c>
      <c r="G25" s="67">
        <v>16</v>
      </c>
      <c r="H25" s="66">
        <v>1</v>
      </c>
    </row>
    <row r="26" spans="2:8" x14ac:dyDescent="0.25">
      <c r="B26" s="69"/>
      <c r="C26" s="70" t="s">
        <v>4</v>
      </c>
      <c r="D26" s="65">
        <v>56</v>
      </c>
      <c r="E26" s="65">
        <v>14</v>
      </c>
      <c r="F26" s="66">
        <v>0.25</v>
      </c>
      <c r="G26" s="67">
        <v>14</v>
      </c>
      <c r="H26" s="66">
        <v>1</v>
      </c>
    </row>
    <row r="27" spans="2:8" x14ac:dyDescent="0.25">
      <c r="B27" s="69"/>
      <c r="C27" s="70" t="s">
        <v>78</v>
      </c>
      <c r="D27" s="65">
        <v>5</v>
      </c>
      <c r="E27" s="65">
        <v>3</v>
      </c>
      <c r="F27" s="66">
        <v>0.6</v>
      </c>
      <c r="G27" s="67">
        <v>3</v>
      </c>
      <c r="H27" s="66">
        <v>1</v>
      </c>
    </row>
    <row r="28" spans="2:8" x14ac:dyDescent="0.25">
      <c r="B28" s="69"/>
      <c r="C28" s="71" t="s">
        <v>54</v>
      </c>
      <c r="D28" s="65">
        <v>0</v>
      </c>
      <c r="E28" s="65">
        <v>0</v>
      </c>
      <c r="F28" s="66" t="e">
        <v>#DIV/0!</v>
      </c>
      <c r="G28" s="67">
        <v>0</v>
      </c>
      <c r="H28" s="66" t="e">
        <v>#DIV/0!</v>
      </c>
    </row>
    <row r="29" spans="2:8" ht="60" x14ac:dyDescent="0.25">
      <c r="B29" s="69"/>
      <c r="C29" s="70" t="s">
        <v>33</v>
      </c>
      <c r="D29" s="65">
        <v>26</v>
      </c>
      <c r="E29" s="65">
        <v>15</v>
      </c>
      <c r="F29" s="66">
        <v>0.57692307692307687</v>
      </c>
      <c r="G29" s="67">
        <v>15</v>
      </c>
      <c r="H29" s="66">
        <v>1</v>
      </c>
    </row>
    <row r="30" spans="2:8" ht="60" x14ac:dyDescent="0.25">
      <c r="B30" s="69"/>
      <c r="C30" s="70" t="s">
        <v>10</v>
      </c>
      <c r="D30" s="65">
        <v>30</v>
      </c>
      <c r="E30" s="65">
        <v>5</v>
      </c>
      <c r="F30" s="66">
        <v>0.16666666666666666</v>
      </c>
      <c r="G30" s="67">
        <v>5</v>
      </c>
      <c r="H30" s="66">
        <v>1</v>
      </c>
    </row>
    <row r="31" spans="2:8" x14ac:dyDescent="0.25">
      <c r="B31" s="69"/>
      <c r="C31" s="72" t="s">
        <v>55</v>
      </c>
      <c r="D31" s="65">
        <v>62</v>
      </c>
      <c r="E31" s="65">
        <v>28</v>
      </c>
      <c r="F31" s="66">
        <v>0.45161290322580644</v>
      </c>
      <c r="G31" s="67">
        <v>27</v>
      </c>
      <c r="H31" s="66">
        <v>0.9642857142857143</v>
      </c>
    </row>
    <row r="32" spans="2:8" ht="30" x14ac:dyDescent="0.25">
      <c r="B32" s="73" t="s">
        <v>42</v>
      </c>
      <c r="C32" s="70" t="s">
        <v>11</v>
      </c>
      <c r="D32" s="65">
        <v>16</v>
      </c>
      <c r="E32" s="65">
        <v>4</v>
      </c>
      <c r="F32" s="66">
        <v>0.25</v>
      </c>
      <c r="G32" s="67">
        <v>4</v>
      </c>
      <c r="H32" s="66">
        <v>1</v>
      </c>
    </row>
    <row r="33" spans="2:8" x14ac:dyDescent="0.25">
      <c r="B33" s="82"/>
      <c r="C33" s="70" t="s">
        <v>74</v>
      </c>
      <c r="D33" s="65">
        <v>2</v>
      </c>
      <c r="E33" s="65">
        <v>2</v>
      </c>
      <c r="F33" s="66">
        <v>1</v>
      </c>
      <c r="G33" s="67">
        <v>2</v>
      </c>
      <c r="H33" s="66">
        <v>1</v>
      </c>
    </row>
    <row r="34" spans="2:8" x14ac:dyDescent="0.25">
      <c r="B34" s="82"/>
      <c r="C34" s="70" t="s">
        <v>76</v>
      </c>
      <c r="D34" s="65">
        <v>10</v>
      </c>
      <c r="E34" s="65">
        <v>2</v>
      </c>
      <c r="F34" s="66">
        <v>0.2</v>
      </c>
      <c r="G34" s="67">
        <v>2</v>
      </c>
      <c r="H34" s="66">
        <v>1</v>
      </c>
    </row>
    <row r="35" spans="2:8" ht="30" x14ac:dyDescent="0.25">
      <c r="B35" s="69"/>
      <c r="C35" s="70" t="s">
        <v>53</v>
      </c>
      <c r="D35" s="65">
        <v>1</v>
      </c>
      <c r="E35" s="65">
        <v>0</v>
      </c>
      <c r="F35" s="66">
        <v>0</v>
      </c>
      <c r="G35" s="67">
        <v>0</v>
      </c>
      <c r="H35" s="66" t="e">
        <v>#DIV/0!</v>
      </c>
    </row>
    <row r="36" spans="2:8" x14ac:dyDescent="0.25">
      <c r="B36" s="69"/>
      <c r="C36" s="77" t="s">
        <v>5</v>
      </c>
      <c r="D36" s="65">
        <v>26</v>
      </c>
      <c r="E36" s="65">
        <v>6</v>
      </c>
      <c r="F36" s="66">
        <v>0.23076923076923078</v>
      </c>
      <c r="G36" s="67">
        <v>6</v>
      </c>
      <c r="H36" s="66">
        <v>1</v>
      </c>
    </row>
    <row r="37" spans="2:8" ht="30" x14ac:dyDescent="0.25">
      <c r="B37" s="69"/>
      <c r="C37" s="64" t="s">
        <v>19</v>
      </c>
      <c r="D37" s="65">
        <v>2</v>
      </c>
      <c r="E37" s="65">
        <v>0</v>
      </c>
      <c r="F37" s="66">
        <v>0</v>
      </c>
      <c r="G37" s="67">
        <v>0</v>
      </c>
      <c r="H37" s="66" t="e">
        <v>#DIV/0!</v>
      </c>
    </row>
    <row r="38" spans="2:8" x14ac:dyDescent="0.25">
      <c r="B38" s="69"/>
      <c r="C38" s="77" t="s">
        <v>77</v>
      </c>
      <c r="D38" s="65">
        <v>1</v>
      </c>
      <c r="E38" s="65">
        <v>0</v>
      </c>
      <c r="F38" s="66">
        <v>0</v>
      </c>
      <c r="G38" s="67">
        <v>0</v>
      </c>
      <c r="H38" s="66" t="e">
        <v>#DIV/0!</v>
      </c>
    </row>
    <row r="39" spans="2:8" ht="30" x14ac:dyDescent="0.25">
      <c r="B39" s="69"/>
      <c r="C39" s="70" t="s">
        <v>14</v>
      </c>
      <c r="D39" s="65">
        <v>28</v>
      </c>
      <c r="E39" s="65">
        <v>8</v>
      </c>
      <c r="F39" s="66">
        <v>0.2857142857142857</v>
      </c>
      <c r="G39" s="67">
        <v>8</v>
      </c>
      <c r="H39" s="66">
        <v>1</v>
      </c>
    </row>
    <row r="40" spans="2:8" x14ac:dyDescent="0.25">
      <c r="B40" s="69"/>
      <c r="C40" s="70" t="s">
        <v>7</v>
      </c>
      <c r="D40" s="65">
        <v>13</v>
      </c>
      <c r="E40" s="65">
        <v>6</v>
      </c>
      <c r="F40" s="66">
        <v>0.46153846153846156</v>
      </c>
      <c r="G40" s="67">
        <v>6</v>
      </c>
      <c r="H40" s="66">
        <v>1</v>
      </c>
    </row>
    <row r="41" spans="2:8" x14ac:dyDescent="0.25">
      <c r="B41" s="69"/>
      <c r="C41" s="70" t="s">
        <v>75</v>
      </c>
      <c r="D41" s="65">
        <v>2</v>
      </c>
      <c r="E41" s="65">
        <v>0</v>
      </c>
      <c r="F41" s="66">
        <v>0</v>
      </c>
      <c r="G41" s="67">
        <v>0</v>
      </c>
      <c r="H41" s="66" t="e">
        <v>#DIV/0!</v>
      </c>
    </row>
    <row r="42" spans="2:8" ht="30" x14ac:dyDescent="0.25">
      <c r="B42" s="69"/>
      <c r="C42" s="70" t="s">
        <v>23</v>
      </c>
      <c r="D42" s="65">
        <v>24</v>
      </c>
      <c r="E42" s="65">
        <v>18</v>
      </c>
      <c r="F42" s="66">
        <v>0.75</v>
      </c>
      <c r="G42" s="67">
        <v>18</v>
      </c>
      <c r="H42" s="66">
        <v>1</v>
      </c>
    </row>
    <row r="43" spans="2:8" ht="30" x14ac:dyDescent="0.25">
      <c r="B43" s="69"/>
      <c r="C43" s="70" t="s">
        <v>21</v>
      </c>
      <c r="D43" s="65">
        <v>1</v>
      </c>
      <c r="E43" s="65">
        <v>1</v>
      </c>
      <c r="F43" s="66">
        <v>1</v>
      </c>
      <c r="G43" s="67">
        <v>1</v>
      </c>
      <c r="H43" s="66">
        <v>1</v>
      </c>
    </row>
    <row r="44" spans="2:8" ht="45" x14ac:dyDescent="0.25">
      <c r="B44" s="69"/>
      <c r="C44" s="70" t="s">
        <v>9</v>
      </c>
      <c r="D44" s="65">
        <v>9</v>
      </c>
      <c r="E44" s="65">
        <v>0</v>
      </c>
      <c r="F44" s="66">
        <v>0</v>
      </c>
      <c r="G44" s="67">
        <v>0</v>
      </c>
      <c r="H44" s="66" t="e">
        <v>#DIV/0!</v>
      </c>
    </row>
    <row r="45" spans="2:8" ht="45" x14ac:dyDescent="0.25">
      <c r="B45" s="69"/>
      <c r="C45" s="70" t="s">
        <v>41</v>
      </c>
      <c r="D45" s="65">
        <v>4</v>
      </c>
      <c r="E45" s="65">
        <v>4</v>
      </c>
      <c r="F45" s="66">
        <v>1</v>
      </c>
      <c r="G45" s="67">
        <v>4</v>
      </c>
      <c r="H45" s="66">
        <v>1</v>
      </c>
    </row>
    <row r="46" spans="2:8" x14ac:dyDescent="0.25">
      <c r="B46" s="69"/>
      <c r="C46" s="70" t="s">
        <v>78</v>
      </c>
      <c r="D46" s="65">
        <v>20</v>
      </c>
      <c r="E46" s="65">
        <v>5</v>
      </c>
      <c r="F46" s="66">
        <v>0.25</v>
      </c>
      <c r="G46" s="67">
        <v>5</v>
      </c>
      <c r="H46" s="66">
        <v>1</v>
      </c>
    </row>
    <row r="47" spans="2:8" ht="30" x14ac:dyDescent="0.25">
      <c r="B47" s="69"/>
      <c r="C47" s="70" t="s">
        <v>13</v>
      </c>
      <c r="D47" s="65">
        <v>2</v>
      </c>
      <c r="E47" s="65">
        <v>0</v>
      </c>
      <c r="F47" s="66">
        <v>0</v>
      </c>
      <c r="G47" s="67">
        <v>0</v>
      </c>
      <c r="H47" s="66" t="e">
        <v>#DIV/0!</v>
      </c>
    </row>
    <row r="48" spans="2:8" x14ac:dyDescent="0.25">
      <c r="B48" s="69"/>
      <c r="C48" s="70" t="s">
        <v>4</v>
      </c>
      <c r="D48" s="65">
        <v>32</v>
      </c>
      <c r="E48" s="65">
        <v>24</v>
      </c>
      <c r="F48" s="66">
        <v>0.75</v>
      </c>
      <c r="G48" s="67">
        <v>24</v>
      </c>
      <c r="H48" s="66">
        <v>1</v>
      </c>
    </row>
    <row r="49" spans="2:8" ht="60" x14ac:dyDescent="0.25">
      <c r="B49" s="69"/>
      <c r="C49" s="78" t="s">
        <v>33</v>
      </c>
      <c r="D49" s="65">
        <v>1</v>
      </c>
      <c r="E49" s="65">
        <v>0</v>
      </c>
      <c r="F49" s="66">
        <v>0</v>
      </c>
      <c r="G49" s="67">
        <v>0</v>
      </c>
      <c r="H49" s="66" t="e">
        <v>#DIV/0!</v>
      </c>
    </row>
    <row r="50" spans="2:8" x14ac:dyDescent="0.25">
      <c r="B50" s="69"/>
      <c r="C50" s="74"/>
      <c r="D50" s="75">
        <v>739</v>
      </c>
      <c r="E50" s="75">
        <v>307</v>
      </c>
      <c r="F50" s="68"/>
      <c r="G50" s="79">
        <v>306</v>
      </c>
      <c r="H50" s="76"/>
    </row>
    <row r="51" spans="2:8" x14ac:dyDescent="0.25">
      <c r="B51" s="12"/>
      <c r="C51" s="5"/>
      <c r="G51" s="14"/>
      <c r="H51" s="15"/>
    </row>
    <row r="52" spans="2:8" x14ac:dyDescent="0.25">
      <c r="B52" s="13"/>
      <c r="C52" s="5"/>
      <c r="G52" s="14"/>
      <c r="H52" s="15"/>
    </row>
    <row r="53" spans="2:8" x14ac:dyDescent="0.25">
      <c r="B53" s="17"/>
      <c r="G53" s="14"/>
      <c r="H53" s="15"/>
    </row>
    <row r="54" spans="2:8" x14ac:dyDescent="0.25">
      <c r="G54" s="14"/>
      <c r="H54" s="15"/>
    </row>
    <row r="55" spans="2:8" x14ac:dyDescent="0.25">
      <c r="G55" s="14"/>
      <c r="H55" s="15"/>
    </row>
    <row r="56" spans="2:8" x14ac:dyDescent="0.25">
      <c r="G56" s="14"/>
      <c r="H56" s="15"/>
    </row>
    <row r="57" spans="2:8" x14ac:dyDescent="0.25">
      <c r="G57" s="14"/>
      <c r="H57" s="15"/>
    </row>
    <row r="58" spans="2:8" x14ac:dyDescent="0.25">
      <c r="G58" s="14"/>
      <c r="H58" s="15"/>
    </row>
    <row r="59" spans="2:8" x14ac:dyDescent="0.25">
      <c r="G59" s="14"/>
      <c r="H59" s="15"/>
    </row>
    <row r="60" spans="2:8" x14ac:dyDescent="0.25">
      <c r="G60" s="14"/>
      <c r="H60" s="15"/>
    </row>
    <row r="61" spans="2:8" x14ac:dyDescent="0.25">
      <c r="G61" s="14"/>
      <c r="H61" s="15"/>
    </row>
    <row r="62" spans="2:8" x14ac:dyDescent="0.25">
      <c r="G62" s="14"/>
      <c r="H62" s="15"/>
    </row>
    <row r="63" spans="2:8" x14ac:dyDescent="0.25">
      <c r="G63" s="14"/>
      <c r="H63" s="15"/>
    </row>
    <row r="64" spans="2:8" x14ac:dyDescent="0.25">
      <c r="G64" s="14"/>
      <c r="H64" s="15"/>
    </row>
    <row r="65" spans="7:8" x14ac:dyDescent="0.25">
      <c r="G65" s="14"/>
      <c r="H65" s="15"/>
    </row>
    <row r="66" spans="7:8" x14ac:dyDescent="0.25">
      <c r="G66" s="14"/>
      <c r="H66" s="15"/>
    </row>
    <row r="67" spans="7:8" x14ac:dyDescent="0.25">
      <c r="G67" s="14"/>
      <c r="H67" s="15"/>
    </row>
    <row r="68" spans="7:8" x14ac:dyDescent="0.25">
      <c r="G68" s="14"/>
      <c r="H68" s="15"/>
    </row>
    <row r="69" spans="7:8" x14ac:dyDescent="0.25">
      <c r="G69" s="14"/>
      <c r="H69" s="15"/>
    </row>
    <row r="70" spans="7:8" x14ac:dyDescent="0.25">
      <c r="G70" s="14"/>
      <c r="H70" s="15"/>
    </row>
    <row r="71" spans="7:8" x14ac:dyDescent="0.25">
      <c r="G71" s="14"/>
      <c r="H71" s="15"/>
    </row>
    <row r="72" spans="7:8" x14ac:dyDescent="0.25">
      <c r="G72" s="14"/>
      <c r="H72" s="15"/>
    </row>
    <row r="73" spans="7:8" x14ac:dyDescent="0.25">
      <c r="G73" s="14"/>
      <c r="H73" s="15"/>
    </row>
    <row r="74" spans="7:8" x14ac:dyDescent="0.25">
      <c r="G74" s="14"/>
      <c r="H74" s="15"/>
    </row>
    <row r="75" spans="7:8" x14ac:dyDescent="0.25">
      <c r="G75" s="14"/>
      <c r="H75" s="15"/>
    </row>
    <row r="76" spans="7:8" x14ac:dyDescent="0.25">
      <c r="G76" s="14"/>
      <c r="H76" s="15"/>
    </row>
    <row r="77" spans="7:8" x14ac:dyDescent="0.25">
      <c r="G77" s="14"/>
      <c r="H77" s="15"/>
    </row>
    <row r="78" spans="7:8" x14ac:dyDescent="0.25">
      <c r="G78" s="14"/>
      <c r="H78" s="15"/>
    </row>
    <row r="79" spans="7:8" x14ac:dyDescent="0.25">
      <c r="G79" s="14"/>
      <c r="H79" s="15"/>
    </row>
    <row r="80" spans="7:8" x14ac:dyDescent="0.25">
      <c r="G80" s="14"/>
      <c r="H80" s="15"/>
    </row>
    <row r="81" spans="2:8" x14ac:dyDescent="0.25">
      <c r="G81" s="14"/>
      <c r="H81" s="15"/>
    </row>
    <row r="82" spans="2:8" x14ac:dyDescent="0.25">
      <c r="B82" s="12" t="s">
        <v>3</v>
      </c>
      <c r="G82" s="14"/>
      <c r="H82" s="15"/>
    </row>
    <row r="83" spans="2:8" x14ac:dyDescent="0.25">
      <c r="B83" s="12"/>
      <c r="G83" s="14"/>
      <c r="H83" s="15"/>
    </row>
    <row r="84" spans="2:8" x14ac:dyDescent="0.25">
      <c r="B84" s="12"/>
      <c r="G84" s="14"/>
      <c r="H84" s="15"/>
    </row>
    <row r="85" spans="2:8" x14ac:dyDescent="0.25">
      <c r="B85" s="12"/>
      <c r="G85" s="14"/>
      <c r="H85" s="15"/>
    </row>
    <row r="86" spans="2:8" x14ac:dyDescent="0.25">
      <c r="G86" s="14"/>
      <c r="H86" s="15"/>
    </row>
    <row r="87" spans="2:8" x14ac:dyDescent="0.25">
      <c r="G87" s="14"/>
      <c r="H87" s="15"/>
    </row>
    <row r="88" spans="2:8" x14ac:dyDescent="0.25">
      <c r="G88" s="14"/>
      <c r="H88" s="15"/>
    </row>
    <row r="89" spans="2:8" x14ac:dyDescent="0.25">
      <c r="G89" s="14"/>
      <c r="H89" s="15"/>
    </row>
    <row r="90" spans="2:8" x14ac:dyDescent="0.25">
      <c r="G90" s="16"/>
      <c r="H90" s="14"/>
    </row>
  </sheetData>
  <mergeCells count="1">
    <mergeCell ref="A1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tabSelected="1" topLeftCell="A22" zoomScale="140" zoomScaleNormal="140" workbookViewId="0">
      <selection activeCell="D12" sqref="D12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8" t="s">
        <v>56</v>
      </c>
      <c r="B1" s="49"/>
      <c r="C1" s="49"/>
      <c r="D1" s="49"/>
      <c r="E1" s="49"/>
      <c r="F1" s="50"/>
      <c r="G1" s="24"/>
      <c r="H1" s="24"/>
      <c r="I1" s="24"/>
      <c r="J1" s="24"/>
    </row>
    <row r="2" spans="1:10" ht="15" customHeight="1" x14ac:dyDescent="0.25">
      <c r="A2" s="51"/>
      <c r="B2" s="52"/>
      <c r="C2" s="52"/>
      <c r="D2" s="52"/>
      <c r="E2" s="52"/>
      <c r="F2" s="53"/>
      <c r="G2" s="24"/>
      <c r="H2" s="24"/>
      <c r="I2" s="24"/>
      <c r="J2" s="24"/>
    </row>
    <row r="3" spans="1:10" ht="15.75" customHeight="1" x14ac:dyDescent="0.25">
      <c r="A3" s="51"/>
      <c r="B3" s="52"/>
      <c r="C3" s="52"/>
      <c r="D3" s="52"/>
      <c r="E3" s="52"/>
      <c r="F3" s="53"/>
      <c r="G3" s="24"/>
      <c r="H3" s="24"/>
      <c r="I3" s="24"/>
      <c r="J3" s="24"/>
    </row>
    <row r="4" spans="1:10" ht="14.25" customHeight="1" thickBot="1" x14ac:dyDescent="0.3">
      <c r="A4" s="54"/>
      <c r="B4" s="55"/>
      <c r="C4" s="55"/>
      <c r="D4" s="55"/>
      <c r="E4" s="55"/>
      <c r="F4" s="56"/>
      <c r="G4" s="24"/>
      <c r="H4" s="24"/>
      <c r="I4" s="24"/>
      <c r="J4" s="24"/>
    </row>
    <row r="5" spans="1:10" x14ac:dyDescent="0.25">
      <c r="A5" s="6" t="s">
        <v>3</v>
      </c>
      <c r="B5" s="7" t="s">
        <v>3</v>
      </c>
    </row>
    <row r="6" spans="1:10" ht="90" x14ac:dyDescent="0.25">
      <c r="A6" s="18" t="s">
        <v>43</v>
      </c>
      <c r="B6" s="4" t="s">
        <v>0</v>
      </c>
      <c r="C6" s="2" t="s">
        <v>1</v>
      </c>
      <c r="D6" s="18" t="s">
        <v>70</v>
      </c>
      <c r="E6" s="18" t="s">
        <v>71</v>
      </c>
      <c r="F6" s="18" t="s">
        <v>2</v>
      </c>
      <c r="G6" s="18" t="s">
        <v>72</v>
      </c>
      <c r="H6" s="25" t="s">
        <v>52</v>
      </c>
    </row>
    <row r="7" spans="1:10" x14ac:dyDescent="0.25">
      <c r="B7" s="19" t="s">
        <v>44</v>
      </c>
      <c r="C7" s="3" t="s">
        <v>18</v>
      </c>
      <c r="D7" s="8">
        <v>19</v>
      </c>
      <c r="E7" s="8">
        <v>8</v>
      </c>
      <c r="F7" s="10">
        <f>E7/D7</f>
        <v>0.42105263157894735</v>
      </c>
      <c r="G7" s="21">
        <v>8</v>
      </c>
      <c r="H7" s="10">
        <f>G7/E7</f>
        <v>1</v>
      </c>
    </row>
    <row r="8" spans="1:10" ht="30" x14ac:dyDescent="0.25">
      <c r="C8" s="3" t="s">
        <v>19</v>
      </c>
      <c r="D8" s="8">
        <v>56</v>
      </c>
      <c r="E8" s="8">
        <v>9</v>
      </c>
      <c r="F8" s="10">
        <f t="shared" ref="F8:F31" si="0">E8/D8</f>
        <v>0.16071428571428573</v>
      </c>
      <c r="G8" s="21">
        <v>9</v>
      </c>
      <c r="H8" s="10">
        <f t="shared" ref="H8:H31" si="1">G8/E8</f>
        <v>1</v>
      </c>
    </row>
    <row r="9" spans="1:10" x14ac:dyDescent="0.25">
      <c r="B9" s="12"/>
      <c r="C9" s="3" t="s">
        <v>5</v>
      </c>
      <c r="D9" s="8">
        <v>21</v>
      </c>
      <c r="E9" s="8">
        <v>3</v>
      </c>
      <c r="F9" s="10">
        <f t="shared" si="0"/>
        <v>0.14285714285714285</v>
      </c>
      <c r="G9" s="21">
        <v>3</v>
      </c>
      <c r="H9" s="10">
        <f t="shared" si="1"/>
        <v>1</v>
      </c>
    </row>
    <row r="10" spans="1:10" ht="30" x14ac:dyDescent="0.25">
      <c r="B10" s="12"/>
      <c r="C10" s="3" t="s">
        <v>6</v>
      </c>
      <c r="D10" s="8">
        <v>18</v>
      </c>
      <c r="E10" s="8">
        <v>9</v>
      </c>
      <c r="F10" s="10">
        <f t="shared" si="0"/>
        <v>0.5</v>
      </c>
      <c r="G10" s="21">
        <v>9</v>
      </c>
      <c r="H10" s="10">
        <f t="shared" si="1"/>
        <v>1</v>
      </c>
    </row>
    <row r="11" spans="1:10" ht="30" x14ac:dyDescent="0.25">
      <c r="B11" s="12"/>
      <c r="C11" s="20" t="s">
        <v>15</v>
      </c>
      <c r="D11" s="8">
        <v>1</v>
      </c>
      <c r="E11" s="8">
        <v>0</v>
      </c>
      <c r="F11" s="10">
        <f t="shared" si="0"/>
        <v>0</v>
      </c>
      <c r="G11" s="21">
        <v>0</v>
      </c>
      <c r="H11" s="10" t="e">
        <f t="shared" si="1"/>
        <v>#DIV/0!</v>
      </c>
    </row>
    <row r="12" spans="1:10" ht="30" x14ac:dyDescent="0.25">
      <c r="B12" s="12"/>
      <c r="C12" s="20" t="s">
        <v>17</v>
      </c>
      <c r="D12" s="8">
        <v>14</v>
      </c>
      <c r="E12" s="8">
        <v>6</v>
      </c>
      <c r="F12" s="10">
        <f t="shared" si="0"/>
        <v>0.42857142857142855</v>
      </c>
      <c r="G12" s="21">
        <v>6</v>
      </c>
      <c r="H12" s="10">
        <f t="shared" si="1"/>
        <v>1</v>
      </c>
    </row>
    <row r="13" spans="1:10" ht="30" x14ac:dyDescent="0.25">
      <c r="B13" s="12"/>
      <c r="C13" s="20" t="s">
        <v>26</v>
      </c>
      <c r="D13" s="8">
        <v>3</v>
      </c>
      <c r="E13" s="8">
        <v>3</v>
      </c>
      <c r="F13" s="10">
        <f t="shared" si="0"/>
        <v>1</v>
      </c>
      <c r="G13" s="21">
        <v>3</v>
      </c>
      <c r="H13" s="10">
        <f t="shared" si="1"/>
        <v>1</v>
      </c>
    </row>
    <row r="14" spans="1:10" ht="30" x14ac:dyDescent="0.25">
      <c r="B14" s="12"/>
      <c r="C14" s="20" t="s">
        <v>14</v>
      </c>
      <c r="D14" s="8">
        <v>0</v>
      </c>
      <c r="E14" s="8">
        <v>0</v>
      </c>
      <c r="F14" s="10" t="e">
        <f t="shared" si="0"/>
        <v>#DIV/0!</v>
      </c>
      <c r="G14" s="21">
        <v>0</v>
      </c>
      <c r="H14" s="10" t="e">
        <f t="shared" si="1"/>
        <v>#DIV/0!</v>
      </c>
    </row>
    <row r="15" spans="1:10" x14ac:dyDescent="0.25">
      <c r="B15" s="12"/>
      <c r="C15" s="20" t="s">
        <v>7</v>
      </c>
      <c r="D15" s="8">
        <v>1</v>
      </c>
      <c r="E15" s="8">
        <v>0</v>
      </c>
      <c r="F15" s="10">
        <f t="shared" si="0"/>
        <v>0</v>
      </c>
      <c r="G15" s="21">
        <v>0</v>
      </c>
      <c r="H15" s="10" t="e">
        <f t="shared" si="1"/>
        <v>#DIV/0!</v>
      </c>
    </row>
    <row r="16" spans="1:10" x14ac:dyDescent="0.25">
      <c r="B16" s="12"/>
      <c r="C16" s="20" t="s">
        <v>25</v>
      </c>
      <c r="D16" s="8">
        <v>21</v>
      </c>
      <c r="E16" s="8">
        <v>6</v>
      </c>
      <c r="F16" s="10">
        <f t="shared" si="0"/>
        <v>0.2857142857142857</v>
      </c>
      <c r="G16" s="21">
        <v>6</v>
      </c>
      <c r="H16" s="10">
        <f t="shared" si="1"/>
        <v>1</v>
      </c>
    </row>
    <row r="17" spans="2:8" ht="30" x14ac:dyDescent="0.25">
      <c r="B17" s="12"/>
      <c r="C17" s="20" t="s">
        <v>23</v>
      </c>
      <c r="D17" s="8">
        <v>0</v>
      </c>
      <c r="E17" s="8">
        <v>0</v>
      </c>
      <c r="F17" s="10" t="e">
        <f t="shared" si="0"/>
        <v>#DIV/0!</v>
      </c>
      <c r="G17" s="21">
        <v>0</v>
      </c>
      <c r="H17" s="10" t="e">
        <f t="shared" si="1"/>
        <v>#DIV/0!</v>
      </c>
    </row>
    <row r="18" spans="2:8" x14ac:dyDescent="0.25">
      <c r="B18" s="12"/>
      <c r="C18" s="20" t="s">
        <v>22</v>
      </c>
      <c r="D18" s="8">
        <v>15</v>
      </c>
      <c r="E18" s="8">
        <v>6</v>
      </c>
      <c r="F18" s="10">
        <f t="shared" si="0"/>
        <v>0.4</v>
      </c>
      <c r="G18" s="21">
        <v>5</v>
      </c>
      <c r="H18" s="10">
        <f t="shared" si="1"/>
        <v>0.83333333333333337</v>
      </c>
    </row>
    <row r="19" spans="2:8" ht="45" x14ac:dyDescent="0.25">
      <c r="B19" s="12"/>
      <c r="C19" s="20" t="s">
        <v>9</v>
      </c>
      <c r="D19" s="8">
        <v>11</v>
      </c>
      <c r="E19" s="8">
        <v>7</v>
      </c>
      <c r="F19" s="10">
        <f t="shared" si="0"/>
        <v>0.63636363636363635</v>
      </c>
      <c r="G19" s="21">
        <v>5</v>
      </c>
      <c r="H19" s="10">
        <f t="shared" si="1"/>
        <v>0.7142857142857143</v>
      </c>
    </row>
    <row r="20" spans="2:8" x14ac:dyDescent="0.25">
      <c r="B20" s="12"/>
      <c r="C20" s="20" t="s">
        <v>4</v>
      </c>
      <c r="D20" s="8">
        <v>28</v>
      </c>
      <c r="E20" s="8">
        <v>3</v>
      </c>
      <c r="F20" s="10">
        <f t="shared" si="0"/>
        <v>0.10714285714285714</v>
      </c>
      <c r="G20" s="21">
        <v>3</v>
      </c>
      <c r="H20" s="10">
        <f t="shared" si="1"/>
        <v>1</v>
      </c>
    </row>
    <row r="21" spans="2:8" ht="60" x14ac:dyDescent="0.25">
      <c r="B21" s="12"/>
      <c r="C21" s="20" t="s">
        <v>33</v>
      </c>
      <c r="D21" s="8">
        <v>37</v>
      </c>
      <c r="E21" s="8">
        <v>21</v>
      </c>
      <c r="F21" s="10">
        <f t="shared" si="0"/>
        <v>0.56756756756756754</v>
      </c>
      <c r="G21" s="21">
        <v>20</v>
      </c>
      <c r="H21" s="10">
        <f t="shared" si="1"/>
        <v>0.95238095238095233</v>
      </c>
    </row>
    <row r="22" spans="2:8" ht="30" x14ac:dyDescent="0.25">
      <c r="B22" s="4" t="s">
        <v>45</v>
      </c>
      <c r="C22" s="20" t="s">
        <v>11</v>
      </c>
      <c r="D22" s="8">
        <v>79</v>
      </c>
      <c r="E22" s="8">
        <v>3</v>
      </c>
      <c r="F22" s="10">
        <f t="shared" si="0"/>
        <v>3.7974683544303799E-2</v>
      </c>
      <c r="G22" s="21">
        <v>3</v>
      </c>
      <c r="H22" s="10">
        <f t="shared" si="1"/>
        <v>1</v>
      </c>
    </row>
    <row r="23" spans="2:8" ht="30" x14ac:dyDescent="0.25">
      <c r="B23" s="12"/>
      <c r="C23" s="20" t="s">
        <v>15</v>
      </c>
      <c r="D23" s="8">
        <v>0</v>
      </c>
      <c r="E23" s="8">
        <v>0</v>
      </c>
      <c r="F23" s="10" t="e">
        <f t="shared" si="0"/>
        <v>#DIV/0!</v>
      </c>
      <c r="G23" s="21">
        <v>0</v>
      </c>
      <c r="H23" s="10" t="e">
        <f t="shared" si="1"/>
        <v>#DIV/0!</v>
      </c>
    </row>
    <row r="24" spans="2:8" x14ac:dyDescent="0.25">
      <c r="B24" s="12"/>
      <c r="C24" s="20" t="s">
        <v>7</v>
      </c>
      <c r="D24" s="8">
        <v>23</v>
      </c>
      <c r="E24" s="8">
        <v>13</v>
      </c>
      <c r="F24" s="10">
        <f t="shared" si="0"/>
        <v>0.56521739130434778</v>
      </c>
      <c r="G24" s="21">
        <v>13</v>
      </c>
      <c r="H24" s="10">
        <f t="shared" si="1"/>
        <v>1</v>
      </c>
    </row>
    <row r="25" spans="2:8" ht="30" x14ac:dyDescent="0.25">
      <c r="B25" s="12"/>
      <c r="C25" s="20" t="s">
        <v>8</v>
      </c>
      <c r="D25" s="8">
        <v>36</v>
      </c>
      <c r="E25" s="8">
        <v>35</v>
      </c>
      <c r="F25" s="10">
        <f t="shared" si="0"/>
        <v>0.97222222222222221</v>
      </c>
      <c r="G25" s="21">
        <v>33</v>
      </c>
      <c r="H25" s="10">
        <f t="shared" si="1"/>
        <v>0.94285714285714284</v>
      </c>
    </row>
    <row r="26" spans="2:8" ht="30" x14ac:dyDescent="0.25">
      <c r="B26" s="12"/>
      <c r="C26" s="20" t="s">
        <v>23</v>
      </c>
      <c r="D26" s="8">
        <v>0</v>
      </c>
      <c r="E26" s="8">
        <v>0</v>
      </c>
      <c r="F26" s="10" t="e">
        <f t="shared" si="0"/>
        <v>#DIV/0!</v>
      </c>
      <c r="G26" s="21">
        <v>0</v>
      </c>
      <c r="H26" s="10" t="e">
        <f t="shared" si="1"/>
        <v>#DIV/0!</v>
      </c>
    </row>
    <row r="27" spans="2:8" x14ac:dyDescent="0.25">
      <c r="B27" s="12"/>
      <c r="C27" s="20" t="s">
        <v>22</v>
      </c>
      <c r="D27" s="8">
        <v>64</v>
      </c>
      <c r="E27" s="8">
        <v>18</v>
      </c>
      <c r="F27" s="10">
        <f t="shared" si="0"/>
        <v>0.28125</v>
      </c>
      <c r="G27" s="21">
        <v>18</v>
      </c>
      <c r="H27" s="10">
        <f t="shared" si="1"/>
        <v>1</v>
      </c>
    </row>
    <row r="28" spans="2:8" ht="45" x14ac:dyDescent="0.25">
      <c r="B28" s="12"/>
      <c r="C28" s="20" t="s">
        <v>9</v>
      </c>
      <c r="D28" s="8">
        <v>40</v>
      </c>
      <c r="E28" s="8">
        <v>20</v>
      </c>
      <c r="F28" s="10">
        <f t="shared" si="0"/>
        <v>0.5</v>
      </c>
      <c r="G28" s="21">
        <v>19</v>
      </c>
      <c r="H28" s="10">
        <f t="shared" si="1"/>
        <v>0.95</v>
      </c>
    </row>
    <row r="29" spans="2:8" x14ac:dyDescent="0.25">
      <c r="B29" s="12"/>
      <c r="C29" s="20" t="s">
        <v>4</v>
      </c>
      <c r="D29" s="8">
        <v>77</v>
      </c>
      <c r="E29" s="8">
        <v>20</v>
      </c>
      <c r="F29" s="10">
        <f t="shared" si="0"/>
        <v>0.25974025974025972</v>
      </c>
      <c r="G29" s="21">
        <v>20</v>
      </c>
      <c r="H29" s="10">
        <f t="shared" si="1"/>
        <v>1</v>
      </c>
    </row>
    <row r="30" spans="2:8" ht="60" x14ac:dyDescent="0.25">
      <c r="B30" s="12"/>
      <c r="C30" s="20" t="s">
        <v>33</v>
      </c>
      <c r="D30" s="28">
        <v>99</v>
      </c>
      <c r="E30" s="28">
        <v>26</v>
      </c>
      <c r="F30" s="29">
        <f t="shared" si="0"/>
        <v>0.26262626262626265</v>
      </c>
      <c r="G30" s="30">
        <v>24</v>
      </c>
      <c r="H30" s="29">
        <f t="shared" si="1"/>
        <v>0.92307692307692313</v>
      </c>
    </row>
    <row r="31" spans="2:8" ht="30" x14ac:dyDescent="0.25">
      <c r="B31" s="12"/>
      <c r="C31" s="3" t="s">
        <v>17</v>
      </c>
      <c r="D31" s="8">
        <v>7</v>
      </c>
      <c r="E31" s="8">
        <v>0</v>
      </c>
      <c r="F31" s="10">
        <f t="shared" si="0"/>
        <v>0</v>
      </c>
      <c r="G31" s="21">
        <v>0</v>
      </c>
      <c r="H31" s="10" t="e">
        <f t="shared" si="1"/>
        <v>#DIV/0!</v>
      </c>
    </row>
    <row r="32" spans="2:8" x14ac:dyDescent="0.25">
      <c r="B32" s="12"/>
      <c r="C32" s="5"/>
      <c r="D32" s="9">
        <f>SUM(D7:D31)</f>
        <v>670</v>
      </c>
      <c r="E32" s="9">
        <f>SUM(E7:E31)</f>
        <v>216</v>
      </c>
      <c r="G32" s="23">
        <f>SUM(G7:G31)</f>
        <v>207</v>
      </c>
      <c r="H32" s="15"/>
    </row>
    <row r="33" spans="2:8" x14ac:dyDescent="0.25">
      <c r="B33" s="12"/>
      <c r="C33" s="5"/>
      <c r="G33" s="14"/>
      <c r="H33" s="15"/>
    </row>
    <row r="34" spans="2:8" x14ac:dyDescent="0.25">
      <c r="B34" s="12"/>
      <c r="C34" s="5"/>
      <c r="G34" s="14"/>
      <c r="H34" s="15"/>
    </row>
    <row r="35" spans="2:8" x14ac:dyDescent="0.25">
      <c r="B35" s="12"/>
      <c r="C35" s="5"/>
      <c r="G35" s="14"/>
      <c r="H35" s="15"/>
    </row>
    <row r="36" spans="2:8" x14ac:dyDescent="0.25">
      <c r="B36" s="12"/>
      <c r="C36" s="5"/>
      <c r="G36" s="14"/>
      <c r="H36" s="15"/>
    </row>
    <row r="37" spans="2:8" x14ac:dyDescent="0.25">
      <c r="B37" s="12"/>
      <c r="C37" s="5"/>
      <c r="G37" s="14"/>
      <c r="H37" s="15"/>
    </row>
    <row r="38" spans="2:8" x14ac:dyDescent="0.25">
      <c r="B38" s="12"/>
      <c r="G38" s="14"/>
      <c r="H38" s="15"/>
    </row>
    <row r="39" spans="2:8" x14ac:dyDescent="0.25">
      <c r="B39" s="13"/>
      <c r="G39" s="14"/>
      <c r="H39" s="15"/>
    </row>
    <row r="40" spans="2:8" x14ac:dyDescent="0.25">
      <c r="B40" s="17"/>
      <c r="G40" s="14"/>
      <c r="H40" s="15"/>
    </row>
    <row r="41" spans="2:8" x14ac:dyDescent="0.25">
      <c r="G41" s="14"/>
      <c r="H41" s="15"/>
    </row>
    <row r="42" spans="2:8" x14ac:dyDescent="0.25">
      <c r="G42" s="14"/>
      <c r="H42" s="15"/>
    </row>
    <row r="43" spans="2:8" x14ac:dyDescent="0.25">
      <c r="G43" s="14"/>
      <c r="H43" s="15"/>
    </row>
    <row r="44" spans="2:8" x14ac:dyDescent="0.25">
      <c r="G44" s="14"/>
      <c r="H44" s="15"/>
    </row>
    <row r="45" spans="2:8" x14ac:dyDescent="0.25">
      <c r="G45" s="14"/>
      <c r="H45" s="15"/>
    </row>
    <row r="46" spans="2:8" x14ac:dyDescent="0.25">
      <c r="G46" s="14"/>
      <c r="H46" s="15"/>
    </row>
    <row r="47" spans="2:8" x14ac:dyDescent="0.25">
      <c r="G47" s="14"/>
      <c r="H47" s="15"/>
    </row>
    <row r="48" spans="2:8" x14ac:dyDescent="0.25">
      <c r="G48" s="14"/>
      <c r="H48" s="15"/>
    </row>
    <row r="49" spans="7:8" x14ac:dyDescent="0.25">
      <c r="G49" s="14"/>
      <c r="H49" s="15"/>
    </row>
    <row r="50" spans="7:8" x14ac:dyDescent="0.25">
      <c r="G50" s="14"/>
      <c r="H50" s="15"/>
    </row>
    <row r="51" spans="7:8" x14ac:dyDescent="0.25">
      <c r="G51" s="14"/>
      <c r="H51" s="15"/>
    </row>
    <row r="52" spans="7:8" x14ac:dyDescent="0.25">
      <c r="G52" s="14"/>
      <c r="H52" s="15"/>
    </row>
    <row r="53" spans="7:8" x14ac:dyDescent="0.25">
      <c r="G53" s="14"/>
      <c r="H53" s="15"/>
    </row>
    <row r="54" spans="7:8" x14ac:dyDescent="0.25">
      <c r="G54" s="14"/>
      <c r="H54" s="15"/>
    </row>
    <row r="55" spans="7:8" x14ac:dyDescent="0.25">
      <c r="G55" s="14"/>
      <c r="H55" s="15"/>
    </row>
    <row r="56" spans="7:8" x14ac:dyDescent="0.25">
      <c r="G56" s="14"/>
      <c r="H56" s="15"/>
    </row>
    <row r="57" spans="7:8" x14ac:dyDescent="0.25">
      <c r="G57" s="14"/>
      <c r="H57" s="15"/>
    </row>
    <row r="58" spans="7:8" x14ac:dyDescent="0.25">
      <c r="G58" s="14"/>
      <c r="H58" s="15"/>
    </row>
    <row r="59" spans="7:8" x14ac:dyDescent="0.25">
      <c r="G59" s="14"/>
      <c r="H59" s="15"/>
    </row>
    <row r="60" spans="7:8" x14ac:dyDescent="0.25">
      <c r="G60" s="14"/>
      <c r="H60" s="15"/>
    </row>
    <row r="61" spans="7:8" x14ac:dyDescent="0.25">
      <c r="G61" s="14"/>
      <c r="H61" s="15"/>
    </row>
    <row r="62" spans="7:8" x14ac:dyDescent="0.25">
      <c r="G62" s="14"/>
      <c r="H62" s="15"/>
    </row>
    <row r="63" spans="7:8" x14ac:dyDescent="0.25">
      <c r="G63" s="14"/>
      <c r="H63" s="15"/>
    </row>
    <row r="64" spans="7:8" x14ac:dyDescent="0.25">
      <c r="G64" s="14"/>
      <c r="H64" s="15"/>
    </row>
    <row r="65" spans="2:8" x14ac:dyDescent="0.25">
      <c r="G65" s="14"/>
      <c r="H65" s="15"/>
    </row>
    <row r="66" spans="2:8" x14ac:dyDescent="0.25">
      <c r="G66" s="14"/>
      <c r="H66" s="15"/>
    </row>
    <row r="67" spans="2:8" x14ac:dyDescent="0.25">
      <c r="G67" s="14"/>
      <c r="H67" s="15"/>
    </row>
    <row r="68" spans="2:8" x14ac:dyDescent="0.25">
      <c r="G68" s="14"/>
      <c r="H68" s="15"/>
    </row>
    <row r="69" spans="2:8" x14ac:dyDescent="0.25">
      <c r="B69" s="12" t="s">
        <v>3</v>
      </c>
      <c r="G69" s="14"/>
      <c r="H69" s="15"/>
    </row>
    <row r="70" spans="2:8" x14ac:dyDescent="0.25">
      <c r="B70" s="12"/>
      <c r="G70" s="14"/>
      <c r="H70" s="15"/>
    </row>
    <row r="71" spans="2:8" x14ac:dyDescent="0.25">
      <c r="B71" s="12"/>
      <c r="G71" s="14"/>
      <c r="H71" s="15"/>
    </row>
    <row r="72" spans="2:8" x14ac:dyDescent="0.25">
      <c r="B72" s="12"/>
      <c r="G72" s="14"/>
      <c r="H72" s="15"/>
    </row>
    <row r="73" spans="2:8" x14ac:dyDescent="0.25">
      <c r="G73" s="14"/>
      <c r="H73" s="15"/>
    </row>
    <row r="74" spans="2:8" x14ac:dyDescent="0.25">
      <c r="G74" s="14"/>
      <c r="H74" s="15"/>
    </row>
    <row r="75" spans="2:8" x14ac:dyDescent="0.25">
      <c r="G75" s="14"/>
      <c r="H75" s="15"/>
    </row>
    <row r="76" spans="2:8" x14ac:dyDescent="0.25">
      <c r="G76" s="14"/>
      <c r="H76" s="15"/>
    </row>
    <row r="77" spans="2:8" x14ac:dyDescent="0.25">
      <c r="G77" s="16"/>
      <c r="H77" s="14"/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4"/>
  <sheetViews>
    <sheetView topLeftCell="A7" zoomScale="130" zoomScaleNormal="130" workbookViewId="0">
      <selection activeCell="E9" sqref="E9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8" t="s">
        <v>56</v>
      </c>
      <c r="B1" s="49"/>
      <c r="C1" s="49"/>
      <c r="D1" s="49"/>
      <c r="E1" s="49"/>
      <c r="F1" s="50"/>
      <c r="G1" s="24"/>
      <c r="H1" s="24"/>
      <c r="I1" s="24"/>
      <c r="J1" s="24"/>
    </row>
    <row r="2" spans="1:10" ht="15" customHeight="1" x14ac:dyDescent="0.25">
      <c r="A2" s="51"/>
      <c r="B2" s="52"/>
      <c r="C2" s="52"/>
      <c r="D2" s="52"/>
      <c r="E2" s="52"/>
      <c r="F2" s="53"/>
      <c r="G2" s="24"/>
      <c r="H2" s="24"/>
      <c r="I2" s="24"/>
      <c r="J2" s="24"/>
    </row>
    <row r="3" spans="1:10" ht="15.75" customHeight="1" x14ac:dyDescent="0.25">
      <c r="A3" s="51"/>
      <c r="B3" s="52"/>
      <c r="C3" s="52"/>
      <c r="D3" s="52"/>
      <c r="E3" s="52"/>
      <c r="F3" s="53"/>
      <c r="G3" s="24"/>
      <c r="H3" s="24"/>
      <c r="I3" s="24"/>
      <c r="J3" s="24"/>
    </row>
    <row r="4" spans="1:10" ht="14.25" customHeight="1" thickBot="1" x14ac:dyDescent="0.3">
      <c r="A4" s="54"/>
      <c r="B4" s="55"/>
      <c r="C4" s="55"/>
      <c r="D4" s="55"/>
      <c r="E4" s="55"/>
      <c r="F4" s="56"/>
      <c r="G4" s="24"/>
      <c r="H4" s="24"/>
      <c r="I4" s="24"/>
      <c r="J4" s="24"/>
    </row>
    <row r="5" spans="1:10" x14ac:dyDescent="0.25">
      <c r="A5" s="6" t="s">
        <v>3</v>
      </c>
      <c r="B5" s="7" t="s">
        <v>3</v>
      </c>
    </row>
    <row r="6" spans="1:10" ht="90" x14ac:dyDescent="0.25">
      <c r="A6" s="18" t="s">
        <v>46</v>
      </c>
      <c r="B6" s="4" t="s">
        <v>0</v>
      </c>
      <c r="C6" s="2" t="s">
        <v>1</v>
      </c>
      <c r="D6" s="18" t="s">
        <v>57</v>
      </c>
      <c r="E6" s="18" t="s">
        <v>58</v>
      </c>
      <c r="F6" s="18" t="s">
        <v>2</v>
      </c>
      <c r="G6" s="18" t="s">
        <v>59</v>
      </c>
      <c r="H6" s="25" t="s">
        <v>52</v>
      </c>
    </row>
    <row r="7" spans="1:10" ht="30" x14ac:dyDescent="0.25">
      <c r="B7" s="19" t="s">
        <v>47</v>
      </c>
      <c r="C7" s="3" t="s">
        <v>24</v>
      </c>
      <c r="D7" s="26">
        <v>67</v>
      </c>
      <c r="E7" s="8">
        <v>31</v>
      </c>
      <c r="F7" s="10">
        <f>E7/D7</f>
        <v>0.46268656716417911</v>
      </c>
      <c r="G7" s="21">
        <v>29</v>
      </c>
      <c r="H7" s="10">
        <f>G7/E7</f>
        <v>0.93548387096774188</v>
      </c>
    </row>
    <row r="8" spans="1:10" x14ac:dyDescent="0.25">
      <c r="C8" s="3" t="s">
        <v>61</v>
      </c>
      <c r="D8" s="26">
        <v>136</v>
      </c>
      <c r="E8" s="8">
        <v>65</v>
      </c>
      <c r="F8" s="10">
        <f t="shared" ref="F8:F29" si="0">E8/D8</f>
        <v>0.47794117647058826</v>
      </c>
      <c r="G8" s="21">
        <v>56</v>
      </c>
      <c r="H8" s="10">
        <f t="shared" ref="H8:H29" si="1">G8/E8</f>
        <v>0.86153846153846159</v>
      </c>
    </row>
    <row r="9" spans="1:10" ht="30" x14ac:dyDescent="0.25">
      <c r="B9" s="12"/>
      <c r="C9" s="3" t="s">
        <v>27</v>
      </c>
      <c r="D9" s="26">
        <v>44</v>
      </c>
      <c r="E9" s="8">
        <v>21</v>
      </c>
      <c r="F9" s="10">
        <f t="shared" si="0"/>
        <v>0.47727272727272729</v>
      </c>
      <c r="G9" s="21">
        <v>20</v>
      </c>
      <c r="H9" s="10">
        <f t="shared" si="1"/>
        <v>0.95238095238095233</v>
      </c>
    </row>
    <row r="10" spans="1:10" x14ac:dyDescent="0.25">
      <c r="B10" s="12"/>
      <c r="C10" s="20" t="s">
        <v>5</v>
      </c>
      <c r="D10" s="26">
        <v>38</v>
      </c>
      <c r="E10" s="8">
        <v>33</v>
      </c>
      <c r="F10" s="10">
        <f t="shared" si="0"/>
        <v>0.86842105263157898</v>
      </c>
      <c r="G10" s="21">
        <v>31</v>
      </c>
      <c r="H10" s="10">
        <f t="shared" si="1"/>
        <v>0.93939393939393945</v>
      </c>
    </row>
    <row r="11" spans="1:10" ht="30" x14ac:dyDescent="0.25">
      <c r="B11" s="12"/>
      <c r="C11" s="20" t="s">
        <v>12</v>
      </c>
      <c r="D11" s="26">
        <v>14</v>
      </c>
      <c r="E11" s="8">
        <v>4</v>
      </c>
      <c r="F11" s="10">
        <f t="shared" si="0"/>
        <v>0.2857142857142857</v>
      </c>
      <c r="G11" s="21">
        <v>4</v>
      </c>
      <c r="H11" s="10">
        <f t="shared" si="1"/>
        <v>1</v>
      </c>
    </row>
    <row r="12" spans="1:10" ht="30" x14ac:dyDescent="0.25">
      <c r="B12" s="12"/>
      <c r="C12" s="20" t="s">
        <v>6</v>
      </c>
      <c r="D12" s="26">
        <v>65</v>
      </c>
      <c r="E12" s="8">
        <v>38</v>
      </c>
      <c r="F12" s="10">
        <f t="shared" si="0"/>
        <v>0.58461538461538465</v>
      </c>
      <c r="G12" s="21">
        <v>36</v>
      </c>
      <c r="H12" s="10">
        <f t="shared" si="1"/>
        <v>0.94736842105263153</v>
      </c>
    </row>
    <row r="13" spans="1:10" ht="30" x14ac:dyDescent="0.25">
      <c r="B13" s="12"/>
      <c r="C13" s="20" t="s">
        <v>20</v>
      </c>
      <c r="D13" s="26">
        <v>8</v>
      </c>
      <c r="E13" s="8">
        <v>2</v>
      </c>
      <c r="F13" s="10">
        <f t="shared" si="0"/>
        <v>0.25</v>
      </c>
      <c r="G13" s="21">
        <v>2</v>
      </c>
      <c r="H13" s="10">
        <f t="shared" si="1"/>
        <v>1</v>
      </c>
    </row>
    <row r="14" spans="1:10" ht="30" x14ac:dyDescent="0.25">
      <c r="B14" s="12"/>
      <c r="C14" s="20" t="s">
        <v>21</v>
      </c>
      <c r="D14" s="26">
        <v>49</v>
      </c>
      <c r="E14" s="8">
        <v>23</v>
      </c>
      <c r="F14" s="10">
        <f t="shared" si="0"/>
        <v>0.46938775510204084</v>
      </c>
      <c r="G14" s="21">
        <v>20</v>
      </c>
      <c r="H14" s="10">
        <f t="shared" si="1"/>
        <v>0.86956521739130432</v>
      </c>
    </row>
    <row r="15" spans="1:10" x14ac:dyDescent="0.25">
      <c r="B15" s="12"/>
      <c r="C15" s="20" t="s">
        <v>25</v>
      </c>
      <c r="D15" s="26">
        <v>87</v>
      </c>
      <c r="E15" s="8">
        <v>13</v>
      </c>
      <c r="F15" s="10">
        <f t="shared" si="0"/>
        <v>0.14942528735632185</v>
      </c>
      <c r="G15" s="21">
        <v>13</v>
      </c>
      <c r="H15" s="10">
        <f t="shared" si="1"/>
        <v>1</v>
      </c>
    </row>
    <row r="16" spans="1:10" ht="30" x14ac:dyDescent="0.25">
      <c r="B16" s="12"/>
      <c r="C16" s="20" t="s">
        <v>8</v>
      </c>
      <c r="D16" s="26">
        <v>76</v>
      </c>
      <c r="E16" s="8">
        <v>14</v>
      </c>
      <c r="F16" s="10">
        <f t="shared" si="0"/>
        <v>0.18421052631578946</v>
      </c>
      <c r="G16" s="21">
        <v>12</v>
      </c>
      <c r="H16" s="10">
        <f t="shared" si="1"/>
        <v>0.8571428571428571</v>
      </c>
    </row>
    <row r="17" spans="2:8" x14ac:dyDescent="0.25">
      <c r="B17" s="12"/>
      <c r="C17" s="20" t="s">
        <v>62</v>
      </c>
      <c r="D17" s="26">
        <v>30</v>
      </c>
      <c r="E17" s="8">
        <v>8</v>
      </c>
      <c r="F17" s="10">
        <f t="shared" si="0"/>
        <v>0.26666666666666666</v>
      </c>
      <c r="G17" s="21">
        <v>6</v>
      </c>
      <c r="H17" s="10">
        <f t="shared" si="1"/>
        <v>0.75</v>
      </c>
    </row>
    <row r="18" spans="2:8" ht="45" x14ac:dyDescent="0.25">
      <c r="B18" s="12"/>
      <c r="C18" s="20" t="s">
        <v>9</v>
      </c>
      <c r="D18" s="26">
        <v>21</v>
      </c>
      <c r="E18" s="8">
        <v>14</v>
      </c>
      <c r="F18" s="10">
        <f t="shared" si="0"/>
        <v>0.66666666666666663</v>
      </c>
      <c r="G18" s="21">
        <v>6</v>
      </c>
      <c r="H18" s="10">
        <f t="shared" si="1"/>
        <v>0.42857142857142855</v>
      </c>
    </row>
    <row r="19" spans="2:8" ht="30" x14ac:dyDescent="0.25">
      <c r="B19" s="12"/>
      <c r="C19" s="20" t="s">
        <v>13</v>
      </c>
      <c r="D19" s="26">
        <v>1</v>
      </c>
      <c r="E19" s="8">
        <v>0</v>
      </c>
      <c r="F19" s="10">
        <f t="shared" si="0"/>
        <v>0</v>
      </c>
      <c r="G19" s="21">
        <v>0</v>
      </c>
      <c r="H19" s="10" t="e">
        <f t="shared" si="1"/>
        <v>#DIV/0!</v>
      </c>
    </row>
    <row r="20" spans="2:8" x14ac:dyDescent="0.25">
      <c r="B20" s="12"/>
      <c r="C20" s="20" t="s">
        <v>63</v>
      </c>
      <c r="D20" s="8"/>
      <c r="E20" s="8"/>
      <c r="F20" s="10"/>
      <c r="G20" s="21"/>
      <c r="H20" s="10"/>
    </row>
    <row r="21" spans="2:8" x14ac:dyDescent="0.25">
      <c r="B21" s="12"/>
      <c r="C21" s="20" t="s">
        <v>64</v>
      </c>
      <c r="D21" s="8"/>
      <c r="E21" s="8"/>
      <c r="F21" s="10"/>
      <c r="G21" s="21"/>
      <c r="H21" s="10"/>
    </row>
    <row r="22" spans="2:8" x14ac:dyDescent="0.25">
      <c r="B22" s="12"/>
      <c r="C22" s="20" t="s">
        <v>4</v>
      </c>
      <c r="D22" s="26">
        <v>122</v>
      </c>
      <c r="E22" s="8">
        <v>5</v>
      </c>
      <c r="F22" s="10">
        <f t="shared" si="0"/>
        <v>4.0983606557377046E-2</v>
      </c>
      <c r="G22" s="21">
        <v>5</v>
      </c>
      <c r="H22" s="10">
        <f t="shared" si="1"/>
        <v>1</v>
      </c>
    </row>
    <row r="23" spans="2:8" ht="60" x14ac:dyDescent="0.25">
      <c r="B23" s="12"/>
      <c r="C23" s="20" t="s">
        <v>33</v>
      </c>
      <c r="D23" s="26">
        <v>96</v>
      </c>
      <c r="E23" s="8">
        <v>4</v>
      </c>
      <c r="F23" s="10">
        <f t="shared" si="0"/>
        <v>4.1666666666666664E-2</v>
      </c>
      <c r="G23" s="21">
        <v>4</v>
      </c>
      <c r="H23" s="10">
        <f t="shared" si="1"/>
        <v>1</v>
      </c>
    </row>
    <row r="24" spans="2:8" x14ac:dyDescent="0.25">
      <c r="B24" s="12"/>
      <c r="C24" s="20" t="s">
        <v>65</v>
      </c>
      <c r="D24" s="26">
        <v>6</v>
      </c>
      <c r="E24" s="8">
        <v>4</v>
      </c>
      <c r="F24" s="10">
        <f t="shared" si="0"/>
        <v>0.66666666666666663</v>
      </c>
      <c r="G24" s="21">
        <v>4</v>
      </c>
      <c r="H24" s="10">
        <f t="shared" si="1"/>
        <v>1</v>
      </c>
    </row>
    <row r="25" spans="2:8" x14ac:dyDescent="0.25">
      <c r="B25" s="12"/>
      <c r="C25" s="20" t="s">
        <v>66</v>
      </c>
      <c r="D25" s="26">
        <v>2</v>
      </c>
      <c r="E25" s="8"/>
      <c r="F25" s="10"/>
      <c r="G25" s="21"/>
      <c r="H25" s="10"/>
    </row>
    <row r="26" spans="2:8" ht="30" x14ac:dyDescent="0.25">
      <c r="B26" s="12"/>
      <c r="C26" s="20" t="s">
        <v>67</v>
      </c>
      <c r="D26" s="26">
        <v>48</v>
      </c>
      <c r="E26" s="8">
        <v>12</v>
      </c>
      <c r="F26" s="10">
        <f t="shared" si="0"/>
        <v>0.25</v>
      </c>
      <c r="G26" s="21">
        <v>10</v>
      </c>
      <c r="H26" s="10">
        <f t="shared" si="1"/>
        <v>0.83333333333333337</v>
      </c>
    </row>
    <row r="27" spans="2:8" x14ac:dyDescent="0.25">
      <c r="B27" s="12"/>
      <c r="C27" s="20" t="s">
        <v>68</v>
      </c>
      <c r="D27" s="26">
        <v>4</v>
      </c>
      <c r="E27" s="8">
        <v>0</v>
      </c>
      <c r="F27" s="10">
        <f t="shared" si="0"/>
        <v>0</v>
      </c>
      <c r="G27" s="21">
        <v>0</v>
      </c>
      <c r="H27" s="10" t="e">
        <f t="shared" si="1"/>
        <v>#DIV/0!</v>
      </c>
    </row>
    <row r="28" spans="2:8" x14ac:dyDescent="0.25">
      <c r="B28" s="12"/>
      <c r="C28" s="20" t="s">
        <v>69</v>
      </c>
      <c r="D28" s="26">
        <v>1</v>
      </c>
      <c r="E28" s="8">
        <v>0</v>
      </c>
      <c r="F28" s="10">
        <f t="shared" si="0"/>
        <v>0</v>
      </c>
      <c r="G28" s="21">
        <v>0</v>
      </c>
      <c r="H28" s="10" t="e">
        <f t="shared" si="1"/>
        <v>#DIV/0!</v>
      </c>
    </row>
    <row r="29" spans="2:8" ht="30" x14ac:dyDescent="0.25">
      <c r="B29" s="12"/>
      <c r="C29" s="3" t="s">
        <v>48</v>
      </c>
      <c r="D29" s="26">
        <v>36</v>
      </c>
      <c r="E29" s="26">
        <v>5</v>
      </c>
      <c r="F29" s="10">
        <f t="shared" si="0"/>
        <v>0.1388888888888889</v>
      </c>
      <c r="G29" s="27">
        <v>4</v>
      </c>
      <c r="H29" s="10">
        <f t="shared" si="1"/>
        <v>0.8</v>
      </c>
    </row>
    <row r="30" spans="2:8" x14ac:dyDescent="0.25">
      <c r="B30" s="12"/>
      <c r="C30" s="5"/>
      <c r="D30" s="9">
        <f>SUM(D7:D29)</f>
        <v>951</v>
      </c>
      <c r="E30" s="9">
        <f>SUM(E7:E29)</f>
        <v>296</v>
      </c>
      <c r="G30" s="23">
        <f>SUM(G7:G29)</f>
        <v>262</v>
      </c>
      <c r="H30" s="15"/>
    </row>
    <row r="31" spans="2:8" x14ac:dyDescent="0.25">
      <c r="B31" s="12"/>
      <c r="C31" s="5"/>
      <c r="G31" s="14"/>
      <c r="H31" s="15"/>
    </row>
    <row r="32" spans="2:8" x14ac:dyDescent="0.25">
      <c r="B32" s="12"/>
      <c r="C32" s="5"/>
      <c r="G32" s="14"/>
      <c r="H32" s="15"/>
    </row>
    <row r="33" spans="2:8" x14ac:dyDescent="0.25">
      <c r="B33" s="12"/>
      <c r="C33" s="5"/>
      <c r="G33" s="14"/>
      <c r="H33" s="15"/>
    </row>
    <row r="34" spans="2:8" x14ac:dyDescent="0.25">
      <c r="B34" s="12"/>
      <c r="C34" s="5"/>
      <c r="G34" s="14"/>
      <c r="H34" s="15"/>
    </row>
    <row r="35" spans="2:8" x14ac:dyDescent="0.25">
      <c r="B35" s="12"/>
      <c r="C35" s="5"/>
      <c r="G35" s="14"/>
      <c r="H35" s="15"/>
    </row>
    <row r="36" spans="2:8" x14ac:dyDescent="0.25">
      <c r="B36" s="12"/>
      <c r="G36" s="14"/>
      <c r="H36" s="15"/>
    </row>
    <row r="37" spans="2:8" x14ac:dyDescent="0.25">
      <c r="B37" s="13"/>
      <c r="G37" s="14"/>
      <c r="H37" s="15"/>
    </row>
    <row r="38" spans="2:8" x14ac:dyDescent="0.25">
      <c r="B38" s="17"/>
      <c r="G38" s="14"/>
      <c r="H38" s="15"/>
    </row>
    <row r="39" spans="2:8" x14ac:dyDescent="0.25">
      <c r="G39" s="14"/>
      <c r="H39" s="15"/>
    </row>
    <row r="40" spans="2:8" x14ac:dyDescent="0.25">
      <c r="G40" s="14"/>
      <c r="H40" s="15"/>
    </row>
    <row r="41" spans="2:8" x14ac:dyDescent="0.25">
      <c r="G41" s="14"/>
      <c r="H41" s="15"/>
    </row>
    <row r="42" spans="2:8" x14ac:dyDescent="0.25">
      <c r="G42" s="14"/>
      <c r="H42" s="15"/>
    </row>
    <row r="43" spans="2:8" x14ac:dyDescent="0.25">
      <c r="G43" s="14"/>
      <c r="H43" s="15"/>
    </row>
    <row r="44" spans="2:8" x14ac:dyDescent="0.25">
      <c r="G44" s="14"/>
      <c r="H44" s="15"/>
    </row>
    <row r="45" spans="2:8" x14ac:dyDescent="0.25">
      <c r="G45" s="14"/>
      <c r="H45" s="15"/>
    </row>
    <row r="46" spans="2:8" x14ac:dyDescent="0.25">
      <c r="G46" s="14"/>
      <c r="H46" s="15"/>
    </row>
    <row r="47" spans="2:8" x14ac:dyDescent="0.25">
      <c r="G47" s="14"/>
      <c r="H47" s="15"/>
    </row>
    <row r="48" spans="2:8" x14ac:dyDescent="0.25">
      <c r="G48" s="14"/>
      <c r="H48" s="15"/>
    </row>
    <row r="49" spans="7:8" x14ac:dyDescent="0.25">
      <c r="G49" s="14"/>
      <c r="H49" s="15"/>
    </row>
    <row r="50" spans="7:8" x14ac:dyDescent="0.25">
      <c r="G50" s="14"/>
      <c r="H50" s="15"/>
    </row>
    <row r="51" spans="7:8" x14ac:dyDescent="0.25">
      <c r="G51" s="14"/>
      <c r="H51" s="15"/>
    </row>
    <row r="52" spans="7:8" x14ac:dyDescent="0.25">
      <c r="G52" s="14"/>
      <c r="H52" s="15"/>
    </row>
    <row r="53" spans="7:8" x14ac:dyDescent="0.25">
      <c r="G53" s="14"/>
      <c r="H53" s="15"/>
    </row>
    <row r="54" spans="7:8" x14ac:dyDescent="0.25">
      <c r="G54" s="14"/>
      <c r="H54" s="15"/>
    </row>
    <row r="55" spans="7:8" x14ac:dyDescent="0.25">
      <c r="G55" s="14"/>
      <c r="H55" s="15"/>
    </row>
    <row r="56" spans="7:8" x14ac:dyDescent="0.25">
      <c r="G56" s="14"/>
      <c r="H56" s="15"/>
    </row>
    <row r="57" spans="7:8" x14ac:dyDescent="0.25">
      <c r="G57" s="14"/>
      <c r="H57" s="15"/>
    </row>
    <row r="58" spans="7:8" x14ac:dyDescent="0.25">
      <c r="G58" s="14"/>
      <c r="H58" s="15"/>
    </row>
    <row r="59" spans="7:8" x14ac:dyDescent="0.25">
      <c r="G59" s="14"/>
      <c r="H59" s="15"/>
    </row>
    <row r="60" spans="7:8" x14ac:dyDescent="0.25">
      <c r="G60" s="14"/>
      <c r="H60" s="15"/>
    </row>
    <row r="61" spans="7:8" x14ac:dyDescent="0.25">
      <c r="G61" s="14"/>
      <c r="H61" s="15"/>
    </row>
    <row r="62" spans="7:8" x14ac:dyDescent="0.25">
      <c r="G62" s="14"/>
      <c r="H62" s="15"/>
    </row>
    <row r="63" spans="7:8" x14ac:dyDescent="0.25">
      <c r="G63" s="14"/>
      <c r="H63" s="15"/>
    </row>
    <row r="64" spans="7:8" x14ac:dyDescent="0.25">
      <c r="G64" s="14"/>
      <c r="H64" s="15"/>
    </row>
    <row r="65" spans="2:8" x14ac:dyDescent="0.25">
      <c r="G65" s="14"/>
      <c r="H65" s="15"/>
    </row>
    <row r="66" spans="2:8" x14ac:dyDescent="0.25">
      <c r="G66" s="14"/>
      <c r="H66" s="15"/>
    </row>
    <row r="67" spans="2:8" x14ac:dyDescent="0.25">
      <c r="B67" s="12" t="s">
        <v>3</v>
      </c>
      <c r="G67" s="14"/>
      <c r="H67" s="15"/>
    </row>
    <row r="68" spans="2:8" x14ac:dyDescent="0.25">
      <c r="B68" s="12"/>
      <c r="G68" s="14"/>
      <c r="H68" s="15"/>
    </row>
    <row r="69" spans="2:8" x14ac:dyDescent="0.25">
      <c r="B69" s="12"/>
      <c r="G69" s="14"/>
      <c r="H69" s="15"/>
    </row>
    <row r="70" spans="2:8" x14ac:dyDescent="0.25">
      <c r="B70" s="12"/>
      <c r="G70" s="14"/>
      <c r="H70" s="15"/>
    </row>
    <row r="71" spans="2:8" x14ac:dyDescent="0.25">
      <c r="G71" s="14"/>
      <c r="H71" s="15"/>
    </row>
    <row r="72" spans="2:8" x14ac:dyDescent="0.25">
      <c r="G72" s="14"/>
      <c r="H72" s="15"/>
    </row>
    <row r="73" spans="2:8" x14ac:dyDescent="0.25">
      <c r="G73" s="14"/>
      <c r="H73" s="15"/>
    </row>
    <row r="74" spans="2:8" x14ac:dyDescent="0.25">
      <c r="G74" s="14"/>
      <c r="H74" s="15"/>
    </row>
    <row r="75" spans="2:8" x14ac:dyDescent="0.25">
      <c r="G75" s="14"/>
      <c r="H75" s="15"/>
    </row>
    <row r="76" spans="2:8" x14ac:dyDescent="0.25">
      <c r="G76" s="14"/>
      <c r="H76" s="15"/>
    </row>
    <row r="77" spans="2:8" x14ac:dyDescent="0.25">
      <c r="G77" s="14"/>
      <c r="H77" s="15"/>
    </row>
    <row r="78" spans="2:8" x14ac:dyDescent="0.25">
      <c r="G78" s="14"/>
      <c r="H78" s="15"/>
    </row>
    <row r="79" spans="2:8" x14ac:dyDescent="0.25">
      <c r="G79" s="14"/>
      <c r="H79" s="15"/>
    </row>
    <row r="80" spans="2:8" x14ac:dyDescent="0.25">
      <c r="G80" s="14"/>
      <c r="H80" s="15"/>
    </row>
    <row r="81" spans="7:8" x14ac:dyDescent="0.25">
      <c r="G81" s="14"/>
      <c r="H81" s="15"/>
    </row>
    <row r="82" spans="7:8" x14ac:dyDescent="0.25">
      <c r="G82" s="14"/>
      <c r="H82" s="15"/>
    </row>
    <row r="83" spans="7:8" x14ac:dyDescent="0.25">
      <c r="G83" s="14"/>
      <c r="H83" s="15"/>
    </row>
    <row r="84" spans="7:8" x14ac:dyDescent="0.25">
      <c r="G84" s="16"/>
      <c r="H84" s="14"/>
    </row>
  </sheetData>
  <mergeCells count="1">
    <mergeCell ref="A1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0"/>
  <sheetViews>
    <sheetView zoomScale="130" zoomScaleNormal="130" workbookViewId="0">
      <selection activeCell="J9" sqref="J9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48" t="s">
        <v>56</v>
      </c>
      <c r="B1" s="49"/>
      <c r="C1" s="49"/>
      <c r="D1" s="49"/>
      <c r="E1" s="49"/>
      <c r="F1" s="50"/>
      <c r="G1" s="24"/>
      <c r="H1" s="24"/>
      <c r="I1" s="24"/>
      <c r="J1" s="24"/>
    </row>
    <row r="2" spans="1:10" ht="15" customHeight="1" x14ac:dyDescent="0.25">
      <c r="A2" s="51"/>
      <c r="B2" s="52"/>
      <c r="C2" s="52"/>
      <c r="D2" s="52"/>
      <c r="E2" s="52"/>
      <c r="F2" s="53"/>
      <c r="G2" s="24"/>
      <c r="H2" s="24"/>
      <c r="I2" s="24"/>
      <c r="J2" s="24"/>
    </row>
    <row r="3" spans="1:10" ht="15.75" customHeight="1" x14ac:dyDescent="0.25">
      <c r="A3" s="51"/>
      <c r="B3" s="52"/>
      <c r="C3" s="52"/>
      <c r="D3" s="52"/>
      <c r="E3" s="52"/>
      <c r="F3" s="53"/>
      <c r="G3" s="24"/>
      <c r="H3" s="24"/>
      <c r="I3" s="24"/>
      <c r="J3" s="24"/>
    </row>
    <row r="4" spans="1:10" ht="14.25" customHeight="1" thickBot="1" x14ac:dyDescent="0.3">
      <c r="A4" s="54"/>
      <c r="B4" s="55"/>
      <c r="C4" s="55"/>
      <c r="D4" s="55"/>
      <c r="E4" s="55"/>
      <c r="F4" s="56"/>
      <c r="G4" s="24"/>
      <c r="H4" s="24"/>
      <c r="I4" s="24"/>
      <c r="J4" s="24"/>
    </row>
    <row r="5" spans="1:10" x14ac:dyDescent="0.25">
      <c r="A5" s="6" t="s">
        <v>3</v>
      </c>
      <c r="B5" s="7" t="s">
        <v>3</v>
      </c>
    </row>
    <row r="6" spans="1:10" ht="90" x14ac:dyDescent="0.25">
      <c r="A6" s="18" t="s">
        <v>49</v>
      </c>
      <c r="B6" s="4" t="s">
        <v>0</v>
      </c>
      <c r="C6" s="2" t="s">
        <v>1</v>
      </c>
      <c r="D6" s="18" t="s">
        <v>57</v>
      </c>
      <c r="E6" s="18" t="s">
        <v>58</v>
      </c>
      <c r="F6" s="18" t="s">
        <v>2</v>
      </c>
      <c r="G6" s="18" t="s">
        <v>59</v>
      </c>
      <c r="H6" s="25" t="s">
        <v>52</v>
      </c>
    </row>
    <row r="7" spans="1:10" x14ac:dyDescent="0.25">
      <c r="B7" s="19" t="s">
        <v>50</v>
      </c>
      <c r="C7" s="3" t="s">
        <v>16</v>
      </c>
      <c r="D7" s="8">
        <v>44</v>
      </c>
      <c r="E7" s="8">
        <v>28</v>
      </c>
      <c r="F7" s="10">
        <f>E7/D7</f>
        <v>0.63636363636363635</v>
      </c>
      <c r="G7" s="21">
        <v>28</v>
      </c>
      <c r="H7" s="10">
        <f>G7/E7</f>
        <v>1</v>
      </c>
    </row>
    <row r="8" spans="1:10" ht="30" x14ac:dyDescent="0.25">
      <c r="C8" s="3" t="s">
        <v>11</v>
      </c>
      <c r="D8" s="8">
        <v>83</v>
      </c>
      <c r="E8" s="8">
        <v>40</v>
      </c>
      <c r="F8" s="10">
        <f t="shared" ref="F8:F13" si="0">E8/D8</f>
        <v>0.48192771084337349</v>
      </c>
      <c r="G8" s="21">
        <v>39</v>
      </c>
      <c r="H8" s="10">
        <f>G8/E8</f>
        <v>0.97499999999999998</v>
      </c>
    </row>
    <row r="9" spans="1:10" ht="30" x14ac:dyDescent="0.25">
      <c r="B9" s="12" t="s">
        <v>60</v>
      </c>
      <c r="C9" s="3" t="s">
        <v>14</v>
      </c>
      <c r="D9" s="8">
        <v>14</v>
      </c>
      <c r="E9" s="8">
        <v>10</v>
      </c>
      <c r="F9" s="10">
        <f t="shared" si="0"/>
        <v>0.7142857142857143</v>
      </c>
      <c r="G9" s="21">
        <v>10</v>
      </c>
      <c r="H9" s="10">
        <f t="shared" ref="H9:H13" si="1">G9/E9</f>
        <v>1</v>
      </c>
    </row>
    <row r="10" spans="1:10" ht="30" x14ac:dyDescent="0.25">
      <c r="B10" s="12"/>
      <c r="C10" s="3" t="s">
        <v>8</v>
      </c>
      <c r="D10" s="8">
        <v>45</v>
      </c>
      <c r="E10" s="8">
        <v>18</v>
      </c>
      <c r="F10" s="10">
        <f t="shared" si="0"/>
        <v>0.4</v>
      </c>
      <c r="G10" s="21">
        <v>17</v>
      </c>
      <c r="H10" s="10">
        <f t="shared" si="1"/>
        <v>0.94444444444444442</v>
      </c>
    </row>
    <row r="11" spans="1:10" ht="30" x14ac:dyDescent="0.25">
      <c r="B11" s="12"/>
      <c r="C11" s="20" t="s">
        <v>23</v>
      </c>
      <c r="D11" s="8">
        <v>30</v>
      </c>
      <c r="E11" s="8">
        <v>15</v>
      </c>
      <c r="F11" s="10">
        <f t="shared" si="0"/>
        <v>0.5</v>
      </c>
      <c r="G11" s="21">
        <v>15</v>
      </c>
      <c r="H11" s="10">
        <f t="shared" si="1"/>
        <v>1</v>
      </c>
    </row>
    <row r="12" spans="1:10" ht="60" x14ac:dyDescent="0.25">
      <c r="B12" s="12"/>
      <c r="C12" s="20" t="s">
        <v>33</v>
      </c>
      <c r="D12" s="8">
        <v>63</v>
      </c>
      <c r="E12" s="8">
        <v>28</v>
      </c>
      <c r="F12" s="10">
        <f t="shared" si="0"/>
        <v>0.44444444444444442</v>
      </c>
      <c r="G12" s="21">
        <v>28</v>
      </c>
      <c r="H12" s="10">
        <f t="shared" si="1"/>
        <v>1</v>
      </c>
    </row>
    <row r="13" spans="1:10" ht="30" x14ac:dyDescent="0.25">
      <c r="B13" s="12"/>
      <c r="C13" s="3" t="s">
        <v>51</v>
      </c>
      <c r="D13" s="8">
        <v>46</v>
      </c>
      <c r="E13" s="8">
        <v>17</v>
      </c>
      <c r="F13" s="10">
        <f t="shared" si="0"/>
        <v>0.36956521739130432</v>
      </c>
      <c r="G13" s="21">
        <v>16</v>
      </c>
      <c r="H13" s="10">
        <f t="shared" si="1"/>
        <v>0.94117647058823528</v>
      </c>
    </row>
    <row r="14" spans="1:10" x14ac:dyDescent="0.25">
      <c r="B14" s="12"/>
      <c r="C14" s="5"/>
      <c r="D14" s="9">
        <f>SUM(D7:D13)</f>
        <v>325</v>
      </c>
      <c r="E14" s="9">
        <f>SUM(E7:E13)</f>
        <v>156</v>
      </c>
      <c r="G14" s="23">
        <f>SUM(G7:G13)</f>
        <v>153</v>
      </c>
      <c r="H14" s="15"/>
    </row>
    <row r="15" spans="1:10" x14ac:dyDescent="0.25">
      <c r="B15" s="12"/>
      <c r="C15" s="5"/>
      <c r="G15" s="14"/>
      <c r="H15" s="15"/>
    </row>
    <row r="16" spans="1:10" x14ac:dyDescent="0.25">
      <c r="B16" s="12"/>
      <c r="C16" s="5"/>
      <c r="G16" s="14"/>
      <c r="H16" s="15"/>
    </row>
    <row r="17" spans="2:8" x14ac:dyDescent="0.25">
      <c r="B17" s="12"/>
      <c r="C17" s="5"/>
      <c r="G17" s="14"/>
      <c r="H17" s="15"/>
    </row>
    <row r="18" spans="2:8" x14ac:dyDescent="0.25">
      <c r="B18" s="12"/>
      <c r="C18" s="5"/>
      <c r="G18" s="14"/>
      <c r="H18" s="15"/>
    </row>
    <row r="19" spans="2:8" x14ac:dyDescent="0.25">
      <c r="B19" s="12"/>
      <c r="C19" s="5"/>
      <c r="G19" s="14"/>
      <c r="H19" s="15"/>
    </row>
    <row r="20" spans="2:8" x14ac:dyDescent="0.25">
      <c r="B20" s="12"/>
      <c r="G20" s="14"/>
      <c r="H20" s="15"/>
    </row>
    <row r="21" spans="2:8" x14ac:dyDescent="0.25">
      <c r="B21" s="12"/>
      <c r="G21" s="14"/>
      <c r="H21" s="15"/>
    </row>
    <row r="22" spans="2:8" x14ac:dyDescent="0.25">
      <c r="B22" s="12"/>
      <c r="G22" s="14"/>
      <c r="H22" s="15"/>
    </row>
    <row r="23" spans="2:8" x14ac:dyDescent="0.25">
      <c r="B23" s="12"/>
      <c r="G23" s="14"/>
      <c r="H23" s="15"/>
    </row>
    <row r="24" spans="2:8" x14ac:dyDescent="0.25">
      <c r="B24" s="12"/>
      <c r="G24" s="14"/>
      <c r="H24" s="15"/>
    </row>
    <row r="25" spans="2:8" x14ac:dyDescent="0.25">
      <c r="B25" s="12"/>
      <c r="G25" s="14"/>
      <c r="H25" s="15"/>
    </row>
    <row r="26" spans="2:8" x14ac:dyDescent="0.25">
      <c r="B26" s="12"/>
      <c r="G26" s="14"/>
      <c r="H26" s="15"/>
    </row>
    <row r="27" spans="2:8" x14ac:dyDescent="0.25">
      <c r="B27" s="12"/>
      <c r="G27" s="14"/>
      <c r="H27" s="15"/>
    </row>
    <row r="28" spans="2:8" x14ac:dyDescent="0.25">
      <c r="B28" s="12"/>
      <c r="G28" s="14"/>
      <c r="H28" s="15"/>
    </row>
    <row r="29" spans="2:8" x14ac:dyDescent="0.25">
      <c r="B29" s="12"/>
      <c r="G29" s="14"/>
      <c r="H29" s="15"/>
    </row>
    <row r="30" spans="2:8" x14ac:dyDescent="0.25">
      <c r="B30" s="12"/>
      <c r="G30" s="14"/>
      <c r="H30" s="15"/>
    </row>
    <row r="31" spans="2:8" x14ac:dyDescent="0.25">
      <c r="B31" s="12"/>
      <c r="G31" s="14"/>
      <c r="H31" s="15"/>
    </row>
    <row r="32" spans="2:8" x14ac:dyDescent="0.25">
      <c r="B32" s="12"/>
      <c r="G32" s="14"/>
      <c r="H32" s="15"/>
    </row>
    <row r="33" spans="2:8" x14ac:dyDescent="0.25">
      <c r="B33" s="13"/>
      <c r="G33" s="14"/>
      <c r="H33" s="15"/>
    </row>
    <row r="34" spans="2:8" x14ac:dyDescent="0.25">
      <c r="B34" s="17"/>
      <c r="G34" s="14"/>
      <c r="H34" s="15"/>
    </row>
    <row r="35" spans="2:8" x14ac:dyDescent="0.25">
      <c r="G35" s="14"/>
      <c r="H35" s="15"/>
    </row>
    <row r="36" spans="2:8" x14ac:dyDescent="0.25">
      <c r="G36" s="14"/>
      <c r="H36" s="15"/>
    </row>
    <row r="37" spans="2:8" x14ac:dyDescent="0.25">
      <c r="G37" s="14"/>
      <c r="H37" s="15"/>
    </row>
    <row r="38" spans="2:8" x14ac:dyDescent="0.25">
      <c r="G38" s="14"/>
      <c r="H38" s="15"/>
    </row>
    <row r="39" spans="2:8" x14ac:dyDescent="0.25">
      <c r="G39" s="14"/>
      <c r="H39" s="15"/>
    </row>
    <row r="40" spans="2:8" x14ac:dyDescent="0.25">
      <c r="G40" s="14"/>
      <c r="H40" s="15"/>
    </row>
    <row r="41" spans="2:8" x14ac:dyDescent="0.25">
      <c r="G41" s="14"/>
      <c r="H41" s="15"/>
    </row>
    <row r="42" spans="2:8" x14ac:dyDescent="0.25">
      <c r="G42" s="14"/>
      <c r="H42" s="15"/>
    </row>
    <row r="43" spans="2:8" x14ac:dyDescent="0.25">
      <c r="G43" s="14"/>
      <c r="H43" s="15"/>
    </row>
    <row r="44" spans="2:8" x14ac:dyDescent="0.25">
      <c r="G44" s="14"/>
      <c r="H44" s="15"/>
    </row>
    <row r="45" spans="2:8" x14ac:dyDescent="0.25">
      <c r="G45" s="14"/>
      <c r="H45" s="15"/>
    </row>
    <row r="46" spans="2:8" x14ac:dyDescent="0.25">
      <c r="G46" s="14"/>
      <c r="H46" s="15"/>
    </row>
    <row r="47" spans="2:8" x14ac:dyDescent="0.25">
      <c r="G47" s="14"/>
      <c r="H47" s="15"/>
    </row>
    <row r="48" spans="2:8" x14ac:dyDescent="0.25">
      <c r="G48" s="14"/>
      <c r="H48" s="15"/>
    </row>
    <row r="49" spans="2:8" x14ac:dyDescent="0.25">
      <c r="G49" s="14"/>
      <c r="H49" s="15"/>
    </row>
    <row r="50" spans="2:8" x14ac:dyDescent="0.25">
      <c r="G50" s="14"/>
      <c r="H50" s="15"/>
    </row>
    <row r="51" spans="2:8" x14ac:dyDescent="0.25">
      <c r="G51" s="14"/>
      <c r="H51" s="15"/>
    </row>
    <row r="52" spans="2:8" x14ac:dyDescent="0.25">
      <c r="G52" s="14"/>
      <c r="H52" s="15"/>
    </row>
    <row r="53" spans="2:8" x14ac:dyDescent="0.25">
      <c r="G53" s="14"/>
      <c r="H53" s="15"/>
    </row>
    <row r="54" spans="2:8" x14ac:dyDescent="0.25">
      <c r="G54" s="14"/>
      <c r="H54" s="15"/>
    </row>
    <row r="55" spans="2:8" x14ac:dyDescent="0.25">
      <c r="G55" s="14"/>
      <c r="H55" s="15"/>
    </row>
    <row r="56" spans="2:8" x14ac:dyDescent="0.25">
      <c r="G56" s="14"/>
      <c r="H56" s="15"/>
    </row>
    <row r="57" spans="2:8" x14ac:dyDescent="0.25">
      <c r="G57" s="14"/>
      <c r="H57" s="15"/>
    </row>
    <row r="58" spans="2:8" x14ac:dyDescent="0.25">
      <c r="G58" s="14"/>
      <c r="H58" s="15"/>
    </row>
    <row r="59" spans="2:8" x14ac:dyDescent="0.25">
      <c r="G59" s="14"/>
      <c r="H59" s="15"/>
    </row>
    <row r="60" spans="2:8" x14ac:dyDescent="0.25">
      <c r="G60" s="14"/>
      <c r="H60" s="15"/>
    </row>
    <row r="61" spans="2:8" x14ac:dyDescent="0.25">
      <c r="G61" s="14"/>
      <c r="H61" s="15"/>
    </row>
    <row r="62" spans="2:8" x14ac:dyDescent="0.25">
      <c r="G62" s="14"/>
      <c r="H62" s="15"/>
    </row>
    <row r="63" spans="2:8" x14ac:dyDescent="0.25">
      <c r="B63" s="12" t="s">
        <v>3</v>
      </c>
      <c r="G63" s="14"/>
      <c r="H63" s="15"/>
    </row>
    <row r="64" spans="2:8" x14ac:dyDescent="0.25">
      <c r="B64" s="12"/>
      <c r="G64" s="14"/>
      <c r="H64" s="15"/>
    </row>
    <row r="65" spans="2:8" x14ac:dyDescent="0.25">
      <c r="B65" s="12"/>
      <c r="G65" s="14"/>
      <c r="H65" s="15"/>
    </row>
    <row r="66" spans="2:8" x14ac:dyDescent="0.25">
      <c r="B66" s="12"/>
      <c r="G66" s="14"/>
      <c r="H66" s="15"/>
    </row>
    <row r="67" spans="2:8" x14ac:dyDescent="0.25">
      <c r="G67" s="14"/>
      <c r="H67" s="15"/>
    </row>
    <row r="68" spans="2:8" x14ac:dyDescent="0.25">
      <c r="G68" s="14"/>
      <c r="H68" s="15"/>
    </row>
    <row r="69" spans="2:8" x14ac:dyDescent="0.25">
      <c r="G69" s="14"/>
      <c r="H69" s="15"/>
    </row>
    <row r="70" spans="2:8" x14ac:dyDescent="0.25">
      <c r="G70" s="14"/>
      <c r="H70" s="15"/>
    </row>
    <row r="71" spans="2:8" x14ac:dyDescent="0.25">
      <c r="G71" s="14"/>
      <c r="H71" s="15"/>
    </row>
    <row r="72" spans="2:8" x14ac:dyDescent="0.25">
      <c r="G72" s="14"/>
      <c r="H72" s="15"/>
    </row>
    <row r="73" spans="2:8" x14ac:dyDescent="0.25">
      <c r="G73" s="14"/>
      <c r="H73" s="15"/>
    </row>
    <row r="74" spans="2:8" x14ac:dyDescent="0.25">
      <c r="G74" s="14"/>
      <c r="H74" s="15"/>
    </row>
    <row r="75" spans="2:8" x14ac:dyDescent="0.25">
      <c r="G75" s="14"/>
      <c r="H75" s="15"/>
    </row>
    <row r="76" spans="2:8" x14ac:dyDescent="0.25">
      <c r="G76" s="14"/>
      <c r="H76" s="15"/>
    </row>
    <row r="77" spans="2:8" x14ac:dyDescent="0.25">
      <c r="G77" s="14"/>
      <c r="H77" s="15"/>
    </row>
    <row r="78" spans="2:8" x14ac:dyDescent="0.25">
      <c r="G78" s="14"/>
      <c r="H78" s="15"/>
    </row>
    <row r="79" spans="2:8" x14ac:dyDescent="0.25">
      <c r="G79" s="14"/>
      <c r="H79" s="15"/>
    </row>
    <row r="80" spans="2:8" x14ac:dyDescent="0.25">
      <c r="G80" s="16"/>
      <c r="H80" s="14"/>
    </row>
  </sheetData>
  <mergeCells count="1">
    <mergeCell ref="A1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WAVE</vt:lpstr>
      <vt:lpstr>Colorado River Union HSD</vt:lpstr>
      <vt:lpstr>Kingman Unified SD</vt:lpstr>
      <vt:lpstr>Lake Havasu Unified SD</vt:lpstr>
      <vt:lpstr>Parker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dcterms:created xsi:type="dcterms:W3CDTF">2017-09-22T20:11:54Z</dcterms:created>
  <dcterms:modified xsi:type="dcterms:W3CDTF">2020-12-14T18:36:57Z</dcterms:modified>
</cp:coreProperties>
</file>