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CTE\FISMIS\2021 Funds\FY21 CTED\FY21 CTED Annual Report\Samuel Folder\Course Completion\Completed\VACTE\"/>
    </mc:Choice>
  </mc:AlternateContent>
  <xr:revisionPtr revIDLastSave="0" documentId="8_{3EFA1161-7F78-4617-BB32-171DCE2AAB16}" xr6:coauthVersionLast="45" xr6:coauthVersionMax="45" xr10:uidLastSave="{00000000-0000-0000-0000-000000000000}"/>
  <bookViews>
    <workbookView xWindow="-28920" yWindow="-7230" windowWidth="29040" windowHeight="15840" xr2:uid="{00000000-000D-0000-FFFF-FFFF00000000}"/>
  </bookViews>
  <sheets>
    <sheet name="VACTE" sheetId="1" r:id="rId1"/>
    <sheet name="Camp Verde Unified SD" sheetId="2" r:id="rId2"/>
    <sheet name="Mingus Union SD" sheetId="3" r:id="rId3"/>
    <sheet name="Sedona-Oak Creek Unified SD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" i="4" l="1"/>
  <c r="G17" i="3" l="1"/>
  <c r="E17" i="3"/>
  <c r="F16" i="3"/>
  <c r="D17" i="3"/>
  <c r="H8" i="1" l="1"/>
  <c r="H9" i="1"/>
  <c r="H10" i="1"/>
  <c r="H11" i="1"/>
  <c r="H12" i="1"/>
  <c r="F8" i="1"/>
  <c r="F9" i="1"/>
  <c r="F10" i="1"/>
  <c r="F11" i="1"/>
  <c r="F12" i="1"/>
  <c r="F8" i="4" l="1"/>
  <c r="F9" i="4"/>
  <c r="G13" i="1" l="1"/>
  <c r="H7" i="1"/>
  <c r="H9" i="2"/>
  <c r="H10" i="2"/>
  <c r="H11" i="2"/>
  <c r="H12" i="2"/>
  <c r="H13" i="2"/>
  <c r="G14" i="2"/>
  <c r="H8" i="2"/>
  <c r="H7" i="2"/>
  <c r="H9" i="3"/>
  <c r="H10" i="3"/>
  <c r="H11" i="3"/>
  <c r="H12" i="3"/>
  <c r="H13" i="3"/>
  <c r="H14" i="3"/>
  <c r="H15" i="3"/>
  <c r="H8" i="3"/>
  <c r="H7" i="3"/>
  <c r="G10" i="4"/>
  <c r="H7" i="4"/>
  <c r="F7" i="4"/>
  <c r="F10" i="2"/>
  <c r="F11" i="2"/>
  <c r="F12" i="2"/>
  <c r="F13" i="2"/>
  <c r="E10" i="4"/>
  <c r="D10" i="4"/>
  <c r="F10" i="3"/>
  <c r="F11" i="3"/>
  <c r="F12" i="3"/>
  <c r="F13" i="3"/>
  <c r="F14" i="3"/>
  <c r="F15" i="3"/>
  <c r="F9" i="3"/>
  <c r="F8" i="3"/>
  <c r="F7" i="3"/>
  <c r="E13" i="1"/>
  <c r="D13" i="1"/>
  <c r="F7" i="1"/>
  <c r="E14" i="2"/>
  <c r="D14" i="2"/>
  <c r="F9" i="2"/>
  <c r="F8" i="2"/>
  <c r="F7" i="2"/>
</calcChain>
</file>

<file path=xl/sharedStrings.xml><?xml version="1.0" encoding="utf-8"?>
<sst xmlns="http://schemas.openxmlformats.org/spreadsheetml/2006/main" count="97" uniqueCount="41">
  <si>
    <t>Location</t>
  </si>
  <si>
    <t>Program Name</t>
  </si>
  <si>
    <t>Percentage B/A</t>
  </si>
  <si>
    <t xml:space="preserve"> </t>
  </si>
  <si>
    <t>Nursing Services</t>
  </si>
  <si>
    <t>Culinary Arts</t>
  </si>
  <si>
    <t>Fire Service</t>
  </si>
  <si>
    <t>Automotive Technologies</t>
  </si>
  <si>
    <t>Sports Medicine &amp; Rehabilitation Services</t>
  </si>
  <si>
    <t>Business Operations Support &amp; Assistant Services</t>
  </si>
  <si>
    <t>Graphic &amp; Web Design</t>
  </si>
  <si>
    <t>Film &amp; TV</t>
  </si>
  <si>
    <t>Animal Systems</t>
  </si>
  <si>
    <t>Digital Photography</t>
  </si>
  <si>
    <t>Engineering Sciences</t>
  </si>
  <si>
    <t>Valley Academy of Career &amp; Technology Education</t>
  </si>
  <si>
    <t>Welding Technologies</t>
  </si>
  <si>
    <t>Camp Verde Unified School District</t>
  </si>
  <si>
    <t>Camp Verde High School</t>
  </si>
  <si>
    <t>Music &amp; Audio Production</t>
  </si>
  <si>
    <t>Cabinetmaking</t>
  </si>
  <si>
    <t>Mingus Union High School District</t>
  </si>
  <si>
    <t>Mingus Union High School</t>
  </si>
  <si>
    <t>Mechanical Drafting</t>
  </si>
  <si>
    <t>Sedona- Oak Creek Unified School District</t>
  </si>
  <si>
    <t>Sedona Red Rock High School</t>
  </si>
  <si>
    <t>Percentage C/B</t>
  </si>
  <si>
    <t>Technical Theatre</t>
  </si>
  <si>
    <r>
      <t xml:space="preserve">Data is to be entered in the yellow boxes below-- the column totals will tabulate automatically.  If a CTED eligible program is missing, simply add a row under the appropriate location.  All of the yellow boxes must have an integer (of at least a zero)-- </t>
    </r>
    <r>
      <rPr>
        <b/>
        <u/>
        <sz val="11"/>
        <color theme="1"/>
        <rFont val="Calibri"/>
        <family val="2"/>
        <scheme val="minor"/>
      </rPr>
      <t>whole numbers only</t>
    </r>
    <r>
      <rPr>
        <b/>
        <sz val="11"/>
        <color theme="1"/>
        <rFont val="Calibri"/>
        <family val="2"/>
        <scheme val="minor"/>
      </rPr>
      <t>.   A zero has been prepopulated for your convenience.  Also, please keep in mind that the integer entered in column C) cannot exceed the integer entered in column B).</t>
    </r>
  </si>
  <si>
    <t>Sports Medicine</t>
  </si>
  <si>
    <t>Law &amp; Public Safety</t>
  </si>
  <si>
    <t>Construction Technologies</t>
  </si>
  <si>
    <t>VACTE-Yavapai College Sedona Center</t>
  </si>
  <si>
    <t>VACTE (Central Campus)</t>
  </si>
  <si>
    <t>Medical Assisting</t>
  </si>
  <si>
    <t>Education Professions</t>
  </si>
  <si>
    <t>Business Management and Administrative Services</t>
  </si>
  <si>
    <t>New Program</t>
  </si>
  <si>
    <t>A)  Number of SY19-20 SENIORS who enrolled in the first course of a CTED eligible program during their years in high school:</t>
  </si>
  <si>
    <t>B)  Number of SY19-20 SENIORS who enrolled in the second course of a CTED eligible program during their years in high school:</t>
  </si>
  <si>
    <t>C)  Number of SY19-20 SENIORS who received a passing grade for the second course of a CTED eligible program during their years in high school: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</si>
</sst>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1" fontId="0" fillId="2" borderId="1" xfId="0" applyNumberFormat="1" applyFill="1" applyBorder="1"/>
    <xf numFmtId="10" fontId="0" fillId="0" borderId="1" xfId="0" applyNumberFormat="1" applyBorder="1"/>
    <xf numFmtId="0" fontId="1" fillId="0" borderId="2" xfId="0" applyFont="1" applyBorder="1" applyAlignment="1">
      <alignment wrapText="1"/>
    </xf>
    <xf numFmtId="0" fontId="1" fillId="0" borderId="1" xfId="0" applyFont="1" applyBorder="1"/>
    <xf numFmtId="0" fontId="0" fillId="3" borderId="0" xfId="0" applyFill="1" applyBorder="1"/>
    <xf numFmtId="10" fontId="0" fillId="3" borderId="0" xfId="0" applyNumberFormat="1" applyFill="1" applyBorder="1"/>
    <xf numFmtId="1" fontId="1" fillId="3" borderId="0" xfId="0" applyNumberFormat="1" applyFont="1" applyFill="1" applyBorder="1"/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2" borderId="1" xfId="0" applyFill="1" applyBorder="1"/>
    <xf numFmtId="0" fontId="2" fillId="3" borderId="0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wrapText="1"/>
    </xf>
    <xf numFmtId="10" fontId="0" fillId="0" borderId="1" xfId="0" applyNumberFormat="1" applyFill="1" applyBorder="1"/>
    <xf numFmtId="0" fontId="0" fillId="0" borderId="1" xfId="0" applyFill="1" applyBorder="1" applyAlignment="1">
      <alignment wrapText="1"/>
    </xf>
    <xf numFmtId="1" fontId="1" fillId="0" borderId="1" xfId="0" applyNumberFormat="1" applyFont="1" applyBorder="1"/>
    <xf numFmtId="0" fontId="0" fillId="0" borderId="1" xfId="0" applyBorder="1"/>
    <xf numFmtId="0" fontId="1" fillId="3" borderId="1" xfId="0" applyFont="1" applyFill="1" applyBorder="1"/>
    <xf numFmtId="10" fontId="0" fillId="3" borderId="1" xfId="0" applyNumberFormat="1" applyFill="1" applyBorder="1"/>
    <xf numFmtId="0" fontId="1" fillId="0" borderId="12" xfId="0" applyFont="1" applyBorder="1"/>
    <xf numFmtId="0" fontId="0" fillId="0" borderId="12" xfId="0" applyBorder="1" applyAlignment="1">
      <alignment wrapText="1"/>
    </xf>
    <xf numFmtId="1" fontId="1" fillId="0" borderId="12" xfId="0" applyNumberFormat="1" applyFont="1" applyBorder="1"/>
    <xf numFmtId="0" fontId="0" fillId="0" borderId="12" xfId="0" applyBorder="1"/>
    <xf numFmtId="0" fontId="1" fillId="3" borderId="12" xfId="0" applyFont="1" applyFill="1" applyBorder="1"/>
    <xf numFmtId="10" fontId="0" fillId="3" borderId="12" xfId="0" applyNumberFormat="1" applyFill="1" applyBorder="1"/>
    <xf numFmtId="0" fontId="1" fillId="4" borderId="3" xfId="0" applyFont="1" applyFill="1" applyBorder="1" applyAlignment="1">
      <alignment horizontal="left" wrapText="1"/>
    </xf>
    <xf numFmtId="0" fontId="1" fillId="4" borderId="4" xfId="0" applyFont="1" applyFill="1" applyBorder="1" applyAlignment="1">
      <alignment horizontal="left" wrapText="1"/>
    </xf>
    <xf numFmtId="0" fontId="1" fillId="4" borderId="5" xfId="0" applyFont="1" applyFill="1" applyBorder="1" applyAlignment="1">
      <alignment horizontal="left" wrapText="1"/>
    </xf>
    <xf numFmtId="0" fontId="1" fillId="4" borderId="6" xfId="0" applyFont="1" applyFill="1" applyBorder="1" applyAlignment="1">
      <alignment horizontal="left" wrapText="1"/>
    </xf>
    <xf numFmtId="0" fontId="1" fillId="4" borderId="0" xfId="0" applyFont="1" applyFill="1" applyBorder="1" applyAlignment="1">
      <alignment horizontal="left" wrapText="1"/>
    </xf>
    <xf numFmtId="0" fontId="1" fillId="4" borderId="7" xfId="0" applyFont="1" applyFill="1" applyBorder="1" applyAlignment="1">
      <alignment horizontal="left" wrapText="1"/>
    </xf>
    <xf numFmtId="0" fontId="1" fillId="4" borderId="8" xfId="0" applyFont="1" applyFill="1" applyBorder="1" applyAlignment="1">
      <alignment horizontal="left" wrapText="1"/>
    </xf>
    <xf numFmtId="0" fontId="1" fillId="4" borderId="9" xfId="0" applyFont="1" applyFill="1" applyBorder="1" applyAlignment="1">
      <alignment horizontal="left" wrapText="1"/>
    </xf>
    <xf numFmtId="0" fontId="1" fillId="4" borderId="10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1"/>
  <sheetViews>
    <sheetView tabSelected="1" zoomScale="140" zoomScaleNormal="140" workbookViewId="0">
      <selection activeCell="D12" sqref="D12"/>
    </sheetView>
  </sheetViews>
  <sheetFormatPr defaultRowHeight="14.5" x14ac:dyDescent="0.35"/>
  <cols>
    <col min="1" max="1" width="25.54296875" customWidth="1"/>
    <col min="2" max="2" width="23" customWidth="1"/>
    <col min="3" max="3" width="17.54296875" customWidth="1"/>
    <col min="4" max="5" width="25.54296875" customWidth="1"/>
    <col min="6" max="6" width="12.54296875" customWidth="1"/>
    <col min="7" max="7" width="25.54296875" customWidth="1"/>
    <col min="8" max="8" width="12.54296875" customWidth="1"/>
  </cols>
  <sheetData>
    <row r="1" spans="1:8" ht="15" customHeight="1" x14ac:dyDescent="0.35">
      <c r="A1" s="33" t="s">
        <v>28</v>
      </c>
      <c r="B1" s="34"/>
      <c r="C1" s="34"/>
      <c r="D1" s="34"/>
      <c r="E1" s="34"/>
      <c r="F1" s="35"/>
      <c r="G1" s="18"/>
      <c r="H1" s="18"/>
    </row>
    <row r="2" spans="1:8" ht="15" customHeight="1" x14ac:dyDescent="0.35">
      <c r="A2" s="36"/>
      <c r="B2" s="37"/>
      <c r="C2" s="37"/>
      <c r="D2" s="37"/>
      <c r="E2" s="37"/>
      <c r="F2" s="38"/>
      <c r="G2" s="18"/>
      <c r="H2" s="18"/>
    </row>
    <row r="3" spans="1:8" ht="15.75" customHeight="1" x14ac:dyDescent="0.35">
      <c r="A3" s="36"/>
      <c r="B3" s="37"/>
      <c r="C3" s="37"/>
      <c r="D3" s="37"/>
      <c r="E3" s="37"/>
      <c r="F3" s="38"/>
      <c r="G3" s="18"/>
      <c r="H3" s="18"/>
    </row>
    <row r="4" spans="1:8" ht="14.25" customHeight="1" thickBot="1" x14ac:dyDescent="0.4">
      <c r="A4" s="39"/>
      <c r="B4" s="40"/>
      <c r="C4" s="40"/>
      <c r="D4" s="40"/>
      <c r="E4" s="40"/>
      <c r="F4" s="41"/>
      <c r="G4" s="18"/>
      <c r="H4" s="18"/>
    </row>
    <row r="5" spans="1:8" x14ac:dyDescent="0.35">
      <c r="A5" s="5" t="s">
        <v>3</v>
      </c>
      <c r="B5" s="6" t="s">
        <v>3</v>
      </c>
    </row>
    <row r="6" spans="1:8" ht="87" x14ac:dyDescent="0.35">
      <c r="A6" s="1" t="s">
        <v>15</v>
      </c>
      <c r="B6" s="4" t="s">
        <v>0</v>
      </c>
      <c r="C6" s="2" t="s">
        <v>1</v>
      </c>
      <c r="D6" s="1" t="s">
        <v>38</v>
      </c>
      <c r="E6" s="1" t="s">
        <v>39</v>
      </c>
      <c r="F6" s="1" t="s">
        <v>2</v>
      </c>
      <c r="G6" s="1" t="s">
        <v>40</v>
      </c>
      <c r="H6" s="19" t="s">
        <v>26</v>
      </c>
    </row>
    <row r="7" spans="1:8" ht="29" x14ac:dyDescent="0.35">
      <c r="B7" s="10" t="s">
        <v>33</v>
      </c>
      <c r="C7" s="3" t="s">
        <v>31</v>
      </c>
      <c r="D7" s="7">
        <v>12</v>
      </c>
      <c r="E7" s="7">
        <v>12</v>
      </c>
      <c r="F7" s="8">
        <f t="shared" ref="F7:F12" si="0">E7/D7</f>
        <v>1</v>
      </c>
      <c r="G7" s="17">
        <v>12</v>
      </c>
      <c r="H7" s="8">
        <f>G7/E7</f>
        <v>1</v>
      </c>
    </row>
    <row r="8" spans="1:8" ht="29" x14ac:dyDescent="0.35">
      <c r="B8" s="4" t="s">
        <v>32</v>
      </c>
      <c r="C8" s="3" t="s">
        <v>5</v>
      </c>
      <c r="D8" s="7">
        <v>22</v>
      </c>
      <c r="E8" s="7">
        <v>16</v>
      </c>
      <c r="F8" s="8">
        <f t="shared" si="0"/>
        <v>0.72727272727272729</v>
      </c>
      <c r="G8" s="17">
        <v>16</v>
      </c>
      <c r="H8" s="8">
        <f t="shared" ref="H8:H12" si="1">G8/E8</f>
        <v>1</v>
      </c>
    </row>
    <row r="9" spans="1:8" x14ac:dyDescent="0.35">
      <c r="B9" s="10" t="s">
        <v>33</v>
      </c>
      <c r="C9" s="3" t="s">
        <v>6</v>
      </c>
      <c r="D9" s="7">
        <v>11</v>
      </c>
      <c r="E9" s="7">
        <v>11</v>
      </c>
      <c r="F9" s="8">
        <f t="shared" si="0"/>
        <v>1</v>
      </c>
      <c r="G9" s="17">
        <v>10</v>
      </c>
      <c r="H9" s="8">
        <f t="shared" si="1"/>
        <v>0.90909090909090906</v>
      </c>
    </row>
    <row r="10" spans="1:8" x14ac:dyDescent="0.35">
      <c r="B10" s="10" t="s">
        <v>33</v>
      </c>
      <c r="C10" s="3" t="s">
        <v>34</v>
      </c>
      <c r="D10" s="7">
        <v>12</v>
      </c>
      <c r="E10" s="7">
        <v>10</v>
      </c>
      <c r="F10" s="8">
        <f t="shared" si="0"/>
        <v>0.83333333333333337</v>
      </c>
      <c r="G10" s="17">
        <v>10</v>
      </c>
      <c r="H10" s="8">
        <f t="shared" si="1"/>
        <v>1</v>
      </c>
    </row>
    <row r="11" spans="1:8" x14ac:dyDescent="0.35">
      <c r="B11" s="10" t="s">
        <v>33</v>
      </c>
      <c r="C11" s="3" t="s">
        <v>4</v>
      </c>
      <c r="D11" s="7">
        <v>30</v>
      </c>
      <c r="E11" s="7">
        <v>18</v>
      </c>
      <c r="F11" s="8">
        <f t="shared" si="0"/>
        <v>0.6</v>
      </c>
      <c r="G11" s="17">
        <v>18</v>
      </c>
      <c r="H11" s="8">
        <f t="shared" si="1"/>
        <v>1</v>
      </c>
    </row>
    <row r="12" spans="1:8" ht="29" x14ac:dyDescent="0.35">
      <c r="B12" s="10" t="s">
        <v>33</v>
      </c>
      <c r="C12" s="3" t="s">
        <v>35</v>
      </c>
      <c r="D12" s="7">
        <v>9</v>
      </c>
      <c r="E12" s="7">
        <v>6</v>
      </c>
      <c r="F12" s="8">
        <f t="shared" si="0"/>
        <v>0.66666666666666663</v>
      </c>
      <c r="G12" s="17">
        <v>5</v>
      </c>
      <c r="H12" s="8">
        <f t="shared" si="1"/>
        <v>0.83333333333333337</v>
      </c>
    </row>
    <row r="13" spans="1:8" x14ac:dyDescent="0.35">
      <c r="B13" s="10"/>
      <c r="C13" s="3"/>
      <c r="D13" s="23">
        <f>SUM(D7:D12)</f>
        <v>96</v>
      </c>
      <c r="E13" s="23">
        <f>SUM(E7:E12)</f>
        <v>73</v>
      </c>
      <c r="F13" s="24"/>
      <c r="G13" s="25">
        <f>SUM(G7:G12)</f>
        <v>71</v>
      </c>
      <c r="H13" s="26"/>
    </row>
    <row r="14" spans="1:8" x14ac:dyDescent="0.35">
      <c r="G14" s="11"/>
      <c r="H14" s="12"/>
    </row>
    <row r="15" spans="1:8" x14ac:dyDescent="0.35">
      <c r="G15" s="11"/>
      <c r="H15" s="12"/>
    </row>
    <row r="16" spans="1:8" x14ac:dyDescent="0.35">
      <c r="G16" s="11"/>
      <c r="H16" s="12"/>
    </row>
    <row r="17" spans="7:8" x14ac:dyDescent="0.35">
      <c r="G17" s="11"/>
      <c r="H17" s="12"/>
    </row>
    <row r="18" spans="7:8" x14ac:dyDescent="0.35">
      <c r="G18" s="11"/>
      <c r="H18" s="12"/>
    </row>
    <row r="19" spans="7:8" x14ac:dyDescent="0.35">
      <c r="G19" s="11"/>
      <c r="H19" s="12"/>
    </row>
    <row r="20" spans="7:8" x14ac:dyDescent="0.35">
      <c r="G20" s="11"/>
      <c r="H20" s="12"/>
    </row>
    <row r="21" spans="7:8" x14ac:dyDescent="0.35">
      <c r="G21" s="13"/>
      <c r="H21" s="11"/>
    </row>
  </sheetData>
  <mergeCells count="1">
    <mergeCell ref="A1:F4"/>
  </mergeCells>
  <pageMargins left="0.45" right="0.45" top="0.75" bottom="0.75" header="0.3" footer="0.3"/>
  <pageSetup paperSize="5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4"/>
  <sheetViews>
    <sheetView zoomScale="130" zoomScaleNormal="130" workbookViewId="0">
      <selection sqref="A1:XFD1048576"/>
    </sheetView>
  </sheetViews>
  <sheetFormatPr defaultRowHeight="14.5" x14ac:dyDescent="0.35"/>
  <cols>
    <col min="1" max="1" width="24.81640625" bestFit="1" customWidth="1"/>
    <col min="2" max="2" width="23" customWidth="1"/>
    <col min="3" max="3" width="17.453125" bestFit="1" customWidth="1"/>
    <col min="4" max="4" width="24" bestFit="1" customWidth="1"/>
    <col min="5" max="5" width="25.54296875" customWidth="1"/>
    <col min="6" max="6" width="11" bestFit="1" customWidth="1"/>
    <col min="7" max="7" width="24" bestFit="1" customWidth="1"/>
    <col min="8" max="8" width="11" bestFit="1" customWidth="1"/>
  </cols>
  <sheetData>
    <row r="1" spans="1:8" ht="15" customHeight="1" x14ac:dyDescent="0.35">
      <c r="A1" s="33" t="s">
        <v>28</v>
      </c>
      <c r="B1" s="34"/>
      <c r="C1" s="34"/>
      <c r="D1" s="34"/>
      <c r="E1" s="34"/>
      <c r="F1" s="35"/>
      <c r="G1" s="18"/>
      <c r="H1" s="18"/>
    </row>
    <row r="2" spans="1:8" ht="15" customHeight="1" x14ac:dyDescent="0.35">
      <c r="A2" s="36"/>
      <c r="B2" s="37"/>
      <c r="C2" s="37"/>
      <c r="D2" s="37"/>
      <c r="E2" s="37"/>
      <c r="F2" s="38"/>
      <c r="G2" s="18"/>
      <c r="H2" s="18"/>
    </row>
    <row r="3" spans="1:8" ht="15.75" customHeight="1" x14ac:dyDescent="0.35">
      <c r="A3" s="36"/>
      <c r="B3" s="37"/>
      <c r="C3" s="37"/>
      <c r="D3" s="37"/>
      <c r="E3" s="37"/>
      <c r="F3" s="38"/>
      <c r="G3" s="18"/>
      <c r="H3" s="18"/>
    </row>
    <row r="4" spans="1:8" ht="14.25" customHeight="1" thickBot="1" x14ac:dyDescent="0.4">
      <c r="A4" s="39"/>
      <c r="B4" s="40"/>
      <c r="C4" s="40"/>
      <c r="D4" s="40"/>
      <c r="E4" s="40"/>
      <c r="F4" s="41"/>
      <c r="G4" s="18"/>
      <c r="H4" s="18"/>
    </row>
    <row r="5" spans="1:8" x14ac:dyDescent="0.35">
      <c r="A5" s="5" t="s">
        <v>3</v>
      </c>
      <c r="B5" s="6" t="s">
        <v>3</v>
      </c>
    </row>
    <row r="6" spans="1:8" ht="87" x14ac:dyDescent="0.35">
      <c r="A6" s="14" t="s">
        <v>17</v>
      </c>
      <c r="B6" s="4" t="s">
        <v>0</v>
      </c>
      <c r="C6" s="2" t="s">
        <v>1</v>
      </c>
      <c r="D6" s="1" t="s">
        <v>38</v>
      </c>
      <c r="E6" s="1" t="s">
        <v>39</v>
      </c>
      <c r="F6" s="1" t="s">
        <v>2</v>
      </c>
      <c r="G6" s="1" t="s">
        <v>40</v>
      </c>
      <c r="H6" s="19" t="s">
        <v>26</v>
      </c>
    </row>
    <row r="7" spans="1:8" x14ac:dyDescent="0.35">
      <c r="B7" s="15" t="s">
        <v>18</v>
      </c>
      <c r="C7" s="3" t="s">
        <v>12</v>
      </c>
      <c r="D7" s="7">
        <v>27</v>
      </c>
      <c r="E7" s="7">
        <v>18</v>
      </c>
      <c r="F7" s="8">
        <f>E7/D7</f>
        <v>0.66666666666666663</v>
      </c>
      <c r="G7" s="17">
        <v>18</v>
      </c>
      <c r="H7" s="8">
        <f>G7/E7</f>
        <v>1</v>
      </c>
    </row>
    <row r="8" spans="1:8" ht="29" x14ac:dyDescent="0.35">
      <c r="B8" s="15" t="s">
        <v>18</v>
      </c>
      <c r="C8" s="3" t="s">
        <v>19</v>
      </c>
      <c r="D8" s="7">
        <v>22</v>
      </c>
      <c r="E8" s="7">
        <v>9</v>
      </c>
      <c r="F8" s="8">
        <f t="shared" ref="F8:F13" si="0">E8/D8</f>
        <v>0.40909090909090912</v>
      </c>
      <c r="G8" s="17">
        <v>8</v>
      </c>
      <c r="H8" s="8">
        <f>G8/E8</f>
        <v>0.88888888888888884</v>
      </c>
    </row>
    <row r="9" spans="1:8" ht="29" x14ac:dyDescent="0.35">
      <c r="B9" s="15" t="s">
        <v>18</v>
      </c>
      <c r="C9" s="3" t="s">
        <v>10</v>
      </c>
      <c r="D9" s="7">
        <v>36</v>
      </c>
      <c r="E9" s="7">
        <v>21</v>
      </c>
      <c r="F9" s="8">
        <f t="shared" si="0"/>
        <v>0.58333333333333337</v>
      </c>
      <c r="G9" s="17">
        <v>20</v>
      </c>
      <c r="H9" s="8">
        <f t="shared" ref="H9:H13" si="1">G9/E9</f>
        <v>0.95238095238095233</v>
      </c>
    </row>
    <row r="10" spans="1:8" x14ac:dyDescent="0.35">
      <c r="B10" s="15" t="s">
        <v>18</v>
      </c>
      <c r="C10" s="3" t="s">
        <v>5</v>
      </c>
      <c r="D10" s="7">
        <v>41</v>
      </c>
      <c r="E10" s="7">
        <v>19</v>
      </c>
      <c r="F10" s="8">
        <f t="shared" si="0"/>
        <v>0.46341463414634149</v>
      </c>
      <c r="G10" s="17">
        <v>18</v>
      </c>
      <c r="H10" s="8">
        <f t="shared" si="1"/>
        <v>0.94736842105263153</v>
      </c>
    </row>
    <row r="11" spans="1:8" x14ac:dyDescent="0.35">
      <c r="B11" s="15" t="s">
        <v>18</v>
      </c>
      <c r="C11" s="16" t="s">
        <v>20</v>
      </c>
      <c r="D11" s="7">
        <v>17</v>
      </c>
      <c r="E11" s="7">
        <v>9</v>
      </c>
      <c r="F11" s="8">
        <f t="shared" si="0"/>
        <v>0.52941176470588236</v>
      </c>
      <c r="G11" s="17">
        <v>9</v>
      </c>
      <c r="H11" s="8">
        <f t="shared" si="1"/>
        <v>1</v>
      </c>
    </row>
    <row r="12" spans="1:8" ht="29" x14ac:dyDescent="0.35">
      <c r="B12" s="15" t="s">
        <v>18</v>
      </c>
      <c r="C12" s="16" t="s">
        <v>7</v>
      </c>
      <c r="D12" s="7">
        <v>14</v>
      </c>
      <c r="E12" s="7">
        <v>11</v>
      </c>
      <c r="F12" s="8">
        <f t="shared" si="0"/>
        <v>0.7857142857142857</v>
      </c>
      <c r="G12" s="17">
        <v>8</v>
      </c>
      <c r="H12" s="8">
        <f t="shared" si="1"/>
        <v>0.72727272727272729</v>
      </c>
    </row>
    <row r="13" spans="1:8" ht="43.5" x14ac:dyDescent="0.35">
      <c r="B13" s="15" t="s">
        <v>18</v>
      </c>
      <c r="C13" s="16" t="s">
        <v>8</v>
      </c>
      <c r="D13" s="7">
        <v>25</v>
      </c>
      <c r="E13" s="7">
        <v>20</v>
      </c>
      <c r="F13" s="8">
        <f t="shared" si="0"/>
        <v>0.8</v>
      </c>
      <c r="G13" s="17">
        <v>18</v>
      </c>
      <c r="H13" s="8">
        <f t="shared" si="1"/>
        <v>0.9</v>
      </c>
    </row>
    <row r="14" spans="1:8" x14ac:dyDescent="0.35">
      <c r="B14" s="27"/>
      <c r="C14" s="28"/>
      <c r="D14" s="29">
        <f>SUM(D7:D13)</f>
        <v>182</v>
      </c>
      <c r="E14" s="29">
        <f>SUM(E7:E13)</f>
        <v>107</v>
      </c>
      <c r="F14" s="30"/>
      <c r="G14" s="31">
        <f>SUM(G7:G13)</f>
        <v>99</v>
      </c>
      <c r="H14" s="32"/>
    </row>
  </sheetData>
  <mergeCells count="1">
    <mergeCell ref="A1:F4"/>
  </mergeCells>
  <pageMargins left="0.45" right="0.45" top="0.75" bottom="0.75" header="0.3" footer="0.3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7"/>
  <sheetViews>
    <sheetView zoomScale="130" zoomScaleNormal="130" workbookViewId="0">
      <selection activeCell="I1" sqref="I1:BF1048576"/>
    </sheetView>
  </sheetViews>
  <sheetFormatPr defaultRowHeight="14.5" x14ac:dyDescent="0.35"/>
  <cols>
    <col min="1" max="1" width="25.54296875" customWidth="1"/>
    <col min="2" max="2" width="23" customWidth="1"/>
    <col min="3" max="3" width="17.54296875" customWidth="1"/>
    <col min="4" max="5" width="25.54296875" customWidth="1"/>
    <col min="6" max="6" width="12.54296875" customWidth="1"/>
    <col min="7" max="7" width="25.54296875" customWidth="1"/>
    <col min="8" max="8" width="12.54296875" customWidth="1"/>
  </cols>
  <sheetData>
    <row r="1" spans="1:8" ht="15" customHeight="1" x14ac:dyDescent="0.35">
      <c r="A1" s="33" t="s">
        <v>28</v>
      </c>
      <c r="B1" s="34"/>
      <c r="C1" s="34"/>
      <c r="D1" s="34"/>
      <c r="E1" s="34"/>
      <c r="F1" s="35"/>
      <c r="G1" s="18"/>
      <c r="H1" s="18"/>
    </row>
    <row r="2" spans="1:8" ht="15" customHeight="1" x14ac:dyDescent="0.35">
      <c r="A2" s="36"/>
      <c r="B2" s="37"/>
      <c r="C2" s="37"/>
      <c r="D2" s="37"/>
      <c r="E2" s="37"/>
      <c r="F2" s="38"/>
      <c r="G2" s="18"/>
      <c r="H2" s="18"/>
    </row>
    <row r="3" spans="1:8" ht="15.75" customHeight="1" x14ac:dyDescent="0.35">
      <c r="A3" s="36"/>
      <c r="B3" s="37"/>
      <c r="C3" s="37"/>
      <c r="D3" s="37"/>
      <c r="E3" s="37"/>
      <c r="F3" s="38"/>
      <c r="G3" s="18"/>
      <c r="H3" s="18"/>
    </row>
    <row r="4" spans="1:8" ht="14.25" customHeight="1" thickBot="1" x14ac:dyDescent="0.4">
      <c r="A4" s="39"/>
      <c r="B4" s="40"/>
      <c r="C4" s="40"/>
      <c r="D4" s="40"/>
      <c r="E4" s="40"/>
      <c r="F4" s="41"/>
      <c r="G4" s="18"/>
      <c r="H4" s="18"/>
    </row>
    <row r="5" spans="1:8" ht="9" customHeight="1" x14ac:dyDescent="0.35">
      <c r="A5" s="5" t="s">
        <v>3</v>
      </c>
      <c r="B5" s="6" t="s">
        <v>3</v>
      </c>
    </row>
    <row r="6" spans="1:8" ht="87" x14ac:dyDescent="0.35">
      <c r="A6" s="1" t="s">
        <v>21</v>
      </c>
      <c r="B6" s="4" t="s">
        <v>0</v>
      </c>
      <c r="C6" s="2" t="s">
        <v>1</v>
      </c>
      <c r="D6" s="1" t="s">
        <v>38</v>
      </c>
      <c r="E6" s="1" t="s">
        <v>39</v>
      </c>
      <c r="F6" s="1" t="s">
        <v>2</v>
      </c>
      <c r="G6" s="1" t="s">
        <v>40</v>
      </c>
      <c r="H6" s="19" t="s">
        <v>26</v>
      </c>
    </row>
    <row r="7" spans="1:8" x14ac:dyDescent="0.35">
      <c r="B7" s="9" t="s">
        <v>22</v>
      </c>
      <c r="C7" s="22" t="s">
        <v>12</v>
      </c>
      <c r="D7" s="7">
        <v>43</v>
      </c>
      <c r="E7" s="7">
        <v>34</v>
      </c>
      <c r="F7" s="8">
        <f>E7/D7</f>
        <v>0.79069767441860461</v>
      </c>
      <c r="G7" s="17">
        <v>31</v>
      </c>
      <c r="H7" s="8">
        <f>G7/E7</f>
        <v>0.91176470588235292</v>
      </c>
    </row>
    <row r="8" spans="1:8" x14ac:dyDescent="0.35">
      <c r="B8" s="9" t="s">
        <v>22</v>
      </c>
      <c r="C8" s="22" t="s">
        <v>11</v>
      </c>
      <c r="D8" s="7">
        <v>43</v>
      </c>
      <c r="E8" s="7">
        <v>19</v>
      </c>
      <c r="F8" s="8">
        <f t="shared" ref="F8:F14" si="0">E8/D8</f>
        <v>0.44186046511627908</v>
      </c>
      <c r="G8" s="17">
        <v>18</v>
      </c>
      <c r="H8" s="8">
        <f>G8/E8</f>
        <v>0.94736842105263153</v>
      </c>
    </row>
    <row r="9" spans="1:8" ht="29" x14ac:dyDescent="0.35">
      <c r="B9" s="9" t="s">
        <v>22</v>
      </c>
      <c r="C9" s="22" t="s">
        <v>14</v>
      </c>
      <c r="D9" s="7">
        <v>14</v>
      </c>
      <c r="E9" s="7">
        <v>2</v>
      </c>
      <c r="F9" s="8">
        <f t="shared" si="0"/>
        <v>0.14285714285714285</v>
      </c>
      <c r="G9" s="17">
        <v>2</v>
      </c>
      <c r="H9" s="8">
        <f t="shared" ref="H9:H14" si="1">G9/E9</f>
        <v>1</v>
      </c>
    </row>
    <row r="10" spans="1:8" ht="29" x14ac:dyDescent="0.35">
      <c r="B10" s="9" t="s">
        <v>22</v>
      </c>
      <c r="C10" s="22" t="s">
        <v>23</v>
      </c>
      <c r="D10" s="7">
        <v>25</v>
      </c>
      <c r="E10" s="7">
        <v>13</v>
      </c>
      <c r="F10" s="8">
        <f t="shared" si="0"/>
        <v>0.52</v>
      </c>
      <c r="G10" s="17">
        <v>13</v>
      </c>
      <c r="H10" s="8">
        <f t="shared" si="1"/>
        <v>1</v>
      </c>
    </row>
    <row r="11" spans="1:8" ht="29" x14ac:dyDescent="0.35">
      <c r="B11" s="9" t="s">
        <v>22</v>
      </c>
      <c r="C11" s="22" t="s">
        <v>7</v>
      </c>
      <c r="D11" s="7">
        <v>32</v>
      </c>
      <c r="E11" s="7">
        <v>14</v>
      </c>
      <c r="F11" s="8">
        <f t="shared" si="0"/>
        <v>0.4375</v>
      </c>
      <c r="G11" s="17">
        <v>13</v>
      </c>
      <c r="H11" s="8">
        <f t="shared" si="1"/>
        <v>0.9285714285714286</v>
      </c>
    </row>
    <row r="12" spans="1:8" ht="29" x14ac:dyDescent="0.35">
      <c r="B12" s="9" t="s">
        <v>22</v>
      </c>
      <c r="C12" s="22" t="s">
        <v>16</v>
      </c>
      <c r="D12" s="7">
        <v>43</v>
      </c>
      <c r="E12" s="7">
        <v>16</v>
      </c>
      <c r="F12" s="8">
        <f t="shared" si="0"/>
        <v>0.37209302325581395</v>
      </c>
      <c r="G12" s="17">
        <v>10</v>
      </c>
      <c r="H12" s="8">
        <f t="shared" si="1"/>
        <v>0.625</v>
      </c>
    </row>
    <row r="13" spans="1:8" x14ac:dyDescent="0.35">
      <c r="B13" s="9" t="s">
        <v>22</v>
      </c>
      <c r="C13" s="22" t="s">
        <v>27</v>
      </c>
      <c r="D13" s="7">
        <v>73</v>
      </c>
      <c r="E13" s="7">
        <v>32</v>
      </c>
      <c r="F13" s="8">
        <f t="shared" si="0"/>
        <v>0.43835616438356162</v>
      </c>
      <c r="G13" s="17">
        <v>31</v>
      </c>
      <c r="H13" s="8">
        <f t="shared" si="1"/>
        <v>0.96875</v>
      </c>
    </row>
    <row r="14" spans="1:8" ht="43.5" x14ac:dyDescent="0.35">
      <c r="B14" s="9" t="s">
        <v>22</v>
      </c>
      <c r="C14" s="22" t="s">
        <v>8</v>
      </c>
      <c r="D14" s="7">
        <v>66</v>
      </c>
      <c r="E14" s="7">
        <v>40</v>
      </c>
      <c r="F14" s="8">
        <f t="shared" si="0"/>
        <v>0.60606060606060608</v>
      </c>
      <c r="G14" s="17">
        <v>38</v>
      </c>
      <c r="H14" s="8">
        <f t="shared" si="1"/>
        <v>0.95</v>
      </c>
    </row>
    <row r="15" spans="1:8" ht="43.5" x14ac:dyDescent="0.35">
      <c r="B15" s="9" t="s">
        <v>22</v>
      </c>
      <c r="C15" s="22" t="s">
        <v>9</v>
      </c>
      <c r="D15" s="7">
        <v>11</v>
      </c>
      <c r="E15" s="7">
        <v>2</v>
      </c>
      <c r="F15" s="8">
        <f>E15/D15</f>
        <v>0.18181818181818182</v>
      </c>
      <c r="G15" s="17">
        <v>2</v>
      </c>
      <c r="H15" s="8">
        <f>G15/E15</f>
        <v>1</v>
      </c>
    </row>
    <row r="16" spans="1:8" ht="58" x14ac:dyDescent="0.35">
      <c r="B16" s="20" t="s">
        <v>22</v>
      </c>
      <c r="C16" s="22" t="s">
        <v>36</v>
      </c>
      <c r="D16" s="7">
        <v>6</v>
      </c>
      <c r="E16" s="7">
        <v>0</v>
      </c>
      <c r="F16" s="21">
        <f>E16/D16</f>
        <v>0</v>
      </c>
      <c r="G16" s="17">
        <v>0</v>
      </c>
      <c r="H16" s="8" t="s">
        <v>37</v>
      </c>
    </row>
    <row r="17" spans="2:8" x14ac:dyDescent="0.35">
      <c r="B17" s="10"/>
      <c r="C17" s="3"/>
      <c r="D17" s="23">
        <f>SUM(D7:D16)</f>
        <v>356</v>
      </c>
      <c r="E17" s="23">
        <f>SUM(E7:E16)</f>
        <v>172</v>
      </c>
      <c r="F17" s="24"/>
      <c r="G17" s="25">
        <f>SUM(G7:G16)</f>
        <v>158</v>
      </c>
      <c r="H17" s="26"/>
    </row>
  </sheetData>
  <mergeCells count="1">
    <mergeCell ref="A1:F4"/>
  </mergeCells>
  <pageMargins left="0.45" right="0.45" top="0.5" bottom="0.25" header="0.3" footer="0.3"/>
  <pageSetup paperSize="5" scale="9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"/>
  <sheetViews>
    <sheetView zoomScale="130" zoomScaleNormal="130" workbookViewId="0">
      <selection activeCell="G11" sqref="G11"/>
    </sheetView>
  </sheetViews>
  <sheetFormatPr defaultRowHeight="14.5" x14ac:dyDescent="0.35"/>
  <cols>
    <col min="1" max="1" width="25.54296875" customWidth="1"/>
    <col min="2" max="2" width="23" customWidth="1"/>
    <col min="3" max="3" width="17.54296875" customWidth="1"/>
    <col min="4" max="5" width="25.54296875" customWidth="1"/>
    <col min="6" max="6" width="12.54296875" customWidth="1"/>
    <col min="7" max="7" width="25.54296875" customWidth="1"/>
    <col min="8" max="8" width="12.54296875" customWidth="1"/>
  </cols>
  <sheetData>
    <row r="1" spans="1:8" ht="15" customHeight="1" x14ac:dyDescent="0.35">
      <c r="A1" s="33" t="s">
        <v>28</v>
      </c>
      <c r="B1" s="34"/>
      <c r="C1" s="34"/>
      <c r="D1" s="34"/>
      <c r="E1" s="34"/>
      <c r="F1" s="35"/>
      <c r="G1" s="18"/>
      <c r="H1" s="18"/>
    </row>
    <row r="2" spans="1:8" ht="15" customHeight="1" x14ac:dyDescent="0.35">
      <c r="A2" s="36"/>
      <c r="B2" s="37"/>
      <c r="C2" s="37"/>
      <c r="D2" s="37"/>
      <c r="E2" s="37"/>
      <c r="F2" s="38"/>
      <c r="G2" s="18"/>
      <c r="H2" s="18"/>
    </row>
    <row r="3" spans="1:8" ht="15.75" customHeight="1" x14ac:dyDescent="0.35">
      <c r="A3" s="36"/>
      <c r="B3" s="37"/>
      <c r="C3" s="37"/>
      <c r="D3" s="37"/>
      <c r="E3" s="37"/>
      <c r="F3" s="38"/>
      <c r="G3" s="18"/>
      <c r="H3" s="18"/>
    </row>
    <row r="4" spans="1:8" ht="14.25" customHeight="1" thickBot="1" x14ac:dyDescent="0.4">
      <c r="A4" s="39"/>
      <c r="B4" s="40"/>
      <c r="C4" s="40"/>
      <c r="D4" s="40"/>
      <c r="E4" s="40"/>
      <c r="F4" s="41"/>
      <c r="G4" s="18"/>
      <c r="H4" s="18"/>
    </row>
    <row r="5" spans="1:8" x14ac:dyDescent="0.35">
      <c r="A5" s="5" t="s">
        <v>3</v>
      </c>
      <c r="B5" s="6" t="s">
        <v>3</v>
      </c>
    </row>
    <row r="6" spans="1:8" ht="87" x14ac:dyDescent="0.35">
      <c r="A6" s="14" t="s">
        <v>24</v>
      </c>
      <c r="B6" s="4" t="s">
        <v>0</v>
      </c>
      <c r="C6" s="2" t="s">
        <v>1</v>
      </c>
      <c r="D6" s="1" t="s">
        <v>38</v>
      </c>
      <c r="E6" s="1" t="s">
        <v>39</v>
      </c>
      <c r="F6" s="1" t="s">
        <v>2</v>
      </c>
      <c r="G6" s="1" t="s">
        <v>40</v>
      </c>
      <c r="H6" s="19" t="s">
        <v>26</v>
      </c>
    </row>
    <row r="7" spans="1:8" ht="29" x14ac:dyDescent="0.35">
      <c r="B7" s="15" t="s">
        <v>25</v>
      </c>
      <c r="C7" s="3" t="s">
        <v>13</v>
      </c>
      <c r="D7" s="7">
        <v>60</v>
      </c>
      <c r="E7" s="7">
        <v>42</v>
      </c>
      <c r="F7" s="8">
        <f t="shared" ref="F7:F9" si="0">E7/D7</f>
        <v>0.7</v>
      </c>
      <c r="G7" s="17">
        <v>41</v>
      </c>
      <c r="H7" s="8">
        <f>G7/E7</f>
        <v>0.97619047619047616</v>
      </c>
    </row>
    <row r="8" spans="1:8" ht="29" x14ac:dyDescent="0.35">
      <c r="B8" s="15" t="s">
        <v>25</v>
      </c>
      <c r="C8" s="3" t="s">
        <v>30</v>
      </c>
      <c r="D8" s="7">
        <v>10</v>
      </c>
      <c r="E8" s="7">
        <v>0</v>
      </c>
      <c r="F8" s="8">
        <f t="shared" si="0"/>
        <v>0</v>
      </c>
      <c r="G8" s="17">
        <v>0</v>
      </c>
      <c r="H8" s="8">
        <v>0</v>
      </c>
    </row>
    <row r="9" spans="1:8" ht="29" x14ac:dyDescent="0.35">
      <c r="B9" s="15" t="s">
        <v>25</v>
      </c>
      <c r="C9" s="3" t="s">
        <v>29</v>
      </c>
      <c r="D9" s="7">
        <v>25</v>
      </c>
      <c r="E9" s="7">
        <v>11</v>
      </c>
      <c r="F9" s="8">
        <f t="shared" si="0"/>
        <v>0.44</v>
      </c>
      <c r="G9" s="17">
        <v>7</v>
      </c>
      <c r="H9" s="8">
        <f t="shared" ref="H9" si="1">G9/E9</f>
        <v>0.63636363636363635</v>
      </c>
    </row>
    <row r="10" spans="1:8" x14ac:dyDescent="0.35">
      <c r="B10" s="24"/>
      <c r="C10" s="3"/>
      <c r="D10" s="23">
        <f>SUM(D7:D9)</f>
        <v>95</v>
      </c>
      <c r="E10" s="23">
        <f>SUM(E7:E9)</f>
        <v>53</v>
      </c>
      <c r="F10" s="24"/>
      <c r="G10" s="25">
        <f>SUM(G7:G9)</f>
        <v>48</v>
      </c>
      <c r="H10" s="26"/>
    </row>
  </sheetData>
  <mergeCells count="1">
    <mergeCell ref="A1:F4"/>
  </mergeCells>
  <pageMargins left="0.45" right="0.2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VACTE</vt:lpstr>
      <vt:lpstr>Camp Verde Unified SD</vt:lpstr>
      <vt:lpstr>Mingus Union SD</vt:lpstr>
      <vt:lpstr>Sedona-Oak Creek Unified SD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Gardner, Marilyn</dc:creator>
  <cp:lastModifiedBy>Irvin, Samuel</cp:lastModifiedBy>
  <cp:lastPrinted>2020-07-23T20:44:02Z</cp:lastPrinted>
  <dcterms:created xsi:type="dcterms:W3CDTF">2017-09-22T20:11:54Z</dcterms:created>
  <dcterms:modified xsi:type="dcterms:W3CDTF">2020-10-22T19:29:14Z</dcterms:modified>
</cp:coreProperties>
</file>