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8_{83A53E29-3585-4F11-B47A-6A41930B5BCF}" xr6:coauthVersionLast="45" xr6:coauthVersionMax="45" xr10:uidLastSave="{00000000-0000-0000-0000-000000000000}"/>
  <bookViews>
    <workbookView xWindow="180" yWindow="90" windowWidth="20235" windowHeight="10530" firstSheet="1" activeTab="2" xr2:uid="{00000000-000D-0000-FFFF-FFFF00000000}"/>
  </bookViews>
  <sheets>
    <sheet name="INSTRUCTIONS" sheetId="35" r:id="rId1"/>
    <sheet name="Comments&amp;Additional Info" sheetId="58" r:id="rId2"/>
    <sheet name="Central" sheetId="1" r:id="rId3"/>
    <sheet name="Leased Central" sheetId="10" r:id="rId4"/>
    <sheet name=" Member District 1" sheetId="8" r:id="rId5"/>
    <sheet name=" Member District 2" sheetId="59" r:id="rId6"/>
    <sheet name=" Member District 3" sheetId="60" r:id="rId7"/>
    <sheet name=" Member District 4" sheetId="70" r:id="rId8"/>
    <sheet name=" Member District 5"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definedNames>
    <definedName name="_xlnm.Print_Area" localSheetId="4">' Member District 1'!$A$1:$K$100</definedName>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5">' Member District 2'!$A$1:$K$100</definedName>
    <definedName name="_xlnm.Print_Area" localSheetId="6">' Member District 3'!$A$1:$K$100</definedName>
    <definedName name="_xlnm.Print_Area" localSheetId="7">' Member District 4'!$A$1:$K$100</definedName>
    <definedName name="_xlnm.Print_Area" localSheetId="8">' Member District 5'!$A$1:$K$100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0">INSTRUCTIONS!$A$1:$D$47</definedName>
    <definedName name="_xlnm.Print_Area" localSheetId="3">'Leased Central'!$A$1:$K$100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5" i="60" l="1"/>
  <c r="J95" i="60"/>
  <c r="I95" i="60"/>
  <c r="H95" i="60"/>
  <c r="G95" i="60"/>
  <c r="F95" i="60"/>
  <c r="E95" i="60"/>
  <c r="D67" i="8" l="1"/>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19" i="70"/>
  <c r="D19" i="71"/>
  <c r="D19" i="72"/>
  <c r="D19" i="73"/>
  <c r="D19" i="74"/>
  <c r="D19" i="75"/>
  <c r="D19" i="76"/>
  <c r="D19" i="77"/>
  <c r="D19" i="78"/>
  <c r="D19" i="10"/>
  <c r="D67" i="1"/>
  <c r="D63" i="1"/>
  <c r="D57" i="1"/>
  <c r="D52" i="1"/>
  <c r="D19" i="1"/>
  <c r="K95" i="78"/>
  <c r="J95" i="78"/>
  <c r="I95" i="78"/>
  <c r="H95" i="78"/>
  <c r="G95" i="78"/>
  <c r="F95" i="78"/>
  <c r="E95" i="78"/>
  <c r="D17" i="78"/>
  <c r="D18"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95" i="78"/>
  <c r="D12" i="78"/>
  <c r="B12" i="78"/>
  <c r="K2" i="78"/>
  <c r="K6" i="78"/>
  <c r="K95" i="77"/>
  <c r="J95" i="77"/>
  <c r="I95" i="77"/>
  <c r="H95" i="77"/>
  <c r="G95" i="77"/>
  <c r="F95" i="77"/>
  <c r="E95" i="77"/>
  <c r="D17" i="77"/>
  <c r="D18"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95" i="77"/>
  <c r="D12" i="77"/>
  <c r="B12" i="77"/>
  <c r="K2" i="77"/>
  <c r="K6" i="77"/>
  <c r="K95" i="76"/>
  <c r="J95" i="76"/>
  <c r="I95" i="76"/>
  <c r="H95" i="76"/>
  <c r="G95" i="76"/>
  <c r="F95" i="76"/>
  <c r="E95" i="76"/>
  <c r="D17" i="76"/>
  <c r="D18"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95" i="76"/>
  <c r="D12" i="76"/>
  <c r="B12" i="76"/>
  <c r="K2" i="76"/>
  <c r="K6" i="76"/>
  <c r="K95" i="75"/>
  <c r="J95" i="75"/>
  <c r="I95" i="75"/>
  <c r="H95" i="75"/>
  <c r="G95" i="75"/>
  <c r="F95" i="75"/>
  <c r="E95" i="75"/>
  <c r="D17" i="75"/>
  <c r="D18" i="75"/>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95" i="75"/>
  <c r="D12" i="75"/>
  <c r="B12" i="75"/>
  <c r="K2" i="75"/>
  <c r="K6" i="75"/>
  <c r="K95" i="74"/>
  <c r="J95" i="74"/>
  <c r="I95" i="74"/>
  <c r="H95" i="74"/>
  <c r="G95" i="74"/>
  <c r="F95" i="74"/>
  <c r="E95" i="74"/>
  <c r="D17" i="74"/>
  <c r="D18" i="74"/>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95" i="74"/>
  <c r="D12" i="74"/>
  <c r="B12" i="74"/>
  <c r="K2" i="74"/>
  <c r="K6" i="74"/>
  <c r="K95" i="73"/>
  <c r="J95" i="73"/>
  <c r="I95" i="73"/>
  <c r="H95" i="73"/>
  <c r="G95" i="73"/>
  <c r="F95" i="73"/>
  <c r="E95" i="73"/>
  <c r="D17" i="73"/>
  <c r="D18"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95" i="73"/>
  <c r="D12" i="73"/>
  <c r="B12" i="73"/>
  <c r="K2" i="73"/>
  <c r="K6" i="73"/>
  <c r="K95" i="72"/>
  <c r="J95" i="72"/>
  <c r="I95" i="72"/>
  <c r="H95" i="72"/>
  <c r="G95" i="72"/>
  <c r="F95" i="72"/>
  <c r="E95" i="72"/>
  <c r="D17" i="72"/>
  <c r="D18"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95" i="72"/>
  <c r="D12" i="72"/>
  <c r="B12" i="72"/>
  <c r="K2" i="72"/>
  <c r="K6" i="72"/>
  <c r="K95" i="71"/>
  <c r="J95" i="71"/>
  <c r="I95" i="71"/>
  <c r="H95" i="71"/>
  <c r="G95" i="71"/>
  <c r="F95" i="71"/>
  <c r="E95" i="71"/>
  <c r="D17" i="71"/>
  <c r="D18"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95" i="71"/>
  <c r="K2" i="71" s="1"/>
  <c r="K6" i="71" s="1"/>
  <c r="D12" i="71"/>
  <c r="B12" i="71"/>
  <c r="K95" i="70"/>
  <c r="J95" i="70"/>
  <c r="I95" i="70"/>
  <c r="H95" i="70"/>
  <c r="G95" i="70"/>
  <c r="F95" i="70"/>
  <c r="E95" i="70"/>
  <c r="D17" i="70"/>
  <c r="D18"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95" i="70"/>
  <c r="D12" i="70"/>
  <c r="B12" i="70"/>
  <c r="K2" i="70"/>
  <c r="K6"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D12" i="10"/>
  <c r="B12" i="10"/>
  <c r="D12" i="60"/>
  <c r="B12" i="60"/>
  <c r="D12" i="59"/>
  <c r="B12" i="59"/>
  <c r="D12" i="8"/>
  <c r="B12" i="8"/>
  <c r="D95" i="60"/>
  <c r="K2" i="60"/>
  <c r="K6" i="60"/>
  <c r="K95" i="59"/>
  <c r="J95" i="59"/>
  <c r="I95" i="59"/>
  <c r="H95" i="59"/>
  <c r="G95" i="59"/>
  <c r="F95" i="59"/>
  <c r="E95" i="59"/>
  <c r="D95" i="59"/>
  <c r="K2" i="59"/>
  <c r="K6" i="59"/>
  <c r="D95" i="8"/>
  <c r="K2" i="8"/>
  <c r="K6" i="8"/>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D95" i="10"/>
  <c r="K2" i="10"/>
  <c r="K5" i="10"/>
  <c r="J7" i="10"/>
  <c r="K95" i="1"/>
  <c r="J95" i="1"/>
  <c r="I95" i="1"/>
  <c r="H95" i="1"/>
  <c r="G95" i="1"/>
  <c r="F95" i="1"/>
  <c r="E95" i="1"/>
  <c r="D95" i="1"/>
  <c r="K2" i="1"/>
  <c r="K5" i="1"/>
  <c r="J7" i="1"/>
</calcChain>
</file>

<file path=xl/sharedStrings.xml><?xml version="1.0" encoding="utf-8"?>
<sst xmlns="http://schemas.openxmlformats.org/spreadsheetml/2006/main" count="5617" uniqueCount="257">
  <si>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</si>
  <si>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</si>
  <si>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</si>
  <si>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</si>
  <si>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</si>
  <si>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</si>
  <si>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</si>
  <si>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</si>
  <si>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</si>
  <si>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</si>
  <si>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</si>
  <si>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</si>
  <si>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</si>
  <si>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</si>
  <si>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</si>
  <si>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</si>
  <si>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</si>
  <si>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</si>
  <si>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</si>
  <si>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</si>
  <si>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</si>
  <si>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</si>
  <si>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</si>
  <si>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</si>
  <si>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</si>
  <si>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</si>
  <si>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</si>
  <si>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</si>
  <si>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</si>
  <si>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Automation/Robotics</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</si>
  <si>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</si>
  <si>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</si>
  <si>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</si>
  <si>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</si>
  <si>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</si>
  <si>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</si>
  <si>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</si>
  <si>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</si>
  <si>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</si>
  <si>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</si>
  <si>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</si>
  <si>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</si>
  <si>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</si>
  <si>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</si>
  <si>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</si>
  <si>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</si>
  <si>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</si>
  <si>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</si>
  <si>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</si>
  <si>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</si>
  <si>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</si>
  <si>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</si>
  <si>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</si>
  <si>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</si>
  <si>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</si>
  <si>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</si>
  <si>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</si>
  <si>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</si>
  <si>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</si>
  <si>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</si>
  <si>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</si>
  <si>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</si>
  <si>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</si>
  <si>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</si>
  <si>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</si>
  <si>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</si>
  <si>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</si>
  <si>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</si>
  <si>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</si>
  <si>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</si>
  <si>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01.0100.20</t>
  </si>
  <si>
    <t>Food Products and Processing Systems</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</si>
  <si>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</si>
  <si>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</si>
  <si>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</si>
  <si>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</si>
  <si>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</si>
  <si>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</si>
  <si>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</si>
  <si>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</si>
  <si>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</si>
  <si>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</si>
  <si>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</si>
  <si>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</si>
  <si>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</si>
  <si>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47.0300.00</t>
  </si>
  <si>
    <t>Heavy/Industrial Equipment Maintenance Technologies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</si>
  <si>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</si>
  <si>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</si>
  <si>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</si>
  <si>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</si>
  <si>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</si>
  <si>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</si>
  <si>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</si>
  <si>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</si>
  <si>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</si>
  <si>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</si>
  <si>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</si>
  <si>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</si>
  <si>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</si>
  <si>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51.0800.40</t>
  </si>
  <si>
    <t>Medical Imaging Support Services</t>
  </si>
  <si>
    <t>51.1500.00</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</si>
  <si>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</si>
  <si>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</si>
  <si>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</si>
  <si>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</si>
  <si>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</si>
  <si>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</si>
  <si>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</si>
  <si>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</si>
  <si>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</si>
  <si>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</si>
  <si>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</si>
  <si>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</si>
  <si>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</si>
  <si>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46.0300.20</t>
  </si>
  <si>
    <t>Residential Electrician</t>
  </si>
  <si>
    <t>51.0900.20</t>
  </si>
  <si>
    <t>Respiratory Therapy Technician</t>
  </si>
  <si>
    <t>15.1200.40</t>
  </si>
  <si>
    <t>51.0800.50</t>
  </si>
  <si>
    <t>Sports Medicine and Rehabilitation Services</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</si>
  <si>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</si>
  <si>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</si>
  <si>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</si>
  <si>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</si>
  <si>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</si>
  <si>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</si>
  <si>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</si>
  <si>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</si>
  <si>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</si>
  <si>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</si>
  <si>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</si>
  <si>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</si>
  <si>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</si>
  <si>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</si>
  <si>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</si>
  <si>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</si>
  <si>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</si>
  <si>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</si>
  <si>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</si>
  <si>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</si>
  <si>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</si>
  <si>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</si>
  <si>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</si>
  <si>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</si>
  <si>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</si>
  <si>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</si>
  <si>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</si>
  <si>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</si>
  <si>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</si>
  <si>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</si>
  <si>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</si>
  <si>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</si>
  <si>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</si>
  <si>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</si>
  <si>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</si>
  <si>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</si>
  <si>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</si>
  <si>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</si>
  <si>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</si>
  <si>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</si>
  <si>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</si>
  <si>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</si>
  <si>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</si>
  <si>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</si>
  <si>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</si>
  <si>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</si>
  <si>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</si>
  <si>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</si>
  <si>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</si>
  <si>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</si>
  <si>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</si>
  <si>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</si>
  <si>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</si>
  <si>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</si>
  <si>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</si>
  <si>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</si>
  <si>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</si>
  <si>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</si>
  <si>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</si>
  <si>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</si>
  <si>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</si>
  <si>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</si>
  <si>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</si>
  <si>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</si>
  <si>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</si>
  <si>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</si>
  <si>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</si>
  <si>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</si>
  <si>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</si>
  <si>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</si>
  <si>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</si>
  <si>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</si>
  <si>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</si>
  <si>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</si>
  <si>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</si>
  <si>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</si>
  <si>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</si>
  <si>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</si>
  <si>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</si>
  <si>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</si>
  <si>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</si>
  <si>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</si>
  <si>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</si>
  <si>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</si>
  <si>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</si>
  <si>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</si>
  <si>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</si>
  <si>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</si>
  <si>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Graphic and Web Design</t>
  </si>
  <si>
    <t>51.2602.00</t>
  </si>
  <si>
    <t xml:space="preserve">Engineering </t>
  </si>
  <si>
    <t>Home Health Aide</t>
  </si>
  <si>
    <t xml:space="preserve">Law and Public Safety </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</si>
  <si>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</si>
  <si>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</si>
  <si>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</si>
  <si>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</si>
  <si>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</si>
  <si>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</si>
  <si>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</si>
  <si>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</si>
  <si>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</si>
  <si>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</si>
  <si>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</si>
  <si>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</si>
  <si>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</si>
  <si>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</si>
  <si>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</si>
  <si>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</si>
  <si>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</si>
  <si>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</si>
  <si>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</si>
  <si>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</si>
  <si>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</si>
  <si>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</si>
  <si>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</si>
  <si>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</si>
  <si>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</si>
  <si>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</si>
  <si>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Gila Institute for Technology</t>
  </si>
  <si>
    <t/>
  </si>
  <si>
    <t>Pima Unified School District</t>
  </si>
  <si>
    <t>Thatcher Unified School District</t>
  </si>
  <si>
    <t>050802</t>
  </si>
  <si>
    <t>060202</t>
  </si>
  <si>
    <t>Fort Thomas Unified School District</t>
  </si>
  <si>
    <t>050207</t>
  </si>
  <si>
    <t>Duncan Unified School District</t>
  </si>
  <si>
    <t xml:space="preserve">Morenci Unified School District </t>
  </si>
  <si>
    <t>060218</t>
  </si>
  <si>
    <t>050206</t>
  </si>
  <si>
    <t>Safford Unified School District</t>
  </si>
  <si>
    <t>050201</t>
  </si>
  <si>
    <t>050204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</si>
</sst>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56">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5" fillId="0" borderId="32" xfId="2" quotePrefix="1" applyFont="1" applyFill="1" applyBorder="1" applyAlignment="1" applyProtection="1">
      <alignment horizontal="center" vertical="center"/>
      <protection locked="0"/>
    </xf>
    <xf numFmtId="44" fontId="4" fillId="0" borderId="0" xfId="2" applyNumberFormat="1" applyFont="1" applyAlignment="1" applyProtection="1">
      <alignment vertical="center"/>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14"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4" fillId="0" borderId="0" xfId="2" applyFont="1" applyAlignment="1" applyProtection="1">
      <alignment horizontal="left" vertical="center" wrapTex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164" fontId="5" fillId="3" borderId="14" xfId="2" applyNumberFormat="1" applyFont="1" applyFill="1" applyBorder="1" applyAlignment="1" applyProtection="1">
      <alignment horizontal="center" vertical="center" wrapTex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0" fontId="5" fillId="0" borderId="17" xfId="2" applyFont="1" applyBorder="1" applyAlignment="1" applyProtection="1">
      <alignment horizontal="center" vertical="center"/>
      <protection locked="0"/>
    </xf>
    <xf numFmtId="0" fontId="5" fillId="0" borderId="18" xfId="2" applyFont="1" applyBorder="1" applyAlignment="1" applyProtection="1">
      <alignment horizontal="center" vertical="center"/>
      <protection locked="0"/>
    </xf>
    <xf numFmtId="165" fontId="5" fillId="0" borderId="14" xfId="2" applyNumberFormat="1" applyFont="1" applyFill="1" applyBorder="1" applyAlignment="1" applyProtection="1">
      <alignment horizontal="center" vertical="center"/>
      <protection locked="0"/>
    </xf>
    <xf numFmtId="49" fontId="5" fillId="0" borderId="14"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hidden="1"/>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Fill="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Fill="1" applyBorder="1" applyAlignment="1" applyProtection="1">
      <alignment horizontal="left" vertical="center" wrapText="1" indent="1"/>
    </xf>
    <xf numFmtId="49" fontId="15" fillId="0" borderId="35" xfId="2" applyNumberFormat="1" applyFont="1" applyBorder="1" applyAlignment="1" applyProtection="1">
      <alignment horizontal="left" vertical="center" wrapText="1"/>
    </xf>
    <xf numFmtId="49" fontId="15" fillId="0" borderId="25" xfId="2" applyNumberFormat="1" applyFont="1" applyBorder="1" applyAlignment="1" applyProtection="1">
      <alignment horizontal="left" vertical="center" wrapText="1"/>
    </xf>
    <xf numFmtId="0" fontId="6" fillId="0" borderId="29" xfId="0" applyFont="1" applyFill="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13" xfId="0" applyFont="1" applyFill="1" applyBorder="1" applyAlignment="1" applyProtection="1">
      <alignment horizontal="center" vertical="center" wrapText="1"/>
    </xf>
    <xf numFmtId="0" fontId="6" fillId="0" borderId="39" xfId="0" applyFont="1" applyBorder="1" applyAlignment="1" applyProtection="1">
      <alignment horizontal="left" vertical="center" wrapText="1" indent="1"/>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E8C1E03D-83BA-4141-BAD3-DAD27EC966D1}"/>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660CE41A-9229-481C-9CBA-57C47C4C349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4F58158-4AFC-409F-9D11-5BE1C6499598}"/>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ABEB69C-6EA3-4C7D-9A46-ECD2A4DFFB85}"/>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5C7CDD9-00D1-4967-BF6B-52C74985126B}"/>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04771F2-1FAE-45BE-9D2D-B18FF6C17E0A}"/>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56D68C-43D7-466C-8C0C-F3FBFCD36A08}"/>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72DE8941-849E-47A2-9F2B-B026142FD556}"/>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11B3218F-BF32-4862-BAB4-AF7968335BD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93CADC1-40D3-46F8-9328-A358F335CA4A}"/>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7C8DECC-67BE-4E54-92D5-91A050EF955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E7CD3FE4-3809-49E3-B9DF-9F241D510E9F}"/>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A5F867FC-0D8B-4F1A-97F7-030841D858C7}"/>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E54E750-C13D-4B19-BD15-B7A73141203D}"/>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98F0699-AAC3-4FFD-8987-4106EE7FC523}"/>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B95991E-E3CB-4F83-8D92-8147B4A28DA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490F866-DD50-4739-8BE1-911CAFC8F15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99B0ACE-11FF-4733-B779-65CBC746490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6B6CE60-1D4D-48A7-BF4C-C06ED50C142E}"/>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2474126E-2303-4718-98A6-3BB89C8A55A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12019C6-1B3E-43C4-A60D-B841A5BE8858}"/>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EFB3CAB-9F0E-49B7-BD9E-1053007CB7B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68C16AF-15A9-4E9D-9F83-30C985849AFE}"/>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6091CE9-53F1-4B6B-BB75-730C9BF68412}"/>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0A5957-971C-415E-82E7-FD4498BF3A69}"/>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EF97254-A1D6-49EC-9941-18B4ADDE3D82}"/>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ADA67421-1C29-42E0-B3B5-278230A8FB5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8777EF2-B1BF-4149-9FDF-159EC44BABE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A148319-1653-41C2-A071-76661924B72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2E06012-38E8-4E3A-926F-955A0D6F5E7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0329E0F-F19A-4D01-B161-2F84B988183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20B4D90-485C-43E7-ACA7-A2CA6254D2F7}"/>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DDF6232-499C-4C19-8353-9C6D7A9D287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8ED6638-86AC-4AB8-ACB0-C0462535BD0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E3CD85F-D047-4B2C-860B-2293D75AA88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A8C6D3A-95EC-43AF-967A-4224A60837ED}"/>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E5AFD86-DF69-46AC-BC95-82077CC20296}"/>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7BA923C-164E-46D3-A02E-3FBF04FA4F4C}"/>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DA95AB8-2DDD-4E31-A176-AE42E6B058B1}"/>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B4A7EDA-64BD-4EC3-8B6C-B16EC0B46AD4}"/>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D81E144-25A5-407A-A834-09D52525995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3BC17062-A1BE-4ED6-B72E-DE6396341987}"/>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33A7E571-6E33-439D-B4FA-E9C4D35B9F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6807269-8873-4A2A-914F-11F3FA3AD560}"/>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A53F4443-E9C9-4C89-8120-CAE63F89B1EA}"/>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8266109-BA12-4811-BB20-5DFB414DA6C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64EB80A-8A0B-417C-B30F-348BC0FCE1D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24C37BC-9CFB-4355-BE4B-00A67FC73F68}"/>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1F9F07A7-C02B-4DBB-91EF-66367FA4E712}"/>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95E38CAD-D552-408D-8637-CD2B499899EF}"/>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C9482CC7-62C0-4A4E-9E0B-DB92852E779E}"/>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2286A36-3D4A-45A6-8FB1-5FF0E5DAD09D}"/>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3F984E77-042B-4EDC-ACA1-9B486B19D62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202BF28B-24C8-4672-9410-BB2A735EC3A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8002638B-9734-4AD2-A322-5E2AACFEF3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54A25467-6898-4CAD-89A7-F5A009C9C0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23" name="Rectangle 22">
          <a:extLst>
            <a:ext uri="{FF2B5EF4-FFF2-40B4-BE49-F238E27FC236}">
              <a16:creationId xmlns:a16="http://schemas.microsoft.com/office/drawing/2014/main" id="{85DDE8AE-2BDF-4033-9F6A-B6E4009B5BF3}"/>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BAAD2F1-B9AD-44EE-8D29-3FF36C98DF1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D9E24BB5-F8E1-4C86-A1A5-01C0429477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7" name="TextBox 26">
          <a:extLst>
            <a:ext uri="{FF2B5EF4-FFF2-40B4-BE49-F238E27FC236}">
              <a16:creationId xmlns:a16="http://schemas.microsoft.com/office/drawing/2014/main" id="{7FAB1BDE-9DF9-4A91-B4D4-2CA5F7D21E5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C63D42C3-B59B-4915-81AD-FF6ED8B9F6C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9" name="TextBox 28">
          <a:extLst>
            <a:ext uri="{FF2B5EF4-FFF2-40B4-BE49-F238E27FC236}">
              <a16:creationId xmlns:a16="http://schemas.microsoft.com/office/drawing/2014/main" id="{D7025B4D-149D-4F67-A835-F20A120E4C7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8A86CC83-C6FF-4AFA-8CDB-CFA49B900B8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E82F333B-8639-4C00-99BC-1C817060EA4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2" name="TextBox 31">
          <a:extLst>
            <a:ext uri="{FF2B5EF4-FFF2-40B4-BE49-F238E27FC236}">
              <a16:creationId xmlns:a16="http://schemas.microsoft.com/office/drawing/2014/main" id="{38F840E6-37B7-4F64-A0F8-959191CAB0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2947BC20-EE38-429E-8EE5-FB4D04621F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D9AE3C38-A24B-4488-9787-4FD1816AB1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FB1043C4-CDC7-4B7C-B422-39A9D766E05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6" name="TextBox 35">
          <a:extLst>
            <a:ext uri="{FF2B5EF4-FFF2-40B4-BE49-F238E27FC236}">
              <a16:creationId xmlns:a16="http://schemas.microsoft.com/office/drawing/2014/main" id="{F454173E-24DA-46CF-BFD6-1772C4DCC95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AF23DFD-1262-4F77-82C0-9B624808F5E6}"/>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9BC4763-D408-4D1D-B1D8-ACA274BDD219}"/>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120304D-E1EF-4627-8247-2214C86634F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E299D702-AFE9-4A18-A643-D1787A024F0A}"/>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F803E52-70BA-4479-ACCA-39B33F502DA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EDCFDB-849D-482E-BC3D-CF46AD8B579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3AE9431-1C8E-4D1A-8C5C-9690F7FCB3B8}"/>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ABB19223-0DD9-4EA0-B181-727A7B02C822}"/>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A27B7CF-105D-4F9B-9608-76F26A13E6F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9AD35CC-8649-4C7C-BF02-508AF335E1A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7023B7B-79FD-45E0-AC7C-C8440D06996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6A077E7-0039-41F4-9824-85E101E77DB4}"/>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88A416-DFDA-4513-88B6-697BCC20BE3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F3D7EE61-7515-45E0-A543-C4B6301D3C1D}"/>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FE78392-F1CE-43EF-A75D-D87CB3C9C597}"/>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D82C9FA-1F48-44A8-9B00-9318B2FDD63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3BFDC52-B32B-40F1-B54F-0C201B1BF7F6}"/>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934DDAA-FC3C-4740-9590-3BF1129CB01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98934FD-0FFC-45E6-80A9-A47BC4D8EA4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2130464-ACA4-4DEB-B80E-2DFE3612AD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A8C30B67-6570-41C8-9493-22C56E7F76F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61A9EA7-492C-4811-9054-449DBF0D5A9B}"/>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6FECF2B-F55B-4B3D-9032-576A590AD80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5DD960C9-060D-4B41-92BD-0E93FB805AA7}"/>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E1EBD1C3-86B9-4A3F-9473-E876D931D5E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552A101-F825-47D7-B9A6-AA65ACED4EB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C40D1E-3AA0-40D5-8978-3C7ADFE0268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90A9FD2F-BB8F-45BB-9219-70EFADB7F746}"/>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A9D367BF-1A16-4F75-89CC-9F451E9400B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4E3F3A0B-2712-4C12-A465-9617562FDB9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zoomScaleNormal="100" workbookViewId="0">
      <selection sqref="A1:B1"/>
    </sheetView>
  </sheetViews>
  <sheetFormatPr defaultColWidth="9" defaultRowHeight="12.75" x14ac:dyDescent="0.2"/>
  <cols>
    <col min="1" max="1" width="3.7109375" style="116" customWidth="1"/>
    <col min="2" max="2" width="82" style="117" customWidth="1"/>
    <col min="3" max="3" width="3.7109375" style="114" customWidth="1"/>
    <col min="4" max="4" width="5.42578125" style="114" customWidth="1"/>
    <col min="5" max="10" width="9" style="114"/>
    <col min="11" max="11" width="8" style="114" customWidth="1"/>
    <col min="12" max="16384" width="9" style="114"/>
  </cols>
  <sheetData>
    <row r="1" spans="1:3" ht="15" customHeight="1" x14ac:dyDescent="0.2">
      <c r="A1" s="180" t="s">
        <v>234</v>
      </c>
      <c r="B1" s="180"/>
    </row>
    <row r="2" spans="1:3" ht="15" customHeight="1" x14ac:dyDescent="0.2">
      <c r="A2" s="180" t="s">
        <v>167</v>
      </c>
      <c r="B2" s="180"/>
    </row>
    <row r="3" spans="1:3" ht="15" customHeight="1" x14ac:dyDescent="0.2">
      <c r="A3" s="180" t="s">
        <v>194</v>
      </c>
      <c r="B3" s="180"/>
    </row>
    <row r="4" spans="1:3" ht="15" customHeight="1" x14ac:dyDescent="0.2">
      <c r="A4" s="115"/>
      <c r="B4" s="115"/>
    </row>
    <row r="5" spans="1:3" ht="30" customHeight="1" x14ac:dyDescent="0.2">
      <c r="A5" s="181" t="s">
        <v>152</v>
      </c>
      <c r="B5" s="181"/>
      <c r="C5" s="181"/>
    </row>
    <row r="6" spans="1:3" ht="15" customHeight="1" x14ac:dyDescent="0.2"/>
    <row r="7" spans="1:3" ht="15" customHeight="1" x14ac:dyDescent="0.2">
      <c r="A7" s="118" t="s">
        <v>195</v>
      </c>
      <c r="B7" s="119" t="s">
        <v>196</v>
      </c>
      <c r="C7" s="120"/>
    </row>
    <row r="8" spans="1:3" ht="29.25" customHeight="1" x14ac:dyDescent="0.2">
      <c r="A8" s="118"/>
      <c r="B8" s="166" t="s">
        <v>239</v>
      </c>
      <c r="C8" s="120"/>
    </row>
    <row r="9" spans="1:3" ht="15" customHeight="1" x14ac:dyDescent="0.2">
      <c r="A9" s="121">
        <v>1</v>
      </c>
      <c r="B9" s="122" t="s">
        <v>197</v>
      </c>
      <c r="C9" s="123"/>
    </row>
    <row r="10" spans="1:3" ht="15" customHeight="1" x14ac:dyDescent="0.2">
      <c r="A10" s="124">
        <v>2</v>
      </c>
      <c r="B10" s="122" t="s">
        <v>156</v>
      </c>
      <c r="C10" s="123"/>
    </row>
    <row r="11" spans="1:3" ht="15" customHeight="1" x14ac:dyDescent="0.2">
      <c r="A11" s="124"/>
      <c r="B11" s="122" t="s">
        <v>236</v>
      </c>
      <c r="C11" s="123"/>
    </row>
    <row r="12" spans="1:3" ht="15" customHeight="1" x14ac:dyDescent="0.2">
      <c r="A12" s="124">
        <v>3</v>
      </c>
      <c r="B12" s="122" t="s">
        <v>198</v>
      </c>
      <c r="C12" s="123"/>
    </row>
    <row r="13" spans="1:3" ht="15" customHeight="1" x14ac:dyDescent="0.2">
      <c r="A13" s="124">
        <v>4</v>
      </c>
      <c r="B13" s="122" t="s">
        <v>157</v>
      </c>
      <c r="C13" s="123"/>
    </row>
    <row r="14" spans="1:3" ht="25.5" customHeight="1" x14ac:dyDescent="0.2">
      <c r="A14" s="124">
        <v>5</v>
      </c>
      <c r="B14" s="122" t="s">
        <v>237</v>
      </c>
      <c r="C14" s="123"/>
    </row>
    <row r="15" spans="1:3" ht="15" customHeight="1" x14ac:dyDescent="0.2">
      <c r="A15" s="124"/>
      <c r="B15" s="117" t="s">
        <v>153</v>
      </c>
      <c r="C15" s="123"/>
    </row>
    <row r="16" spans="1:3" ht="15" customHeight="1" x14ac:dyDescent="0.2">
      <c r="A16" s="124"/>
      <c r="B16" s="117" t="s">
        <v>154</v>
      </c>
      <c r="C16" s="123"/>
    </row>
    <row r="17" spans="1:11" ht="15" customHeight="1" x14ac:dyDescent="0.2">
      <c r="A17" s="124"/>
      <c r="B17" s="117" t="s">
        <v>155</v>
      </c>
      <c r="C17" s="123"/>
    </row>
    <row r="18" spans="1:11" ht="15" customHeight="1" x14ac:dyDescent="0.2">
      <c r="A18" s="124"/>
      <c r="C18" s="123"/>
    </row>
    <row r="19" spans="1:11" ht="12.75" customHeight="1" x14ac:dyDescent="0.2">
      <c r="A19" s="124"/>
      <c r="C19" s="123"/>
    </row>
    <row r="20" spans="1:11" ht="12.75" customHeight="1" x14ac:dyDescent="0.2">
      <c r="A20" s="124"/>
      <c r="C20" s="123"/>
    </row>
    <row r="21" spans="1:11" ht="12.75" customHeight="1" x14ac:dyDescent="0.2">
      <c r="A21" s="124"/>
      <c r="C21" s="123"/>
    </row>
    <row r="22" spans="1:11" ht="12.75" customHeight="1" x14ac:dyDescent="0.2">
      <c r="A22" s="124"/>
      <c r="C22" s="123"/>
    </row>
    <row r="23" spans="1:11" ht="12.75" customHeight="1" x14ac:dyDescent="0.2">
      <c r="A23" s="124"/>
      <c r="C23" s="123"/>
    </row>
    <row r="24" spans="1:11" ht="12.75" customHeight="1" x14ac:dyDescent="0.2">
      <c r="A24" s="124"/>
      <c r="C24" s="123"/>
    </row>
    <row r="25" spans="1:11" ht="12.75" customHeight="1" x14ac:dyDescent="0.2">
      <c r="A25" s="124"/>
      <c r="C25" s="123"/>
    </row>
    <row r="26" spans="1:11" ht="12.75" customHeight="1" x14ac:dyDescent="0.2">
      <c r="A26" s="124"/>
      <c r="C26" s="123"/>
    </row>
    <row r="27" spans="1:11" ht="12.75" customHeight="1" x14ac:dyDescent="0.2">
      <c r="A27" s="124"/>
      <c r="C27" s="123"/>
    </row>
    <row r="28" spans="1:11" ht="12.75" customHeight="1" x14ac:dyDescent="0.2">
      <c r="A28" s="124"/>
      <c r="C28" s="123"/>
      <c r="G28" s="125"/>
      <c r="H28" s="125"/>
      <c r="I28" s="125"/>
      <c r="J28" s="125"/>
      <c r="K28" s="125"/>
    </row>
    <row r="29" spans="1:11" ht="12.75" customHeight="1" x14ac:dyDescent="0.2">
      <c r="A29" s="124"/>
      <c r="C29" s="123"/>
      <c r="G29" s="125"/>
      <c r="H29" s="125"/>
      <c r="I29" s="125"/>
      <c r="J29" s="125"/>
      <c r="K29" s="125"/>
    </row>
    <row r="30" spans="1:11" ht="12.75" customHeight="1" x14ac:dyDescent="0.2">
      <c r="A30" s="124"/>
      <c r="C30" s="123"/>
      <c r="G30" s="125"/>
      <c r="H30" s="125"/>
      <c r="I30" s="125"/>
      <c r="J30" s="125"/>
      <c r="K30" s="125"/>
    </row>
    <row r="31" spans="1:11" ht="12.75" customHeight="1" x14ac:dyDescent="0.2">
      <c r="A31" s="124"/>
      <c r="C31" s="123"/>
      <c r="G31" s="125"/>
      <c r="H31" s="125"/>
      <c r="I31" s="125"/>
      <c r="J31" s="125"/>
      <c r="K31" s="125"/>
    </row>
    <row r="32" spans="1:11" ht="13.5" customHeight="1" x14ac:dyDescent="0.2">
      <c r="A32" s="124"/>
      <c r="C32" s="123"/>
      <c r="G32" s="125"/>
      <c r="H32" s="125"/>
      <c r="I32" s="125"/>
      <c r="J32" s="125"/>
      <c r="K32" s="125"/>
    </row>
    <row r="33" spans="1:3" ht="12.75" customHeight="1" x14ac:dyDescent="0.2">
      <c r="A33" s="124"/>
      <c r="C33" s="123"/>
    </row>
    <row r="34" spans="1:3" ht="12.75" customHeight="1" x14ac:dyDescent="0.2">
      <c r="A34" s="124"/>
      <c r="C34" s="123"/>
    </row>
    <row r="35" spans="1:3" ht="12.75" customHeight="1" x14ac:dyDescent="0.2">
      <c r="A35" s="124"/>
      <c r="C35" s="123"/>
    </row>
    <row r="36" spans="1:3" ht="12.75" customHeight="1" x14ac:dyDescent="0.2">
      <c r="A36" s="124"/>
      <c r="C36" s="123"/>
    </row>
    <row r="37" spans="1:3" ht="12.75" customHeight="1" x14ac:dyDescent="0.2">
      <c r="A37" s="124"/>
      <c r="C37" s="123"/>
    </row>
    <row r="38" spans="1:3" ht="12.75" customHeight="1" x14ac:dyDescent="0.2">
      <c r="A38" s="124"/>
      <c r="C38" s="123"/>
    </row>
    <row r="39" spans="1:3" x14ac:dyDescent="0.2">
      <c r="A39" s="124"/>
      <c r="C39" s="123"/>
    </row>
    <row r="40" spans="1:3" x14ac:dyDescent="0.2">
      <c r="A40" s="124"/>
      <c r="C40" s="123"/>
    </row>
    <row r="41" spans="1:3" x14ac:dyDescent="0.2">
      <c r="A41" s="124"/>
      <c r="C41" s="123"/>
    </row>
    <row r="42" spans="1:3" x14ac:dyDescent="0.2">
      <c r="A42" s="124"/>
      <c r="B42" s="122" t="s">
        <v>158</v>
      </c>
      <c r="C42" s="123"/>
    </row>
    <row r="43" spans="1:3" ht="51" x14ac:dyDescent="0.2">
      <c r="A43" s="124"/>
      <c r="B43" s="122" t="s">
        <v>159</v>
      </c>
      <c r="C43" s="123"/>
    </row>
    <row r="44" spans="1:3" ht="17.25" customHeight="1" x14ac:dyDescent="0.2">
      <c r="A44" s="124">
        <v>6</v>
      </c>
      <c r="B44" s="167" t="s">
        <v>240</v>
      </c>
      <c r="C44" s="123"/>
    </row>
    <row r="45" spans="1:3" ht="15.75" customHeight="1" x14ac:dyDescent="0.2">
      <c r="A45" s="124">
        <v>7</v>
      </c>
      <c r="B45" s="122" t="s">
        <v>199</v>
      </c>
      <c r="C45" s="123"/>
    </row>
    <row r="46" spans="1:3" x14ac:dyDescent="0.2">
      <c r="A46" s="124"/>
      <c r="B46" s="126"/>
      <c r="C46" s="123"/>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E0F6-7F75-4D59-B102-1198F95A1DF0}">
  <sheetPr>
    <tabColor rgb="FF92D050"/>
    <pageSetUpPr fitToPage="1"/>
  </sheetPr>
  <dimension ref="A1:Y113"/>
  <sheetViews>
    <sheetView showGridLines="0" zoomScale="65" zoomScaleNormal="65" zoomScaleSheetLayoutView="100" workbookViewId="0">
      <selection activeCell="K4" sqref="K4"/>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188" t="s">
        <v>147</v>
      </c>
      <c r="N1" s="188"/>
    </row>
    <row r="2" spans="1:25" ht="30" customHeight="1" x14ac:dyDescent="0.25">
      <c r="A2" s="189" t="s">
        <v>200</v>
      </c>
      <c r="B2" s="189"/>
      <c r="C2" s="189"/>
      <c r="D2" s="189"/>
      <c r="E2" s="189"/>
      <c r="F2" s="74"/>
      <c r="G2" s="225" t="s">
        <v>142</v>
      </c>
      <c r="H2" s="226"/>
      <c r="I2" s="226"/>
      <c r="J2" s="226"/>
      <c r="K2" s="162">
        <f>D95</f>
        <v>189980.14999999997</v>
      </c>
      <c r="M2" s="193" t="s">
        <v>183</v>
      </c>
      <c r="N2" s="193"/>
    </row>
    <row r="3" spans="1:25" ht="30" customHeight="1" x14ac:dyDescent="0.25">
      <c r="A3" s="189"/>
      <c r="B3" s="189"/>
      <c r="C3" s="189"/>
      <c r="D3" s="189"/>
      <c r="E3" s="189"/>
      <c r="F3" s="74"/>
      <c r="G3" s="227" t="s">
        <v>184</v>
      </c>
      <c r="H3" s="228"/>
      <c r="I3" s="228"/>
      <c r="J3" s="228"/>
      <c r="K3" s="60">
        <v>0</v>
      </c>
      <c r="M3" s="183" t="s">
        <v>130</v>
      </c>
      <c r="N3" s="183"/>
    </row>
    <row r="4" spans="1:25" ht="30" customHeight="1" x14ac:dyDescent="0.25">
      <c r="A4" s="189"/>
      <c r="B4" s="189"/>
      <c r="C4" s="189"/>
      <c r="D4" s="189"/>
      <c r="E4" s="189"/>
      <c r="F4" s="74"/>
      <c r="G4" s="229" t="s">
        <v>185</v>
      </c>
      <c r="H4" s="230"/>
      <c r="I4" s="230"/>
      <c r="J4" s="230"/>
      <c r="K4" s="60">
        <v>0</v>
      </c>
      <c r="L4" s="65"/>
      <c r="M4" s="193" t="s">
        <v>188</v>
      </c>
      <c r="N4" s="193"/>
      <c r="O4" s="61"/>
      <c r="P4" s="61"/>
      <c r="Q4" s="61"/>
      <c r="R4" s="61"/>
      <c r="S4" s="61"/>
      <c r="T4" s="61"/>
      <c r="U4" s="61"/>
      <c r="V4" s="61"/>
      <c r="W4" s="61"/>
      <c r="X4" s="61"/>
      <c r="Y4" s="61"/>
    </row>
    <row r="5" spans="1:25" ht="30" customHeight="1" x14ac:dyDescent="0.25">
      <c r="A5" s="182"/>
      <c r="B5" s="182"/>
      <c r="C5" s="182"/>
      <c r="D5" s="182"/>
      <c r="E5" s="182"/>
      <c r="F5" s="74"/>
      <c r="G5" s="229" t="s">
        <v>187</v>
      </c>
      <c r="H5" s="230"/>
      <c r="I5" s="230"/>
      <c r="J5" s="230"/>
      <c r="K5" s="60">
        <v>0</v>
      </c>
      <c r="L5" s="59"/>
      <c r="M5" s="193" t="s">
        <v>189</v>
      </c>
      <c r="N5" s="193"/>
      <c r="O5" s="61"/>
      <c r="P5" s="61"/>
      <c r="Q5" s="61"/>
      <c r="R5" s="61"/>
      <c r="S5" s="61"/>
      <c r="T5" s="61"/>
      <c r="U5" s="61"/>
      <c r="V5" s="61"/>
      <c r="W5" s="61"/>
      <c r="X5" s="61"/>
      <c r="Y5" s="61"/>
    </row>
    <row r="6" spans="1:25" ht="43.5" customHeight="1" thickBot="1" x14ac:dyDescent="0.3">
      <c r="F6" s="74"/>
      <c r="G6" s="231" t="s">
        <v>143</v>
      </c>
      <c r="H6" s="232"/>
      <c r="I6" s="232"/>
      <c r="J6" s="232"/>
      <c r="K6" s="163">
        <f>SUM(K2:K5)</f>
        <v>189980.14999999997</v>
      </c>
      <c r="L6" s="59"/>
      <c r="M6" s="193" t="s">
        <v>146</v>
      </c>
      <c r="N6" s="193"/>
      <c r="O6" s="67"/>
      <c r="P6" s="67"/>
      <c r="Q6" s="67"/>
      <c r="R6" s="67"/>
      <c r="S6" s="67"/>
      <c r="T6" s="67"/>
      <c r="U6" s="67"/>
      <c r="V6" s="67"/>
      <c r="W6" s="67"/>
      <c r="X6" s="67"/>
      <c r="Y6" s="67"/>
    </row>
    <row r="7" spans="1:25" ht="66" customHeight="1" thickBot="1" x14ac:dyDescent="0.3">
      <c r="A7" s="74"/>
      <c r="B7" s="74"/>
      <c r="D7" s="74" t="s">
        <v>235</v>
      </c>
      <c r="F7" s="74"/>
      <c r="G7" s="231" t="s">
        <v>144</v>
      </c>
      <c r="H7" s="232"/>
      <c r="I7" s="232"/>
      <c r="J7" s="232"/>
      <c r="K7" s="164">
        <v>189980.15</v>
      </c>
      <c r="M7" s="193" t="s">
        <v>190</v>
      </c>
      <c r="N7" s="193"/>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33"/>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thickBot="1" x14ac:dyDescent="0.3">
      <c r="A10" s="234"/>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105" t="s">
        <v>151</v>
      </c>
      <c r="B11" s="237" t="s">
        <v>245</v>
      </c>
      <c r="C11" s="238"/>
      <c r="D11" s="178" t="s">
        <v>256</v>
      </c>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105" t="s">
        <v>168</v>
      </c>
      <c r="B12" s="242" t="str">
        <f>Central!B12</f>
        <v>Gila Institute for Technology</v>
      </c>
      <c r="C12" s="242"/>
      <c r="D12" s="243" t="str">
        <f>Central!D12</f>
        <v>050802</v>
      </c>
      <c r="E12" s="80" t="s">
        <v>145</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153"/>
      <c r="B14" s="107"/>
      <c r="C14" s="153"/>
      <c r="D14" s="108"/>
      <c r="E14" s="214" t="s">
        <v>8</v>
      </c>
      <c r="F14" s="215"/>
      <c r="G14" s="215"/>
      <c r="H14" s="215"/>
      <c r="I14" s="215"/>
      <c r="J14" s="215"/>
      <c r="K14" s="216"/>
      <c r="M14" s="213" t="s">
        <v>192</v>
      </c>
      <c r="N14" s="213"/>
      <c r="O14" s="87"/>
      <c r="P14" s="87"/>
      <c r="Q14" s="87"/>
      <c r="R14" s="87"/>
      <c r="S14" s="87"/>
      <c r="T14" s="87"/>
      <c r="U14" s="87"/>
      <c r="V14" s="87"/>
      <c r="W14" s="87"/>
      <c r="X14" s="87"/>
      <c r="Y14" s="87"/>
    </row>
    <row r="15" spans="1:25" ht="29.25" customHeight="1" thickBot="1" x14ac:dyDescent="0.3">
      <c r="A15" s="154"/>
      <c r="B15" s="110"/>
      <c r="C15" s="154"/>
      <c r="D15" s="111"/>
      <c r="E15" s="214" t="s">
        <v>9</v>
      </c>
      <c r="F15" s="217"/>
      <c r="G15" s="217"/>
      <c r="H15" s="217"/>
      <c r="I15" s="217"/>
      <c r="J15" s="218"/>
      <c r="K15" s="219" t="s">
        <v>10</v>
      </c>
      <c r="M15" s="213"/>
      <c r="N15" s="213"/>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0"/>
      <c r="M16" s="213"/>
      <c r="N16" s="213"/>
    </row>
    <row r="17" spans="1:14" s="89" customFormat="1" ht="24.95" customHeight="1" x14ac:dyDescent="0.25">
      <c r="A17" s="244" t="s">
        <v>15</v>
      </c>
      <c r="B17" s="245">
        <v>301</v>
      </c>
      <c r="C17" s="253" t="s">
        <v>221</v>
      </c>
      <c r="D17" s="155">
        <f t="shared" ref="D17:D79" si="0">IF(SUM(E17:K17)&gt;0,(SUM(E17:K17)),"")</f>
        <v>23401.14</v>
      </c>
      <c r="E17" s="175">
        <v>19090.14</v>
      </c>
      <c r="F17" s="175">
        <v>4016</v>
      </c>
      <c r="G17" s="175" t="s">
        <v>243</v>
      </c>
      <c r="H17" s="175" t="s">
        <v>243</v>
      </c>
      <c r="I17" s="175" t="s">
        <v>243</v>
      </c>
      <c r="J17" s="175">
        <v>295</v>
      </c>
      <c r="K17" s="175" t="s">
        <v>243</v>
      </c>
      <c r="M17" s="92"/>
      <c r="N17" s="151" t="s">
        <v>169</v>
      </c>
    </row>
    <row r="18" spans="1:14" s="89" customFormat="1" ht="24.95" customHeight="1" x14ac:dyDescent="0.25">
      <c r="A18" s="247" t="s">
        <v>16</v>
      </c>
      <c r="B18" s="248">
        <v>302</v>
      </c>
      <c r="C18" s="255" t="s">
        <v>17</v>
      </c>
      <c r="D18" s="156" t="str">
        <f t="shared" si="0"/>
        <v/>
      </c>
      <c r="E18" s="176" t="s">
        <v>243</v>
      </c>
      <c r="F18" s="176" t="s">
        <v>243</v>
      </c>
      <c r="G18" s="176" t="s">
        <v>243</v>
      </c>
      <c r="H18" s="176" t="s">
        <v>243</v>
      </c>
      <c r="I18" s="176" t="s">
        <v>243</v>
      </c>
      <c r="J18" s="176" t="s">
        <v>243</v>
      </c>
      <c r="K18" s="176" t="s">
        <v>243</v>
      </c>
      <c r="M18" s="150"/>
      <c r="N18" s="151" t="s">
        <v>170</v>
      </c>
    </row>
    <row r="19" spans="1:14" s="89" customFormat="1" ht="24.95" customHeight="1" x14ac:dyDescent="0.25">
      <c r="A19" s="247" t="s">
        <v>206</v>
      </c>
      <c r="B19" s="248">
        <v>376</v>
      </c>
      <c r="C19" s="255" t="s">
        <v>207</v>
      </c>
      <c r="D19" s="156" t="str">
        <f t="shared" si="0"/>
        <v/>
      </c>
      <c r="E19" s="176" t="s">
        <v>243</v>
      </c>
      <c r="F19" s="176" t="s">
        <v>243</v>
      </c>
      <c r="G19" s="176" t="s">
        <v>243</v>
      </c>
      <c r="H19" s="176" t="s">
        <v>243</v>
      </c>
      <c r="I19" s="176" t="s">
        <v>243</v>
      </c>
      <c r="J19" s="176" t="s">
        <v>243</v>
      </c>
      <c r="K19" s="176" t="s">
        <v>243</v>
      </c>
      <c r="M19" s="150"/>
      <c r="N19" s="151"/>
    </row>
    <row r="20" spans="1:14" s="89" customFormat="1" ht="24.95" customHeight="1" x14ac:dyDescent="0.25">
      <c r="A20" s="247" t="s">
        <v>18</v>
      </c>
      <c r="B20" s="248">
        <v>303</v>
      </c>
      <c r="C20" s="255" t="s">
        <v>19</v>
      </c>
      <c r="D20" s="156" t="str">
        <f t="shared" si="0"/>
        <v/>
      </c>
      <c r="E20" s="176" t="s">
        <v>243</v>
      </c>
      <c r="F20" s="176" t="s">
        <v>243</v>
      </c>
      <c r="G20" s="176" t="s">
        <v>243</v>
      </c>
      <c r="H20" s="176" t="s">
        <v>243</v>
      </c>
      <c r="I20" s="176" t="s">
        <v>243</v>
      </c>
      <c r="J20" s="176" t="s">
        <v>243</v>
      </c>
      <c r="K20" s="176" t="s">
        <v>243</v>
      </c>
      <c r="M20" s="92"/>
      <c r="N20" s="193" t="s">
        <v>171</v>
      </c>
    </row>
    <row r="21" spans="1:14" s="89" customFormat="1" ht="24.95" customHeight="1" x14ac:dyDescent="0.25">
      <c r="A21" s="247" t="s">
        <v>20</v>
      </c>
      <c r="B21" s="248">
        <v>304</v>
      </c>
      <c r="C21" s="255" t="s">
        <v>21</v>
      </c>
      <c r="D21" s="156" t="str">
        <f t="shared" si="0"/>
        <v/>
      </c>
      <c r="E21" s="176" t="s">
        <v>243</v>
      </c>
      <c r="F21" s="176" t="s">
        <v>243</v>
      </c>
      <c r="G21" s="176" t="s">
        <v>243</v>
      </c>
      <c r="H21" s="176" t="s">
        <v>243</v>
      </c>
      <c r="I21" s="176" t="s">
        <v>243</v>
      </c>
      <c r="J21" s="176" t="s">
        <v>243</v>
      </c>
      <c r="K21" s="176" t="s">
        <v>243</v>
      </c>
      <c r="M21" s="92"/>
      <c r="N21" s="193"/>
    </row>
    <row r="22" spans="1:14" s="89" customFormat="1" ht="24.95" customHeight="1" x14ac:dyDescent="0.25">
      <c r="A22" s="247" t="s">
        <v>22</v>
      </c>
      <c r="B22" s="248">
        <v>305</v>
      </c>
      <c r="C22" s="255" t="s">
        <v>23</v>
      </c>
      <c r="D22" s="156" t="str">
        <f t="shared" si="0"/>
        <v/>
      </c>
      <c r="E22" s="176" t="s">
        <v>243</v>
      </c>
      <c r="F22" s="176" t="s">
        <v>243</v>
      </c>
      <c r="G22" s="176" t="s">
        <v>243</v>
      </c>
      <c r="H22" s="176" t="s">
        <v>243</v>
      </c>
      <c r="I22" s="176" t="s">
        <v>243</v>
      </c>
      <c r="J22" s="176" t="s">
        <v>243</v>
      </c>
      <c r="K22" s="176" t="s">
        <v>243</v>
      </c>
      <c r="M22" s="92"/>
      <c r="N22" s="193"/>
    </row>
    <row r="23" spans="1:14" s="89" customFormat="1" ht="24.95" customHeight="1" x14ac:dyDescent="0.25">
      <c r="A23" s="247" t="s">
        <v>24</v>
      </c>
      <c r="B23" s="248">
        <v>306</v>
      </c>
      <c r="C23" s="255" t="s">
        <v>25</v>
      </c>
      <c r="D23" s="156" t="str">
        <f t="shared" si="0"/>
        <v/>
      </c>
      <c r="E23" s="176" t="s">
        <v>243</v>
      </c>
      <c r="F23" s="176" t="s">
        <v>243</v>
      </c>
      <c r="G23" s="176" t="s">
        <v>243</v>
      </c>
      <c r="H23" s="176" t="s">
        <v>243</v>
      </c>
      <c r="I23" s="176" t="s">
        <v>243</v>
      </c>
      <c r="J23" s="176" t="s">
        <v>243</v>
      </c>
      <c r="K23" s="176" t="s">
        <v>243</v>
      </c>
      <c r="M23" s="92"/>
      <c r="N23" s="193" t="s">
        <v>172</v>
      </c>
    </row>
    <row r="24" spans="1:14" s="89" customFormat="1" ht="24.95" customHeight="1" x14ac:dyDescent="0.25">
      <c r="A24" s="247" t="s">
        <v>26</v>
      </c>
      <c r="B24" s="248">
        <v>307</v>
      </c>
      <c r="C24" s="255" t="s">
        <v>27</v>
      </c>
      <c r="D24" s="156" t="str">
        <f t="shared" si="0"/>
        <v/>
      </c>
      <c r="E24" s="176" t="s">
        <v>243</v>
      </c>
      <c r="F24" s="176" t="s">
        <v>243</v>
      </c>
      <c r="G24" s="176" t="s">
        <v>243</v>
      </c>
      <c r="H24" s="176" t="s">
        <v>243</v>
      </c>
      <c r="I24" s="176" t="s">
        <v>243</v>
      </c>
      <c r="J24" s="176" t="s">
        <v>243</v>
      </c>
      <c r="K24" s="176" t="s">
        <v>243</v>
      </c>
      <c r="M24" s="92"/>
      <c r="N24" s="193"/>
    </row>
    <row r="25" spans="1:14" s="89" customFormat="1" ht="24.95" customHeight="1" x14ac:dyDescent="0.25">
      <c r="A25" s="247" t="s">
        <v>28</v>
      </c>
      <c r="B25" s="248">
        <v>309</v>
      </c>
      <c r="C25" s="255" t="s">
        <v>224</v>
      </c>
      <c r="D25" s="156" t="str">
        <f t="shared" si="0"/>
        <v/>
      </c>
      <c r="E25" s="176" t="s">
        <v>243</v>
      </c>
      <c r="F25" s="176" t="s">
        <v>243</v>
      </c>
      <c r="G25" s="176" t="s">
        <v>243</v>
      </c>
      <c r="H25" s="176" t="s">
        <v>243</v>
      </c>
      <c r="I25" s="176" t="s">
        <v>243</v>
      </c>
      <c r="J25" s="176" t="s">
        <v>243</v>
      </c>
      <c r="K25" s="176" t="s">
        <v>243</v>
      </c>
      <c r="M25" s="92"/>
      <c r="N25" s="193" t="s">
        <v>173</v>
      </c>
    </row>
    <row r="26" spans="1:14" s="89" customFormat="1" ht="24.95" customHeight="1" x14ac:dyDescent="0.25">
      <c r="A26" s="247" t="s">
        <v>30</v>
      </c>
      <c r="B26" s="248">
        <v>310</v>
      </c>
      <c r="C26" s="255" t="s">
        <v>31</v>
      </c>
      <c r="D26" s="156" t="str">
        <f t="shared" si="0"/>
        <v/>
      </c>
      <c r="E26" s="176" t="s">
        <v>243</v>
      </c>
      <c r="F26" s="176" t="s">
        <v>243</v>
      </c>
      <c r="G26" s="176" t="s">
        <v>243</v>
      </c>
      <c r="H26" s="176" t="s">
        <v>243</v>
      </c>
      <c r="I26" s="176" t="s">
        <v>243</v>
      </c>
      <c r="J26" s="176" t="s">
        <v>243</v>
      </c>
      <c r="K26" s="176" t="s">
        <v>243</v>
      </c>
      <c r="M26" s="92"/>
      <c r="N26" s="193"/>
    </row>
    <row r="27" spans="1:14" s="89" customFormat="1" ht="24.95" customHeight="1" x14ac:dyDescent="0.25">
      <c r="A27" s="247" t="s">
        <v>32</v>
      </c>
      <c r="B27" s="248">
        <v>311</v>
      </c>
      <c r="C27" s="255" t="s">
        <v>33</v>
      </c>
      <c r="D27" s="156" t="str">
        <f t="shared" si="0"/>
        <v/>
      </c>
      <c r="E27" s="176" t="s">
        <v>243</v>
      </c>
      <c r="F27" s="176" t="s">
        <v>243</v>
      </c>
      <c r="G27" s="176" t="s">
        <v>243</v>
      </c>
      <c r="H27" s="176" t="s">
        <v>243</v>
      </c>
      <c r="I27" s="176" t="s">
        <v>243</v>
      </c>
      <c r="J27" s="176" t="s">
        <v>243</v>
      </c>
      <c r="K27" s="176" t="s">
        <v>243</v>
      </c>
      <c r="M27" s="92"/>
      <c r="N27" s="193" t="s">
        <v>174</v>
      </c>
    </row>
    <row r="28" spans="1:14" s="89" customFormat="1" ht="24.95" customHeight="1" x14ac:dyDescent="0.25">
      <c r="A28" s="247" t="s">
        <v>34</v>
      </c>
      <c r="B28" s="248">
        <v>312</v>
      </c>
      <c r="C28" s="255" t="s">
        <v>35</v>
      </c>
      <c r="D28" s="156">
        <f t="shared" si="0"/>
        <v>55837.77</v>
      </c>
      <c r="E28" s="176">
        <v>29647.66</v>
      </c>
      <c r="F28" s="176">
        <v>7434.43</v>
      </c>
      <c r="G28" s="176">
        <v>708</v>
      </c>
      <c r="H28" s="176">
        <v>9636.2199999999993</v>
      </c>
      <c r="I28" s="176">
        <v>6265.71</v>
      </c>
      <c r="J28" s="176">
        <v>2145.75</v>
      </c>
      <c r="K28" s="176" t="s">
        <v>243</v>
      </c>
      <c r="M28" s="92"/>
      <c r="N28" s="193"/>
    </row>
    <row r="29" spans="1:14" s="89" customFormat="1" ht="24.95" customHeight="1" x14ac:dyDescent="0.25">
      <c r="A29" s="247" t="s">
        <v>36</v>
      </c>
      <c r="B29" s="248">
        <v>313</v>
      </c>
      <c r="C29" s="255" t="s">
        <v>208</v>
      </c>
      <c r="D29" s="156" t="str">
        <f t="shared" si="0"/>
        <v/>
      </c>
      <c r="E29" s="176" t="s">
        <v>243</v>
      </c>
      <c r="F29" s="176" t="s">
        <v>243</v>
      </c>
      <c r="G29" s="176" t="s">
        <v>243</v>
      </c>
      <c r="H29" s="176" t="s">
        <v>243</v>
      </c>
      <c r="I29" s="176" t="s">
        <v>243</v>
      </c>
      <c r="J29" s="176" t="s">
        <v>243</v>
      </c>
      <c r="K29" s="176" t="s">
        <v>243</v>
      </c>
      <c r="M29" s="92"/>
      <c r="N29" s="193"/>
    </row>
    <row r="30" spans="1:14" s="89" customFormat="1" ht="24.95" customHeight="1" x14ac:dyDescent="0.25">
      <c r="A30" s="247" t="s">
        <v>37</v>
      </c>
      <c r="B30" s="248">
        <v>314</v>
      </c>
      <c r="C30" s="255" t="s">
        <v>209</v>
      </c>
      <c r="D30" s="156">
        <f t="shared" si="0"/>
        <v>87365.9</v>
      </c>
      <c r="E30" s="176">
        <v>19824.39</v>
      </c>
      <c r="F30" s="176">
        <v>4170.46</v>
      </c>
      <c r="G30" s="176">
        <v>1434.88</v>
      </c>
      <c r="H30" s="176">
        <v>495.31</v>
      </c>
      <c r="I30" s="176">
        <v>55673.919999999998</v>
      </c>
      <c r="J30" s="176">
        <v>5766.94</v>
      </c>
      <c r="K30" s="176" t="s">
        <v>243</v>
      </c>
      <c r="M30" s="193" t="s">
        <v>186</v>
      </c>
      <c r="N30" s="193"/>
    </row>
    <row r="31" spans="1:14" s="89" customFormat="1" ht="24.95" customHeight="1" x14ac:dyDescent="0.25">
      <c r="A31" s="247" t="s">
        <v>38</v>
      </c>
      <c r="B31" s="248">
        <v>315</v>
      </c>
      <c r="C31" s="255" t="s">
        <v>39</v>
      </c>
      <c r="D31" s="156">
        <f t="shared" si="0"/>
        <v>8150.74</v>
      </c>
      <c r="E31" s="176">
        <v>3157.85</v>
      </c>
      <c r="F31" s="176">
        <v>1224.99</v>
      </c>
      <c r="G31" s="176" t="s">
        <v>243</v>
      </c>
      <c r="H31" s="176">
        <v>248.25</v>
      </c>
      <c r="I31" s="176">
        <v>3252.65</v>
      </c>
      <c r="J31" s="176">
        <v>267</v>
      </c>
      <c r="K31" s="176" t="s">
        <v>243</v>
      </c>
      <c r="M31" s="193"/>
      <c r="N31" s="193"/>
    </row>
    <row r="32" spans="1:14" s="89" customFormat="1" ht="24.95" customHeight="1" x14ac:dyDescent="0.25">
      <c r="A32" s="247" t="s">
        <v>40</v>
      </c>
      <c r="B32" s="248">
        <v>316</v>
      </c>
      <c r="C32" s="255" t="s">
        <v>41</v>
      </c>
      <c r="D32" s="156">
        <f t="shared" si="0"/>
        <v>486.99</v>
      </c>
      <c r="E32" s="176">
        <v>350.88</v>
      </c>
      <c r="F32" s="176">
        <v>136.11000000000001</v>
      </c>
      <c r="G32" s="176" t="s">
        <v>243</v>
      </c>
      <c r="H32" s="176" t="s">
        <v>243</v>
      </c>
      <c r="I32" s="176" t="s">
        <v>243</v>
      </c>
      <c r="J32" s="176" t="s">
        <v>243</v>
      </c>
      <c r="K32" s="176" t="s">
        <v>243</v>
      </c>
      <c r="M32" s="193"/>
      <c r="N32" s="193"/>
    </row>
    <row r="33" spans="1:23" s="89" customFormat="1" ht="24.95" customHeight="1" x14ac:dyDescent="0.25">
      <c r="A33" s="247" t="s">
        <v>42</v>
      </c>
      <c r="B33" s="248">
        <v>317</v>
      </c>
      <c r="C33" s="255" t="s">
        <v>43</v>
      </c>
      <c r="D33" s="156" t="str">
        <f t="shared" si="0"/>
        <v/>
      </c>
      <c r="E33" s="176" t="s">
        <v>243</v>
      </c>
      <c r="F33" s="176" t="s">
        <v>243</v>
      </c>
      <c r="G33" s="176" t="s">
        <v>243</v>
      </c>
      <c r="H33" s="176" t="s">
        <v>243</v>
      </c>
      <c r="I33" s="176" t="s">
        <v>243</v>
      </c>
      <c r="J33" s="176" t="s">
        <v>243</v>
      </c>
      <c r="K33" s="176" t="s">
        <v>243</v>
      </c>
      <c r="M33" s="193"/>
      <c r="N33" s="193"/>
    </row>
    <row r="34" spans="1:23" s="89" customFormat="1" ht="24.95" customHeight="1" x14ac:dyDescent="0.25">
      <c r="A34" s="247" t="s">
        <v>44</v>
      </c>
      <c r="B34" s="248">
        <v>318</v>
      </c>
      <c r="C34" s="255" t="s">
        <v>45</v>
      </c>
      <c r="D34" s="156" t="str">
        <f t="shared" si="0"/>
        <v/>
      </c>
      <c r="E34" s="176" t="s">
        <v>243</v>
      </c>
      <c r="F34" s="176" t="s">
        <v>243</v>
      </c>
      <c r="G34" s="176" t="s">
        <v>243</v>
      </c>
      <c r="H34" s="176" t="s">
        <v>243</v>
      </c>
      <c r="I34" s="176" t="s">
        <v>243</v>
      </c>
      <c r="J34" s="176" t="s">
        <v>243</v>
      </c>
      <c r="K34" s="176" t="s">
        <v>243</v>
      </c>
      <c r="M34" s="193"/>
      <c r="N34" s="193"/>
    </row>
    <row r="35" spans="1:23" s="89" customFormat="1" ht="24.95" customHeight="1" x14ac:dyDescent="0.25">
      <c r="A35" s="247" t="s">
        <v>46</v>
      </c>
      <c r="B35" s="248">
        <v>319</v>
      </c>
      <c r="C35" s="255" t="s">
        <v>223</v>
      </c>
      <c r="D35" s="156" t="str">
        <f t="shared" si="0"/>
        <v/>
      </c>
      <c r="E35" s="176" t="s">
        <v>243</v>
      </c>
      <c r="F35" s="176" t="s">
        <v>243</v>
      </c>
      <c r="G35" s="176" t="s">
        <v>243</v>
      </c>
      <c r="H35" s="176" t="s">
        <v>243</v>
      </c>
      <c r="I35" s="176" t="s">
        <v>243</v>
      </c>
      <c r="J35" s="176" t="s">
        <v>243</v>
      </c>
      <c r="K35" s="176" t="s">
        <v>243</v>
      </c>
      <c r="M35" s="193"/>
      <c r="N35" s="193"/>
    </row>
    <row r="36" spans="1:23" s="89" customFormat="1" ht="24.95" customHeight="1" x14ac:dyDescent="0.25">
      <c r="A36" s="247" t="s">
        <v>47</v>
      </c>
      <c r="B36" s="248">
        <v>320</v>
      </c>
      <c r="C36" s="255" t="s">
        <v>48</v>
      </c>
      <c r="D36" s="156">
        <f t="shared" si="0"/>
        <v>14737.61</v>
      </c>
      <c r="E36" s="176">
        <v>3469.75</v>
      </c>
      <c r="F36" s="176">
        <v>1345.97</v>
      </c>
      <c r="G36" s="176" t="s">
        <v>243</v>
      </c>
      <c r="H36" s="176">
        <v>2277.0300000000002</v>
      </c>
      <c r="I36" s="176">
        <v>6964.86</v>
      </c>
      <c r="J36" s="176">
        <v>680</v>
      </c>
      <c r="K36" s="176" t="s">
        <v>243</v>
      </c>
      <c r="M36" s="193"/>
      <c r="N36" s="193"/>
      <c r="O36" s="87"/>
      <c r="P36" s="87"/>
      <c r="Q36" s="87"/>
      <c r="R36" s="87"/>
      <c r="S36" s="87"/>
      <c r="T36" s="87"/>
      <c r="U36" s="87"/>
      <c r="V36" s="87"/>
      <c r="W36" s="87"/>
    </row>
    <row r="37" spans="1:23" s="89" customFormat="1" ht="24.95" customHeight="1" x14ac:dyDescent="0.25">
      <c r="A37" s="247" t="s">
        <v>49</v>
      </c>
      <c r="B37" s="248">
        <v>321</v>
      </c>
      <c r="C37" s="255" t="s">
        <v>50</v>
      </c>
      <c r="D37" s="156" t="str">
        <f t="shared" si="0"/>
        <v/>
      </c>
      <c r="E37" s="176" t="s">
        <v>243</v>
      </c>
      <c r="F37" s="176" t="s">
        <v>243</v>
      </c>
      <c r="G37" s="176" t="s">
        <v>243</v>
      </c>
      <c r="H37" s="176" t="s">
        <v>243</v>
      </c>
      <c r="I37" s="176" t="s">
        <v>243</v>
      </c>
      <c r="J37" s="176" t="s">
        <v>243</v>
      </c>
      <c r="K37" s="176" t="s">
        <v>243</v>
      </c>
      <c r="M37" s="193"/>
      <c r="N37" s="193"/>
    </row>
    <row r="38" spans="1:23" s="89" customFormat="1" ht="24.95" customHeight="1" x14ac:dyDescent="0.25">
      <c r="A38" s="247" t="s">
        <v>51</v>
      </c>
      <c r="B38" s="248">
        <v>322</v>
      </c>
      <c r="C38" s="255" t="s">
        <v>52</v>
      </c>
      <c r="D38" s="156" t="str">
        <f t="shared" si="0"/>
        <v/>
      </c>
      <c r="E38" s="176" t="s">
        <v>243</v>
      </c>
      <c r="F38" s="176" t="s">
        <v>243</v>
      </c>
      <c r="G38" s="176" t="s">
        <v>243</v>
      </c>
      <c r="H38" s="176" t="s">
        <v>243</v>
      </c>
      <c r="I38" s="176" t="s">
        <v>243</v>
      </c>
      <c r="J38" s="176" t="s">
        <v>243</v>
      </c>
      <c r="K38" s="176" t="s">
        <v>243</v>
      </c>
      <c r="M38" s="193"/>
      <c r="N38" s="193"/>
    </row>
    <row r="39" spans="1:23" s="89" customFormat="1" ht="24.95" customHeight="1" x14ac:dyDescent="0.25">
      <c r="A39" s="247" t="s">
        <v>53</v>
      </c>
      <c r="B39" s="248">
        <v>345</v>
      </c>
      <c r="C39" s="255" t="s">
        <v>54</v>
      </c>
      <c r="D39" s="156" t="str">
        <f t="shared" si="0"/>
        <v/>
      </c>
      <c r="E39" s="176" t="s">
        <v>243</v>
      </c>
      <c r="F39" s="176" t="s">
        <v>243</v>
      </c>
      <c r="G39" s="176" t="s">
        <v>243</v>
      </c>
      <c r="H39" s="176" t="s">
        <v>243</v>
      </c>
      <c r="I39" s="176" t="s">
        <v>243</v>
      </c>
      <c r="J39" s="176" t="s">
        <v>243</v>
      </c>
      <c r="K39" s="176" t="s">
        <v>243</v>
      </c>
      <c r="M39" s="93"/>
      <c r="N39" s="93"/>
    </row>
    <row r="40" spans="1:23" s="89" customFormat="1" ht="24.95" customHeight="1" x14ac:dyDescent="0.25">
      <c r="A40" s="247" t="s">
        <v>55</v>
      </c>
      <c r="B40" s="248">
        <v>323</v>
      </c>
      <c r="C40" s="255" t="s">
        <v>56</v>
      </c>
      <c r="D40" s="156" t="str">
        <f t="shared" si="0"/>
        <v/>
      </c>
      <c r="E40" s="176" t="s">
        <v>243</v>
      </c>
      <c r="F40" s="176" t="s">
        <v>243</v>
      </c>
      <c r="G40" s="176" t="s">
        <v>243</v>
      </c>
      <c r="H40" s="176" t="s">
        <v>243</v>
      </c>
      <c r="I40" s="176" t="s">
        <v>243</v>
      </c>
      <c r="J40" s="176" t="s">
        <v>243</v>
      </c>
      <c r="K40" s="176" t="s">
        <v>243</v>
      </c>
      <c r="M40" s="92"/>
      <c r="N40" s="193" t="s">
        <v>176</v>
      </c>
    </row>
    <row r="41" spans="1:23" s="89" customFormat="1" ht="24.95" customHeight="1" x14ac:dyDescent="0.25">
      <c r="A41" s="247" t="s">
        <v>57</v>
      </c>
      <c r="B41" s="248">
        <v>324</v>
      </c>
      <c r="C41" s="255" t="s">
        <v>58</v>
      </c>
      <c r="D41" s="156" t="str">
        <f t="shared" si="0"/>
        <v/>
      </c>
      <c r="E41" s="176" t="s">
        <v>243</v>
      </c>
      <c r="F41" s="176" t="s">
        <v>243</v>
      </c>
      <c r="G41" s="176" t="s">
        <v>243</v>
      </c>
      <c r="H41" s="176" t="s">
        <v>243</v>
      </c>
      <c r="I41" s="176" t="s">
        <v>243</v>
      </c>
      <c r="J41" s="176" t="s">
        <v>243</v>
      </c>
      <c r="K41" s="176" t="s">
        <v>243</v>
      </c>
      <c r="M41" s="92"/>
      <c r="N41" s="193"/>
    </row>
    <row r="42" spans="1:23" s="89" customFormat="1" ht="24.95" customHeight="1" x14ac:dyDescent="0.25">
      <c r="A42" s="247" t="s">
        <v>59</v>
      </c>
      <c r="B42" s="248">
        <v>325</v>
      </c>
      <c r="C42" s="255" t="s">
        <v>60</v>
      </c>
      <c r="D42" s="156" t="str">
        <f t="shared" si="0"/>
        <v/>
      </c>
      <c r="E42" s="176" t="s">
        <v>243</v>
      </c>
      <c r="F42" s="176" t="s">
        <v>243</v>
      </c>
      <c r="G42" s="176" t="s">
        <v>243</v>
      </c>
      <c r="H42" s="176" t="s">
        <v>243</v>
      </c>
      <c r="I42" s="176" t="s">
        <v>243</v>
      </c>
      <c r="J42" s="176" t="s">
        <v>243</v>
      </c>
      <c r="K42" s="176" t="s">
        <v>243</v>
      </c>
      <c r="M42" s="92"/>
      <c r="N42" s="193" t="s">
        <v>177</v>
      </c>
    </row>
    <row r="43" spans="1:23" s="89" customFormat="1" ht="24.95" customHeight="1" x14ac:dyDescent="0.25">
      <c r="A43" s="247" t="s">
        <v>61</v>
      </c>
      <c r="B43" s="248">
        <v>326</v>
      </c>
      <c r="C43" s="255" t="s">
        <v>62</v>
      </c>
      <c r="D43" s="156" t="str">
        <f t="shared" si="0"/>
        <v/>
      </c>
      <c r="E43" s="176" t="s">
        <v>243</v>
      </c>
      <c r="F43" s="176" t="s">
        <v>243</v>
      </c>
      <c r="G43" s="176" t="s">
        <v>243</v>
      </c>
      <c r="H43" s="176" t="s">
        <v>243</v>
      </c>
      <c r="I43" s="176" t="s">
        <v>243</v>
      </c>
      <c r="J43" s="176" t="s">
        <v>243</v>
      </c>
      <c r="K43" s="176" t="s">
        <v>243</v>
      </c>
      <c r="M43" s="92"/>
      <c r="N43" s="193"/>
    </row>
    <row r="44" spans="1:23" s="89" customFormat="1" ht="33" customHeight="1" x14ac:dyDescent="0.25">
      <c r="A44" s="247" t="s">
        <v>116</v>
      </c>
      <c r="B44" s="248">
        <v>359</v>
      </c>
      <c r="C44" s="255" t="s">
        <v>241</v>
      </c>
      <c r="D44" s="156" t="str">
        <f t="shared" si="0"/>
        <v/>
      </c>
      <c r="E44" s="176" t="s">
        <v>243</v>
      </c>
      <c r="F44" s="176" t="s">
        <v>243</v>
      </c>
      <c r="G44" s="176" t="s">
        <v>243</v>
      </c>
      <c r="H44" s="176" t="s">
        <v>243</v>
      </c>
      <c r="I44" s="176" t="s">
        <v>243</v>
      </c>
      <c r="J44" s="176" t="s">
        <v>243</v>
      </c>
      <c r="K44" s="176" t="s">
        <v>243</v>
      </c>
      <c r="M44" s="92"/>
      <c r="N44" s="193" t="s">
        <v>178</v>
      </c>
    </row>
    <row r="45" spans="1:23" s="89" customFormat="1" ht="24.95" customHeight="1" x14ac:dyDescent="0.25">
      <c r="A45" s="247" t="s">
        <v>63</v>
      </c>
      <c r="B45" s="248">
        <v>327</v>
      </c>
      <c r="C45" s="255" t="s">
        <v>64</v>
      </c>
      <c r="D45" s="156" t="str">
        <f t="shared" si="0"/>
        <v/>
      </c>
      <c r="E45" s="176" t="s">
        <v>243</v>
      </c>
      <c r="F45" s="176" t="s">
        <v>243</v>
      </c>
      <c r="G45" s="176" t="s">
        <v>243</v>
      </c>
      <c r="H45" s="176" t="s">
        <v>243</v>
      </c>
      <c r="I45" s="176" t="s">
        <v>243</v>
      </c>
      <c r="J45" s="176" t="s">
        <v>243</v>
      </c>
      <c r="K45" s="176" t="s">
        <v>243</v>
      </c>
      <c r="M45" s="92"/>
      <c r="N45" s="193"/>
    </row>
    <row r="46" spans="1:23" s="89" customFormat="1" ht="24.95" customHeight="1" x14ac:dyDescent="0.25">
      <c r="A46" s="247" t="s">
        <v>65</v>
      </c>
      <c r="B46" s="248">
        <v>328</v>
      </c>
      <c r="C46" s="255" t="s">
        <v>66</v>
      </c>
      <c r="D46" s="156" t="str">
        <f t="shared" si="0"/>
        <v/>
      </c>
      <c r="E46" s="176" t="s">
        <v>243</v>
      </c>
      <c r="F46" s="176" t="s">
        <v>243</v>
      </c>
      <c r="G46" s="176" t="s">
        <v>243</v>
      </c>
      <c r="H46" s="176" t="s">
        <v>243</v>
      </c>
      <c r="I46" s="176" t="s">
        <v>243</v>
      </c>
      <c r="J46" s="176" t="s">
        <v>243</v>
      </c>
      <c r="K46" s="176" t="s">
        <v>243</v>
      </c>
      <c r="M46" s="92"/>
      <c r="N46" s="193" t="s">
        <v>179</v>
      </c>
    </row>
    <row r="47" spans="1:23" s="89" customFormat="1" ht="24.95" customHeight="1" x14ac:dyDescent="0.25">
      <c r="A47" s="247" t="s">
        <v>67</v>
      </c>
      <c r="B47" s="248">
        <v>329</v>
      </c>
      <c r="C47" s="255" t="s">
        <v>68</v>
      </c>
      <c r="D47" s="156" t="str">
        <f t="shared" si="0"/>
        <v/>
      </c>
      <c r="E47" s="176" t="s">
        <v>243</v>
      </c>
      <c r="F47" s="176" t="s">
        <v>243</v>
      </c>
      <c r="G47" s="176" t="s">
        <v>243</v>
      </c>
      <c r="H47" s="176" t="s">
        <v>243</v>
      </c>
      <c r="I47" s="176" t="s">
        <v>243</v>
      </c>
      <c r="J47" s="176" t="s">
        <v>243</v>
      </c>
      <c r="K47" s="176" t="s">
        <v>243</v>
      </c>
      <c r="M47" s="92"/>
      <c r="N47" s="193"/>
    </row>
    <row r="48" spans="1:23" s="89" customFormat="1" ht="24.95" customHeight="1" x14ac:dyDescent="0.25">
      <c r="A48" s="247" t="s">
        <v>69</v>
      </c>
      <c r="B48" s="248">
        <v>330</v>
      </c>
      <c r="C48" s="255" t="s">
        <v>225</v>
      </c>
      <c r="D48" s="156" t="str">
        <f t="shared" si="0"/>
        <v/>
      </c>
      <c r="E48" s="176" t="s">
        <v>243</v>
      </c>
      <c r="F48" s="176" t="s">
        <v>243</v>
      </c>
      <c r="G48" s="176" t="s">
        <v>243</v>
      </c>
      <c r="H48" s="176" t="s">
        <v>243</v>
      </c>
      <c r="I48" s="176" t="s">
        <v>243</v>
      </c>
      <c r="J48" s="176" t="s">
        <v>243</v>
      </c>
      <c r="K48" s="176" t="s">
        <v>243</v>
      </c>
      <c r="M48" s="92"/>
      <c r="N48" s="150"/>
    </row>
    <row r="49" spans="1:14" s="89" customFormat="1" ht="24.95" customHeight="1" x14ac:dyDescent="0.25">
      <c r="A49" s="247" t="s">
        <v>72</v>
      </c>
      <c r="B49" s="248">
        <v>333</v>
      </c>
      <c r="C49" s="255" t="s">
        <v>73</v>
      </c>
      <c r="D49" s="156" t="str">
        <f t="shared" si="0"/>
        <v/>
      </c>
      <c r="E49" s="176" t="s">
        <v>243</v>
      </c>
      <c r="F49" s="176" t="s">
        <v>243</v>
      </c>
      <c r="G49" s="176" t="s">
        <v>243</v>
      </c>
      <c r="H49" s="176" t="s">
        <v>243</v>
      </c>
      <c r="I49" s="176" t="s">
        <v>243</v>
      </c>
      <c r="J49" s="176" t="s">
        <v>243</v>
      </c>
      <c r="K49" s="176" t="s">
        <v>243</v>
      </c>
      <c r="M49" s="92"/>
      <c r="N49" s="151" t="s">
        <v>134</v>
      </c>
    </row>
    <row r="50" spans="1:14" s="89" customFormat="1" ht="24.95" customHeight="1" x14ac:dyDescent="0.25">
      <c r="A50" s="247" t="s">
        <v>74</v>
      </c>
      <c r="B50" s="248">
        <v>334</v>
      </c>
      <c r="C50" s="255" t="s">
        <v>222</v>
      </c>
      <c r="D50" s="156" t="str">
        <f t="shared" si="0"/>
        <v/>
      </c>
      <c r="E50" s="176" t="s">
        <v>243</v>
      </c>
      <c r="F50" s="176" t="s">
        <v>243</v>
      </c>
      <c r="G50" s="176" t="s">
        <v>243</v>
      </c>
      <c r="H50" s="176" t="s">
        <v>243</v>
      </c>
      <c r="I50" s="176" t="s">
        <v>243</v>
      </c>
      <c r="J50" s="176" t="s">
        <v>243</v>
      </c>
      <c r="K50" s="176" t="s">
        <v>243</v>
      </c>
      <c r="M50" s="92"/>
      <c r="N50" s="150"/>
    </row>
    <row r="51" spans="1:14" s="89" customFormat="1" ht="24.95" customHeight="1" x14ac:dyDescent="0.25">
      <c r="A51" s="247" t="s">
        <v>75</v>
      </c>
      <c r="B51" s="248">
        <v>335</v>
      </c>
      <c r="C51" s="255" t="s">
        <v>210</v>
      </c>
      <c r="D51" s="156" t="str">
        <f t="shared" si="0"/>
        <v/>
      </c>
      <c r="E51" s="176" t="s">
        <v>243</v>
      </c>
      <c r="F51" s="176" t="s">
        <v>243</v>
      </c>
      <c r="G51" s="176" t="s">
        <v>243</v>
      </c>
      <c r="H51" s="176" t="s">
        <v>243</v>
      </c>
      <c r="I51" s="176" t="s">
        <v>243</v>
      </c>
      <c r="J51" s="176" t="s">
        <v>243</v>
      </c>
      <c r="K51" s="176" t="s">
        <v>243</v>
      </c>
      <c r="M51" s="151" t="s">
        <v>78</v>
      </c>
      <c r="N51" s="92"/>
    </row>
    <row r="52" spans="1:14" s="89" customFormat="1" ht="24.95" customHeight="1" x14ac:dyDescent="0.25">
      <c r="A52" s="247" t="s">
        <v>76</v>
      </c>
      <c r="B52" s="248">
        <v>336</v>
      </c>
      <c r="C52" s="255" t="s">
        <v>77</v>
      </c>
      <c r="D52" s="156" t="str">
        <f t="shared" si="0"/>
        <v/>
      </c>
      <c r="E52" s="176" t="s">
        <v>243</v>
      </c>
      <c r="F52" s="176" t="s">
        <v>243</v>
      </c>
      <c r="G52" s="176" t="s">
        <v>243</v>
      </c>
      <c r="H52" s="176" t="s">
        <v>243</v>
      </c>
      <c r="I52" s="176" t="s">
        <v>243</v>
      </c>
      <c r="J52" s="176" t="s">
        <v>243</v>
      </c>
      <c r="K52" s="176" t="s">
        <v>243</v>
      </c>
      <c r="M52" s="151"/>
      <c r="N52" s="92"/>
    </row>
    <row r="53" spans="1:14" s="89" customFormat="1" ht="24.95" customHeight="1" x14ac:dyDescent="0.25">
      <c r="A53" s="247" t="s">
        <v>79</v>
      </c>
      <c r="B53" s="248">
        <v>337</v>
      </c>
      <c r="C53" s="255" t="s">
        <v>226</v>
      </c>
      <c r="D53" s="156" t="str">
        <f t="shared" si="0"/>
        <v/>
      </c>
      <c r="E53" s="176" t="s">
        <v>243</v>
      </c>
      <c r="F53" s="176" t="s">
        <v>243</v>
      </c>
      <c r="G53" s="176" t="s">
        <v>243</v>
      </c>
      <c r="H53" s="176" t="s">
        <v>243</v>
      </c>
      <c r="I53" s="176" t="s">
        <v>243</v>
      </c>
      <c r="J53" s="176" t="s">
        <v>243</v>
      </c>
      <c r="K53" s="176" t="s">
        <v>243</v>
      </c>
      <c r="M53" s="92"/>
      <c r="N53" s="92"/>
    </row>
    <row r="54" spans="1:14" s="89" customFormat="1" ht="24.95" customHeight="1" x14ac:dyDescent="0.25">
      <c r="A54" s="247" t="s">
        <v>81</v>
      </c>
      <c r="B54" s="248">
        <v>339</v>
      </c>
      <c r="C54" s="255" t="s">
        <v>82</v>
      </c>
      <c r="D54" s="156" t="str">
        <f t="shared" si="0"/>
        <v/>
      </c>
      <c r="E54" s="176" t="s">
        <v>243</v>
      </c>
      <c r="F54" s="176" t="s">
        <v>243</v>
      </c>
      <c r="G54" s="176" t="s">
        <v>243</v>
      </c>
      <c r="H54" s="176" t="s">
        <v>243</v>
      </c>
      <c r="I54" s="176" t="s">
        <v>243</v>
      </c>
      <c r="J54" s="176" t="s">
        <v>243</v>
      </c>
      <c r="K54" s="176" t="s">
        <v>243</v>
      </c>
      <c r="M54" s="92"/>
      <c r="N54" s="92"/>
    </row>
    <row r="55" spans="1:14" s="89" customFormat="1" ht="24.95" customHeight="1" x14ac:dyDescent="0.25">
      <c r="A55" s="247" t="s">
        <v>83</v>
      </c>
      <c r="B55" s="248">
        <v>340</v>
      </c>
      <c r="C55" s="255" t="s">
        <v>84</v>
      </c>
      <c r="D55" s="156" t="str">
        <f t="shared" si="0"/>
        <v/>
      </c>
      <c r="E55" s="176" t="s">
        <v>243</v>
      </c>
      <c r="F55" s="176" t="s">
        <v>243</v>
      </c>
      <c r="G55" s="176" t="s">
        <v>243</v>
      </c>
      <c r="H55" s="176" t="s">
        <v>243</v>
      </c>
      <c r="I55" s="176" t="s">
        <v>243</v>
      </c>
      <c r="J55" s="176" t="s">
        <v>243</v>
      </c>
      <c r="K55" s="176" t="s">
        <v>243</v>
      </c>
      <c r="M55" s="92"/>
      <c r="N55" s="92"/>
    </row>
    <row r="56" spans="1:14" s="89" customFormat="1" ht="24.95" customHeight="1" x14ac:dyDescent="0.25">
      <c r="A56" s="247" t="s">
        <v>212</v>
      </c>
      <c r="B56" s="248">
        <v>373</v>
      </c>
      <c r="C56" s="255" t="s">
        <v>214</v>
      </c>
      <c r="D56" s="156" t="str">
        <f t="shared" si="0"/>
        <v/>
      </c>
      <c r="E56" s="176" t="s">
        <v>243</v>
      </c>
      <c r="F56" s="176" t="s">
        <v>243</v>
      </c>
      <c r="G56" s="176" t="s">
        <v>243</v>
      </c>
      <c r="H56" s="176" t="s">
        <v>243</v>
      </c>
      <c r="I56" s="176" t="s">
        <v>243</v>
      </c>
      <c r="J56" s="176" t="s">
        <v>243</v>
      </c>
      <c r="K56" s="176" t="s">
        <v>243</v>
      </c>
      <c r="M56" s="92"/>
      <c r="N56" s="92"/>
    </row>
    <row r="57" spans="1:14" s="89" customFormat="1" ht="24.95" customHeight="1" x14ac:dyDescent="0.25">
      <c r="A57" s="247" t="s">
        <v>87</v>
      </c>
      <c r="B57" s="248">
        <v>342</v>
      </c>
      <c r="C57" s="255" t="s">
        <v>88</v>
      </c>
      <c r="D57" s="156" t="str">
        <f t="shared" si="0"/>
        <v/>
      </c>
      <c r="E57" s="176" t="s">
        <v>243</v>
      </c>
      <c r="F57" s="176" t="s">
        <v>243</v>
      </c>
      <c r="G57" s="176" t="s">
        <v>243</v>
      </c>
      <c r="H57" s="176" t="s">
        <v>243</v>
      </c>
      <c r="I57" s="176" t="s">
        <v>243</v>
      </c>
      <c r="J57" s="176" t="s">
        <v>243</v>
      </c>
      <c r="K57" s="176" t="s">
        <v>243</v>
      </c>
      <c r="M57" s="92"/>
      <c r="N57" s="92"/>
    </row>
    <row r="58" spans="1:14" s="89" customFormat="1" ht="24.95" customHeight="1" x14ac:dyDescent="0.25">
      <c r="A58" s="247" t="s">
        <v>89</v>
      </c>
      <c r="B58" s="248">
        <v>343</v>
      </c>
      <c r="C58" s="255" t="s">
        <v>90</v>
      </c>
      <c r="D58" s="156" t="str">
        <f t="shared" si="0"/>
        <v/>
      </c>
      <c r="E58" s="176" t="s">
        <v>243</v>
      </c>
      <c r="F58" s="176" t="s">
        <v>243</v>
      </c>
      <c r="G58" s="176" t="s">
        <v>243</v>
      </c>
      <c r="H58" s="176" t="s">
        <v>243</v>
      </c>
      <c r="I58" s="176" t="s">
        <v>243</v>
      </c>
      <c r="J58" s="176" t="s">
        <v>243</v>
      </c>
      <c r="K58" s="176" t="s">
        <v>243</v>
      </c>
      <c r="M58" s="92"/>
      <c r="N58" s="92"/>
    </row>
    <row r="59" spans="1:14" s="89" customFormat="1" ht="24.95" customHeight="1" x14ac:dyDescent="0.25">
      <c r="A59" s="247" t="s">
        <v>91</v>
      </c>
      <c r="B59" s="248">
        <v>344</v>
      </c>
      <c r="C59" s="255" t="s">
        <v>92</v>
      </c>
      <c r="D59" s="156" t="str">
        <f t="shared" si="0"/>
        <v/>
      </c>
      <c r="E59" s="176" t="s">
        <v>243</v>
      </c>
      <c r="F59" s="176" t="s">
        <v>243</v>
      </c>
      <c r="G59" s="176" t="s">
        <v>243</v>
      </c>
      <c r="H59" s="176" t="s">
        <v>243</v>
      </c>
      <c r="I59" s="176" t="s">
        <v>243</v>
      </c>
      <c r="J59" s="176" t="s">
        <v>243</v>
      </c>
      <c r="K59" s="176" t="s">
        <v>243</v>
      </c>
      <c r="M59" s="92"/>
      <c r="N59" s="92"/>
    </row>
    <row r="60" spans="1:14" s="88" customFormat="1" ht="24.95" customHeight="1" x14ac:dyDescent="0.25">
      <c r="A60" s="247" t="s">
        <v>93</v>
      </c>
      <c r="B60" s="248">
        <v>346</v>
      </c>
      <c r="C60" s="255" t="s">
        <v>94</v>
      </c>
      <c r="D60" s="156" t="str">
        <f t="shared" si="0"/>
        <v/>
      </c>
      <c r="E60" s="176" t="s">
        <v>243</v>
      </c>
      <c r="F60" s="176" t="s">
        <v>243</v>
      </c>
      <c r="G60" s="176" t="s">
        <v>243</v>
      </c>
      <c r="H60" s="176" t="s">
        <v>243</v>
      </c>
      <c r="I60" s="176" t="s">
        <v>243</v>
      </c>
      <c r="J60" s="176" t="s">
        <v>243</v>
      </c>
      <c r="K60" s="176" t="s">
        <v>243</v>
      </c>
      <c r="M60" s="92"/>
      <c r="N60" s="38"/>
    </row>
    <row r="61" spans="1:14" ht="24.95" customHeight="1" x14ac:dyDescent="0.25">
      <c r="A61" s="247" t="s">
        <v>95</v>
      </c>
      <c r="B61" s="248">
        <v>347</v>
      </c>
      <c r="C61" s="255" t="s">
        <v>227</v>
      </c>
      <c r="D61" s="156" t="str">
        <f t="shared" si="0"/>
        <v/>
      </c>
      <c r="E61" s="176" t="s">
        <v>243</v>
      </c>
      <c r="F61" s="176" t="s">
        <v>243</v>
      </c>
      <c r="G61" s="176" t="s">
        <v>243</v>
      </c>
      <c r="H61" s="176" t="s">
        <v>243</v>
      </c>
      <c r="I61" s="176" t="s">
        <v>243</v>
      </c>
      <c r="J61" s="176" t="s">
        <v>243</v>
      </c>
      <c r="K61" s="176" t="s">
        <v>243</v>
      </c>
      <c r="L61" s="62"/>
      <c r="M61" s="38"/>
    </row>
    <row r="62" spans="1:14" ht="24.95" customHeight="1" x14ac:dyDescent="0.25">
      <c r="A62" s="247" t="s">
        <v>115</v>
      </c>
      <c r="B62" s="248">
        <v>358</v>
      </c>
      <c r="C62" s="255" t="s">
        <v>216</v>
      </c>
      <c r="D62" s="156" t="str">
        <f t="shared" si="0"/>
        <v/>
      </c>
      <c r="E62" s="176" t="s">
        <v>243</v>
      </c>
      <c r="F62" s="176" t="s">
        <v>243</v>
      </c>
      <c r="G62" s="176" t="s">
        <v>243</v>
      </c>
      <c r="H62" s="176" t="s">
        <v>243</v>
      </c>
      <c r="I62" s="176" t="s">
        <v>243</v>
      </c>
      <c r="J62" s="176" t="s">
        <v>243</v>
      </c>
      <c r="K62" s="176" t="s">
        <v>243</v>
      </c>
      <c r="L62" s="62"/>
    </row>
    <row r="63" spans="1:14" ht="24.95" customHeight="1" x14ac:dyDescent="0.25">
      <c r="A63" s="247" t="s">
        <v>96</v>
      </c>
      <c r="B63" s="248">
        <v>348</v>
      </c>
      <c r="C63" s="255" t="s">
        <v>97</v>
      </c>
      <c r="D63" s="156" t="str">
        <f t="shared" si="0"/>
        <v/>
      </c>
      <c r="E63" s="176" t="s">
        <v>243</v>
      </c>
      <c r="F63" s="176" t="s">
        <v>243</v>
      </c>
      <c r="G63" s="176" t="s">
        <v>243</v>
      </c>
      <c r="H63" s="176" t="s">
        <v>243</v>
      </c>
      <c r="I63" s="176" t="s">
        <v>243</v>
      </c>
      <c r="J63" s="176" t="s">
        <v>243</v>
      </c>
      <c r="K63" s="176" t="s">
        <v>243</v>
      </c>
      <c r="L63" s="62"/>
    </row>
    <row r="64" spans="1:14" ht="24.95" customHeight="1" x14ac:dyDescent="0.25">
      <c r="A64" s="247" t="s">
        <v>98</v>
      </c>
      <c r="B64" s="248">
        <v>349</v>
      </c>
      <c r="C64" s="255" t="s">
        <v>99</v>
      </c>
      <c r="D64" s="156" t="str">
        <f t="shared" si="0"/>
        <v/>
      </c>
      <c r="E64" s="176" t="s">
        <v>243</v>
      </c>
      <c r="F64" s="176" t="s">
        <v>243</v>
      </c>
      <c r="G64" s="176" t="s">
        <v>243</v>
      </c>
      <c r="H64" s="176" t="s">
        <v>243</v>
      </c>
      <c r="I64" s="176" t="s">
        <v>243</v>
      </c>
      <c r="J64" s="176" t="s">
        <v>243</v>
      </c>
      <c r="K64" s="176" t="s">
        <v>243</v>
      </c>
      <c r="L64" s="62"/>
    </row>
    <row r="65" spans="1:12" ht="24.95" customHeight="1" x14ac:dyDescent="0.25">
      <c r="A65" s="247" t="s">
        <v>80</v>
      </c>
      <c r="B65" s="248">
        <v>338</v>
      </c>
      <c r="C65" s="255" t="s">
        <v>217</v>
      </c>
      <c r="D65" s="156" t="str">
        <f t="shared" si="0"/>
        <v/>
      </c>
      <c r="E65" s="176" t="s">
        <v>243</v>
      </c>
      <c r="F65" s="176" t="s">
        <v>243</v>
      </c>
      <c r="G65" s="176" t="s">
        <v>243</v>
      </c>
      <c r="H65" s="176" t="s">
        <v>243</v>
      </c>
      <c r="I65" s="176" t="s">
        <v>243</v>
      </c>
      <c r="J65" s="176" t="s">
        <v>243</v>
      </c>
      <c r="K65" s="176" t="s">
        <v>243</v>
      </c>
      <c r="L65" s="62"/>
    </row>
    <row r="66" spans="1:12" ht="24.95" customHeight="1" x14ac:dyDescent="0.25">
      <c r="A66" s="247" t="s">
        <v>102</v>
      </c>
      <c r="B66" s="248">
        <v>351</v>
      </c>
      <c r="C66" s="255" t="s">
        <v>218</v>
      </c>
      <c r="D66" s="156" t="str">
        <f t="shared" si="0"/>
        <v/>
      </c>
      <c r="E66" s="176" t="s">
        <v>243</v>
      </c>
      <c r="F66" s="176" t="s">
        <v>243</v>
      </c>
      <c r="G66" s="176" t="s">
        <v>243</v>
      </c>
      <c r="H66" s="176" t="s">
        <v>243</v>
      </c>
      <c r="I66" s="176" t="s">
        <v>243</v>
      </c>
      <c r="J66" s="176" t="s">
        <v>243</v>
      </c>
      <c r="K66" s="176" t="s">
        <v>243</v>
      </c>
      <c r="L66" s="62"/>
    </row>
    <row r="67" spans="1:12" ht="24.95" customHeight="1" x14ac:dyDescent="0.25">
      <c r="A67" s="247" t="s">
        <v>103</v>
      </c>
      <c r="B67" s="248">
        <v>352</v>
      </c>
      <c r="C67" s="255" t="s">
        <v>104</v>
      </c>
      <c r="D67" s="156" t="str">
        <f t="shared" si="0"/>
        <v/>
      </c>
      <c r="E67" s="176" t="s">
        <v>243</v>
      </c>
      <c r="F67" s="176" t="s">
        <v>243</v>
      </c>
      <c r="G67" s="176" t="s">
        <v>243</v>
      </c>
      <c r="H67" s="176" t="s">
        <v>243</v>
      </c>
      <c r="I67" s="176" t="s">
        <v>243</v>
      </c>
      <c r="J67" s="176" t="s">
        <v>243</v>
      </c>
      <c r="K67" s="176" t="s">
        <v>243</v>
      </c>
      <c r="L67" s="62"/>
    </row>
    <row r="68" spans="1:12" ht="24.95" customHeight="1" x14ac:dyDescent="0.25">
      <c r="A68" s="247" t="s">
        <v>105</v>
      </c>
      <c r="B68" s="248">
        <v>353</v>
      </c>
      <c r="C68" s="255" t="s">
        <v>228</v>
      </c>
      <c r="D68" s="156" t="str">
        <f t="shared" si="0"/>
        <v/>
      </c>
      <c r="E68" s="176" t="s">
        <v>243</v>
      </c>
      <c r="F68" s="176" t="s">
        <v>243</v>
      </c>
      <c r="G68" s="176" t="s">
        <v>243</v>
      </c>
      <c r="H68" s="176" t="s">
        <v>243</v>
      </c>
      <c r="I68" s="176" t="s">
        <v>243</v>
      </c>
      <c r="J68" s="176" t="s">
        <v>243</v>
      </c>
      <c r="K68" s="176" t="s">
        <v>243</v>
      </c>
      <c r="L68" s="62"/>
    </row>
    <row r="69" spans="1:12" ht="24.95" customHeight="1" x14ac:dyDescent="0.25">
      <c r="A69" s="247" t="s">
        <v>107</v>
      </c>
      <c r="B69" s="248">
        <v>354</v>
      </c>
      <c r="C69" s="255" t="s">
        <v>108</v>
      </c>
      <c r="D69" s="156" t="str">
        <f t="shared" si="0"/>
        <v/>
      </c>
      <c r="E69" s="176" t="s">
        <v>243</v>
      </c>
      <c r="F69" s="176" t="s">
        <v>243</v>
      </c>
      <c r="G69" s="176" t="s">
        <v>243</v>
      </c>
      <c r="H69" s="176" t="s">
        <v>243</v>
      </c>
      <c r="I69" s="176" t="s">
        <v>243</v>
      </c>
      <c r="J69" s="176" t="s">
        <v>243</v>
      </c>
      <c r="K69" s="176" t="s">
        <v>243</v>
      </c>
      <c r="L69" s="62"/>
    </row>
    <row r="70" spans="1:12" ht="24.95" customHeight="1" x14ac:dyDescent="0.25">
      <c r="A70" s="247" t="s">
        <v>109</v>
      </c>
      <c r="B70" s="248">
        <v>355</v>
      </c>
      <c r="C70" s="255" t="s">
        <v>110</v>
      </c>
      <c r="D70" s="156" t="str">
        <f t="shared" si="0"/>
        <v/>
      </c>
      <c r="E70" s="176" t="s">
        <v>243</v>
      </c>
      <c r="F70" s="176" t="s">
        <v>243</v>
      </c>
      <c r="G70" s="176" t="s">
        <v>243</v>
      </c>
      <c r="H70" s="176" t="s">
        <v>243</v>
      </c>
      <c r="I70" s="176" t="s">
        <v>243</v>
      </c>
      <c r="J70" s="176" t="s">
        <v>243</v>
      </c>
      <c r="K70" s="176" t="s">
        <v>243</v>
      </c>
      <c r="L70" s="62"/>
    </row>
    <row r="71" spans="1:12" ht="24.95" customHeight="1" x14ac:dyDescent="0.25">
      <c r="A71" s="247" t="s">
        <v>111</v>
      </c>
      <c r="B71" s="248">
        <v>356</v>
      </c>
      <c r="C71" s="255" t="s">
        <v>112</v>
      </c>
      <c r="D71" s="156" t="str">
        <f t="shared" si="0"/>
        <v/>
      </c>
      <c r="E71" s="176" t="s">
        <v>243</v>
      </c>
      <c r="F71" s="176" t="s">
        <v>243</v>
      </c>
      <c r="G71" s="176" t="s">
        <v>243</v>
      </c>
      <c r="H71" s="176" t="s">
        <v>243</v>
      </c>
      <c r="I71" s="176" t="s">
        <v>243</v>
      </c>
      <c r="J71" s="176" t="s">
        <v>243</v>
      </c>
      <c r="K71" s="176" t="s">
        <v>243</v>
      </c>
      <c r="L71" s="62"/>
    </row>
    <row r="72" spans="1:12" ht="24.95" customHeight="1" x14ac:dyDescent="0.25">
      <c r="A72" s="247" t="s">
        <v>229</v>
      </c>
      <c r="B72" s="248">
        <v>374</v>
      </c>
      <c r="C72" s="255" t="s">
        <v>230</v>
      </c>
      <c r="D72" s="156" t="str">
        <f t="shared" si="0"/>
        <v/>
      </c>
      <c r="E72" s="176" t="s">
        <v>243</v>
      </c>
      <c r="F72" s="176" t="s">
        <v>243</v>
      </c>
      <c r="G72" s="176" t="s">
        <v>243</v>
      </c>
      <c r="H72" s="176" t="s">
        <v>243</v>
      </c>
      <c r="I72" s="176" t="s">
        <v>243</v>
      </c>
      <c r="J72" s="176" t="s">
        <v>243</v>
      </c>
      <c r="K72" s="176" t="s">
        <v>243</v>
      </c>
      <c r="L72" s="62"/>
    </row>
    <row r="73" spans="1:12" ht="24.95" customHeight="1" x14ac:dyDescent="0.25">
      <c r="A73" s="247" t="s">
        <v>113</v>
      </c>
      <c r="B73" s="248">
        <v>357</v>
      </c>
      <c r="C73" s="255" t="s">
        <v>114</v>
      </c>
      <c r="D73" s="156" t="str">
        <f t="shared" si="0"/>
        <v/>
      </c>
      <c r="E73" s="176" t="s">
        <v>243</v>
      </c>
      <c r="F73" s="176" t="s">
        <v>243</v>
      </c>
      <c r="G73" s="176" t="s">
        <v>243</v>
      </c>
      <c r="H73" s="176" t="s">
        <v>243</v>
      </c>
      <c r="I73" s="176" t="s">
        <v>243</v>
      </c>
      <c r="J73" s="176" t="s">
        <v>243</v>
      </c>
      <c r="K73" s="176" t="s">
        <v>243</v>
      </c>
      <c r="L73" s="62"/>
    </row>
    <row r="74" spans="1:12" ht="24.95" customHeight="1" x14ac:dyDescent="0.25">
      <c r="A74" s="247" t="s">
        <v>120</v>
      </c>
      <c r="B74" s="248">
        <v>361</v>
      </c>
      <c r="C74" s="255" t="s">
        <v>219</v>
      </c>
      <c r="D74" s="156" t="str">
        <f t="shared" si="0"/>
        <v/>
      </c>
      <c r="E74" s="176" t="s">
        <v>243</v>
      </c>
      <c r="F74" s="176" t="s">
        <v>243</v>
      </c>
      <c r="G74" s="176" t="s">
        <v>243</v>
      </c>
      <c r="H74" s="176" t="s">
        <v>243</v>
      </c>
      <c r="I74" s="176" t="s">
        <v>243</v>
      </c>
      <c r="J74" s="176" t="s">
        <v>243</v>
      </c>
      <c r="K74" s="176" t="s">
        <v>243</v>
      </c>
      <c r="L74" s="62"/>
    </row>
    <row r="75" spans="1:12" ht="24.95" customHeight="1" x14ac:dyDescent="0.25">
      <c r="A75" s="247" t="s">
        <v>121</v>
      </c>
      <c r="B75" s="248">
        <v>362</v>
      </c>
      <c r="C75" s="255" t="s">
        <v>231</v>
      </c>
      <c r="D75" s="156" t="str">
        <f t="shared" si="0"/>
        <v/>
      </c>
      <c r="E75" s="176" t="s">
        <v>243</v>
      </c>
      <c r="F75" s="176" t="s">
        <v>243</v>
      </c>
      <c r="G75" s="176" t="s">
        <v>243</v>
      </c>
      <c r="H75" s="176" t="s">
        <v>243</v>
      </c>
      <c r="I75" s="176" t="s">
        <v>243</v>
      </c>
      <c r="J75" s="176" t="s">
        <v>243</v>
      </c>
      <c r="K75" s="176" t="s">
        <v>243</v>
      </c>
      <c r="L75" s="62"/>
    </row>
    <row r="76" spans="1:12" ht="24.95" customHeight="1" x14ac:dyDescent="0.25">
      <c r="A76" s="247" t="s">
        <v>123</v>
      </c>
      <c r="B76" s="248">
        <v>364</v>
      </c>
      <c r="C76" s="255" t="s">
        <v>220</v>
      </c>
      <c r="D76" s="156" t="str">
        <f t="shared" si="0"/>
        <v/>
      </c>
      <c r="E76" s="176" t="s">
        <v>243</v>
      </c>
      <c r="F76" s="176" t="s">
        <v>243</v>
      </c>
      <c r="G76" s="176" t="s">
        <v>243</v>
      </c>
      <c r="H76" s="176" t="s">
        <v>243</v>
      </c>
      <c r="I76" s="176" t="s">
        <v>243</v>
      </c>
      <c r="J76" s="176" t="s">
        <v>243</v>
      </c>
      <c r="K76" s="176" t="s">
        <v>243</v>
      </c>
      <c r="L76" s="62"/>
    </row>
    <row r="77" spans="1:12" ht="24.95" customHeight="1" x14ac:dyDescent="0.25">
      <c r="A77" s="247" t="s">
        <v>124</v>
      </c>
      <c r="B77" s="248">
        <v>365</v>
      </c>
      <c r="C77" s="255" t="s">
        <v>125</v>
      </c>
      <c r="D77" s="156" t="str">
        <f t="shared" si="0"/>
        <v/>
      </c>
      <c r="E77" s="176" t="s">
        <v>243</v>
      </c>
      <c r="F77" s="176" t="s">
        <v>243</v>
      </c>
      <c r="G77" s="176" t="s">
        <v>243</v>
      </c>
      <c r="H77" s="176" t="s">
        <v>243</v>
      </c>
      <c r="I77" s="176" t="s">
        <v>243</v>
      </c>
      <c r="J77" s="176" t="s">
        <v>243</v>
      </c>
      <c r="K77" s="176" t="s">
        <v>243</v>
      </c>
      <c r="L77" s="62"/>
    </row>
    <row r="78" spans="1:12" ht="24.95" customHeight="1" x14ac:dyDescent="0.25">
      <c r="A78" s="247" t="s">
        <v>126</v>
      </c>
      <c r="B78" s="248">
        <v>366</v>
      </c>
      <c r="C78" s="255" t="s">
        <v>232</v>
      </c>
      <c r="D78" s="156" t="str">
        <f t="shared" si="0"/>
        <v/>
      </c>
      <c r="E78" s="176" t="s">
        <v>243</v>
      </c>
      <c r="F78" s="176" t="s">
        <v>243</v>
      </c>
      <c r="G78" s="176" t="s">
        <v>243</v>
      </c>
      <c r="H78" s="176" t="s">
        <v>243</v>
      </c>
      <c r="I78" s="176" t="s">
        <v>243</v>
      </c>
      <c r="J78" s="176" t="s">
        <v>243</v>
      </c>
      <c r="K78" s="176" t="s">
        <v>243</v>
      </c>
      <c r="L78" s="62"/>
    </row>
    <row r="79" spans="1:12" ht="24.95" customHeight="1" x14ac:dyDescent="0.25">
      <c r="A79" s="247" t="s">
        <v>127</v>
      </c>
      <c r="B79" s="248">
        <v>368</v>
      </c>
      <c r="C79" s="255" t="s">
        <v>128</v>
      </c>
      <c r="D79" s="156" t="str">
        <f t="shared" si="0"/>
        <v/>
      </c>
      <c r="E79" s="176" t="s">
        <v>243</v>
      </c>
      <c r="F79" s="176" t="s">
        <v>243</v>
      </c>
      <c r="G79" s="176" t="s">
        <v>243</v>
      </c>
      <c r="H79" s="176" t="s">
        <v>243</v>
      </c>
      <c r="I79" s="176" t="s">
        <v>243</v>
      </c>
      <c r="J79" s="176" t="s">
        <v>243</v>
      </c>
      <c r="K79" s="176" t="s">
        <v>243</v>
      </c>
      <c r="L79" s="62"/>
    </row>
    <row r="80" spans="1:12" ht="41.25" customHeight="1" x14ac:dyDescent="0.25">
      <c r="A80" s="250" t="s">
        <v>180</v>
      </c>
      <c r="B80" s="251"/>
      <c r="C80" s="251"/>
      <c r="D80" s="156"/>
      <c r="E80" s="176" t="s">
        <v>243</v>
      </c>
      <c r="F80" s="176" t="s">
        <v>243</v>
      </c>
      <c r="G80" s="176" t="s">
        <v>243</v>
      </c>
      <c r="H80" s="176" t="s">
        <v>243</v>
      </c>
      <c r="I80" s="176" t="s">
        <v>243</v>
      </c>
      <c r="J80" s="176" t="s">
        <v>243</v>
      </c>
      <c r="K80" s="176" t="s">
        <v>243</v>
      </c>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5" t="s">
        <v>233</v>
      </c>
      <c r="B95" s="236"/>
      <c r="C95" s="236"/>
      <c r="D95" s="158">
        <f>SUM(D17:D94)</f>
        <v>189980.14999999997</v>
      </c>
      <c r="E95" s="103">
        <f t="shared" ref="E95:K95" si="2">SUM(E17:E94)</f>
        <v>75540.670000000013</v>
      </c>
      <c r="F95" s="103">
        <f t="shared" si="2"/>
        <v>18327.960000000003</v>
      </c>
      <c r="G95" s="103">
        <f t="shared" si="2"/>
        <v>2142.88</v>
      </c>
      <c r="H95" s="103">
        <f t="shared" si="2"/>
        <v>12656.81</v>
      </c>
      <c r="I95" s="103">
        <f t="shared" si="2"/>
        <v>72157.14</v>
      </c>
      <c r="J95" s="103">
        <f t="shared" si="2"/>
        <v>9154.6899999999987</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BD14-FB4D-4DC3-8155-B45015267B72}">
  <sheetPr>
    <tabColor rgb="FF92D050"/>
    <pageSetUpPr fitToPage="1"/>
  </sheetPr>
  <dimension ref="A1:Y113"/>
  <sheetViews>
    <sheetView showGridLines="0" topLeftCell="A22" zoomScale="65" zoomScaleNormal="65" zoomScaleSheetLayoutView="100" workbookViewId="0">
      <selection activeCell="A17" sqref="A17:C80"/>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188" t="s">
        <v>147</v>
      </c>
      <c r="N1" s="188"/>
    </row>
    <row r="2" spans="1:25" ht="30" customHeight="1" x14ac:dyDescent="0.25">
      <c r="A2" s="189" t="s">
        <v>200</v>
      </c>
      <c r="B2" s="189"/>
      <c r="C2" s="189"/>
      <c r="D2" s="189"/>
      <c r="E2" s="189"/>
      <c r="F2" s="74"/>
      <c r="G2" s="225" t="s">
        <v>142</v>
      </c>
      <c r="H2" s="226"/>
      <c r="I2" s="226"/>
      <c r="J2" s="226"/>
      <c r="K2" s="162">
        <f>D95</f>
        <v>0</v>
      </c>
      <c r="M2" s="193" t="s">
        <v>183</v>
      </c>
      <c r="N2" s="193"/>
    </row>
    <row r="3" spans="1:25" ht="30" customHeight="1" x14ac:dyDescent="0.25">
      <c r="A3" s="189"/>
      <c r="B3" s="189"/>
      <c r="C3" s="189"/>
      <c r="D3" s="189"/>
      <c r="E3" s="189"/>
      <c r="F3" s="74"/>
      <c r="G3" s="227" t="s">
        <v>184</v>
      </c>
      <c r="H3" s="228"/>
      <c r="I3" s="228"/>
      <c r="J3" s="228"/>
      <c r="K3" s="60"/>
      <c r="M3" s="183" t="s">
        <v>130</v>
      </c>
      <c r="N3" s="183"/>
    </row>
    <row r="4" spans="1:25" ht="30" customHeight="1" x14ac:dyDescent="0.25">
      <c r="A4" s="189"/>
      <c r="B4" s="189"/>
      <c r="C4" s="189"/>
      <c r="D4" s="189"/>
      <c r="E4" s="189"/>
      <c r="F4" s="74"/>
      <c r="G4" s="229" t="s">
        <v>185</v>
      </c>
      <c r="H4" s="230"/>
      <c r="I4" s="230"/>
      <c r="J4" s="230"/>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4"/>
      <c r="G5" s="229" t="s">
        <v>187</v>
      </c>
      <c r="H5" s="230"/>
      <c r="I5" s="230"/>
      <c r="J5" s="230"/>
      <c r="K5" s="60"/>
      <c r="L5" s="59"/>
      <c r="M5" s="193" t="s">
        <v>189</v>
      </c>
      <c r="N5" s="193"/>
      <c r="O5" s="61"/>
      <c r="P5" s="61"/>
      <c r="Q5" s="61"/>
      <c r="R5" s="61"/>
      <c r="S5" s="61"/>
      <c r="T5" s="61"/>
      <c r="U5" s="61"/>
      <c r="V5" s="61"/>
      <c r="W5" s="61"/>
      <c r="X5" s="61"/>
      <c r="Y5" s="61"/>
    </row>
    <row r="6" spans="1:25" ht="43.5" customHeight="1" thickBot="1" x14ac:dyDescent="0.3">
      <c r="F6" s="74"/>
      <c r="G6" s="231" t="s">
        <v>143</v>
      </c>
      <c r="H6" s="232"/>
      <c r="I6" s="232"/>
      <c r="J6" s="232"/>
      <c r="K6" s="163">
        <f>SUM(K2:K5)</f>
        <v>0</v>
      </c>
      <c r="L6" s="59"/>
      <c r="M6" s="193" t="s">
        <v>146</v>
      </c>
      <c r="N6" s="193"/>
      <c r="O6" s="67"/>
      <c r="P6" s="67"/>
      <c r="Q6" s="67"/>
      <c r="R6" s="67"/>
      <c r="S6" s="67"/>
      <c r="T6" s="67"/>
      <c r="U6" s="67"/>
      <c r="V6" s="67"/>
      <c r="W6" s="67"/>
      <c r="X6" s="67"/>
      <c r="Y6" s="67"/>
    </row>
    <row r="7" spans="1:25" ht="66" customHeight="1" thickBot="1" x14ac:dyDescent="0.3">
      <c r="A7" s="74"/>
      <c r="B7" s="74"/>
      <c r="D7" s="74" t="s">
        <v>235</v>
      </c>
      <c r="F7" s="74"/>
      <c r="G7" s="231" t="s">
        <v>144</v>
      </c>
      <c r="H7" s="232"/>
      <c r="I7" s="232"/>
      <c r="J7" s="232"/>
      <c r="K7" s="164"/>
      <c r="M7" s="193" t="s">
        <v>190</v>
      </c>
      <c r="N7" s="193"/>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33"/>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thickBot="1" x14ac:dyDescent="0.3">
      <c r="A10" s="234"/>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105" t="s">
        <v>151</v>
      </c>
      <c r="B11" s="237"/>
      <c r="C11" s="238"/>
      <c r="D11" s="113"/>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105" t="s">
        <v>168</v>
      </c>
      <c r="B12" s="242" t="str">
        <f>Central!B12</f>
        <v>Gila Institute for Technology</v>
      </c>
      <c r="C12" s="242"/>
      <c r="D12" s="243" t="str">
        <f>Central!D12</f>
        <v>050802</v>
      </c>
      <c r="E12" s="165" t="s">
        <v>167</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153"/>
      <c r="B14" s="107"/>
      <c r="C14" s="153"/>
      <c r="D14" s="108"/>
      <c r="E14" s="214" t="s">
        <v>8</v>
      </c>
      <c r="F14" s="215"/>
      <c r="G14" s="215"/>
      <c r="H14" s="215"/>
      <c r="I14" s="215"/>
      <c r="J14" s="215"/>
      <c r="K14" s="216"/>
      <c r="M14" s="213" t="s">
        <v>192</v>
      </c>
      <c r="N14" s="213"/>
      <c r="O14" s="87"/>
      <c r="P14" s="87"/>
      <c r="Q14" s="87"/>
      <c r="R14" s="87"/>
      <c r="S14" s="87"/>
      <c r="T14" s="87"/>
      <c r="U14" s="87"/>
      <c r="V14" s="87"/>
      <c r="W14" s="87"/>
      <c r="X14" s="87"/>
      <c r="Y14" s="87"/>
    </row>
    <row r="15" spans="1:25" ht="29.25" customHeight="1" thickBot="1" x14ac:dyDescent="0.3">
      <c r="A15" s="154"/>
      <c r="B15" s="110"/>
      <c r="C15" s="154"/>
      <c r="D15" s="111"/>
      <c r="E15" s="214" t="s">
        <v>9</v>
      </c>
      <c r="F15" s="217"/>
      <c r="G15" s="217"/>
      <c r="H15" s="217"/>
      <c r="I15" s="217"/>
      <c r="J15" s="218"/>
      <c r="K15" s="219" t="s">
        <v>10</v>
      </c>
      <c r="M15" s="213"/>
      <c r="N15" s="213"/>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20"/>
      <c r="M16" s="213"/>
      <c r="N16" s="213"/>
    </row>
    <row r="17" spans="1:14" s="89" customFormat="1" ht="24.95" customHeight="1" x14ac:dyDescent="0.25">
      <c r="A17" s="244" t="s">
        <v>15</v>
      </c>
      <c r="B17" s="245">
        <v>301</v>
      </c>
      <c r="C17" s="253"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47" t="s">
        <v>16</v>
      </c>
      <c r="B18" s="248">
        <v>302</v>
      </c>
      <c r="C18" s="255" t="s">
        <v>17</v>
      </c>
      <c r="D18" s="156" t="str">
        <f t="shared" si="0"/>
        <v/>
      </c>
      <c r="E18" s="176"/>
      <c r="F18" s="176"/>
      <c r="G18" s="176"/>
      <c r="H18" s="176"/>
      <c r="I18" s="176"/>
      <c r="J18" s="176"/>
      <c r="K18" s="176"/>
      <c r="M18" s="150"/>
      <c r="N18" s="151" t="s">
        <v>170</v>
      </c>
    </row>
    <row r="19" spans="1:14" s="89" customFormat="1" ht="24.95" customHeight="1" x14ac:dyDescent="0.25">
      <c r="A19" s="247" t="s">
        <v>206</v>
      </c>
      <c r="B19" s="248">
        <v>376</v>
      </c>
      <c r="C19" s="255" t="s">
        <v>207</v>
      </c>
      <c r="D19" s="156" t="str">
        <f t="shared" si="0"/>
        <v/>
      </c>
      <c r="E19" s="176"/>
      <c r="F19" s="176"/>
      <c r="G19" s="176"/>
      <c r="H19" s="176"/>
      <c r="I19" s="176"/>
      <c r="J19" s="176"/>
      <c r="K19" s="176"/>
      <c r="M19" s="150"/>
      <c r="N19" s="151"/>
    </row>
    <row r="20" spans="1:14" s="89" customFormat="1" ht="24.95" customHeight="1" x14ac:dyDescent="0.25">
      <c r="A20" s="247" t="s">
        <v>18</v>
      </c>
      <c r="B20" s="248">
        <v>303</v>
      </c>
      <c r="C20" s="255" t="s">
        <v>19</v>
      </c>
      <c r="D20" s="156" t="str">
        <f t="shared" si="0"/>
        <v/>
      </c>
      <c r="E20" s="176"/>
      <c r="F20" s="176"/>
      <c r="G20" s="176"/>
      <c r="H20" s="176"/>
      <c r="I20" s="176"/>
      <c r="J20" s="176"/>
      <c r="K20" s="176"/>
      <c r="M20" s="92"/>
      <c r="N20" s="193" t="s">
        <v>171</v>
      </c>
    </row>
    <row r="21" spans="1:14" s="89" customFormat="1" ht="24.95" customHeight="1" x14ac:dyDescent="0.25">
      <c r="A21" s="247" t="s">
        <v>20</v>
      </c>
      <c r="B21" s="248">
        <v>304</v>
      </c>
      <c r="C21" s="255" t="s">
        <v>21</v>
      </c>
      <c r="D21" s="156" t="str">
        <f t="shared" si="0"/>
        <v/>
      </c>
      <c r="E21" s="176"/>
      <c r="F21" s="176"/>
      <c r="G21" s="176"/>
      <c r="H21" s="176"/>
      <c r="I21" s="176"/>
      <c r="J21" s="176"/>
      <c r="K21" s="176"/>
      <c r="M21" s="92"/>
      <c r="N21" s="193"/>
    </row>
    <row r="22" spans="1:14" s="89" customFormat="1" ht="24.95" customHeight="1" x14ac:dyDescent="0.25">
      <c r="A22" s="247" t="s">
        <v>22</v>
      </c>
      <c r="B22" s="248">
        <v>305</v>
      </c>
      <c r="C22" s="255" t="s">
        <v>23</v>
      </c>
      <c r="D22" s="156" t="str">
        <f t="shared" si="0"/>
        <v/>
      </c>
      <c r="E22" s="176"/>
      <c r="F22" s="176"/>
      <c r="G22" s="176"/>
      <c r="H22" s="176"/>
      <c r="I22" s="176"/>
      <c r="J22" s="176"/>
      <c r="K22" s="176"/>
      <c r="M22" s="92"/>
      <c r="N22" s="193"/>
    </row>
    <row r="23" spans="1:14" s="89" customFormat="1" ht="24.95" customHeight="1" x14ac:dyDescent="0.25">
      <c r="A23" s="247" t="s">
        <v>24</v>
      </c>
      <c r="B23" s="248">
        <v>306</v>
      </c>
      <c r="C23" s="255" t="s">
        <v>25</v>
      </c>
      <c r="D23" s="156" t="str">
        <f t="shared" si="0"/>
        <v/>
      </c>
      <c r="E23" s="176"/>
      <c r="F23" s="176"/>
      <c r="G23" s="176"/>
      <c r="H23" s="176"/>
      <c r="I23" s="176"/>
      <c r="J23" s="176"/>
      <c r="K23" s="176"/>
      <c r="M23" s="92"/>
      <c r="N23" s="193" t="s">
        <v>172</v>
      </c>
    </row>
    <row r="24" spans="1:14" s="89" customFormat="1" ht="24.95" customHeight="1" x14ac:dyDescent="0.25">
      <c r="A24" s="247" t="s">
        <v>26</v>
      </c>
      <c r="B24" s="248">
        <v>307</v>
      </c>
      <c r="C24" s="255" t="s">
        <v>27</v>
      </c>
      <c r="D24" s="156" t="str">
        <f t="shared" si="0"/>
        <v/>
      </c>
      <c r="E24" s="176"/>
      <c r="F24" s="176"/>
      <c r="G24" s="176"/>
      <c r="H24" s="176"/>
      <c r="I24" s="176"/>
      <c r="J24" s="176"/>
      <c r="K24" s="176"/>
      <c r="M24" s="92"/>
      <c r="N24" s="193"/>
    </row>
    <row r="25" spans="1:14" s="89" customFormat="1" ht="24.95" customHeight="1" x14ac:dyDescent="0.25">
      <c r="A25" s="247" t="s">
        <v>28</v>
      </c>
      <c r="B25" s="248">
        <v>309</v>
      </c>
      <c r="C25" s="255" t="s">
        <v>224</v>
      </c>
      <c r="D25" s="156" t="str">
        <f t="shared" si="0"/>
        <v/>
      </c>
      <c r="E25" s="176"/>
      <c r="F25" s="176"/>
      <c r="G25" s="176"/>
      <c r="H25" s="176"/>
      <c r="I25" s="176"/>
      <c r="J25" s="176"/>
      <c r="K25" s="176"/>
      <c r="M25" s="92"/>
      <c r="N25" s="193" t="s">
        <v>173</v>
      </c>
    </row>
    <row r="26" spans="1:14" s="89" customFormat="1" ht="24.95" customHeight="1" x14ac:dyDescent="0.25">
      <c r="A26" s="247" t="s">
        <v>30</v>
      </c>
      <c r="B26" s="248">
        <v>310</v>
      </c>
      <c r="C26" s="255" t="s">
        <v>31</v>
      </c>
      <c r="D26" s="156" t="str">
        <f t="shared" si="0"/>
        <v/>
      </c>
      <c r="E26" s="176"/>
      <c r="F26" s="176"/>
      <c r="G26" s="176"/>
      <c r="H26" s="176"/>
      <c r="I26" s="176"/>
      <c r="J26" s="176"/>
      <c r="K26" s="176"/>
      <c r="M26" s="92"/>
      <c r="N26" s="193"/>
    </row>
    <row r="27" spans="1:14" s="89" customFormat="1" ht="24.95" customHeight="1" x14ac:dyDescent="0.25">
      <c r="A27" s="247" t="s">
        <v>32</v>
      </c>
      <c r="B27" s="248">
        <v>311</v>
      </c>
      <c r="C27" s="255" t="s">
        <v>33</v>
      </c>
      <c r="D27" s="156" t="str">
        <f t="shared" si="0"/>
        <v/>
      </c>
      <c r="E27" s="176"/>
      <c r="F27" s="176"/>
      <c r="G27" s="176"/>
      <c r="H27" s="176"/>
      <c r="I27" s="176"/>
      <c r="J27" s="176"/>
      <c r="K27" s="176"/>
      <c r="M27" s="92"/>
      <c r="N27" s="193" t="s">
        <v>174</v>
      </c>
    </row>
    <row r="28" spans="1:14" s="89" customFormat="1" ht="24.95" customHeight="1" x14ac:dyDescent="0.25">
      <c r="A28" s="247" t="s">
        <v>34</v>
      </c>
      <c r="B28" s="248">
        <v>312</v>
      </c>
      <c r="C28" s="255" t="s">
        <v>35</v>
      </c>
      <c r="D28" s="156" t="str">
        <f t="shared" si="0"/>
        <v/>
      </c>
      <c r="E28" s="176"/>
      <c r="F28" s="176"/>
      <c r="G28" s="176"/>
      <c r="H28" s="176"/>
      <c r="I28" s="176"/>
      <c r="J28" s="176"/>
      <c r="K28" s="176"/>
      <c r="M28" s="92"/>
      <c r="N28" s="193"/>
    </row>
    <row r="29" spans="1:14" s="89" customFormat="1" ht="24.95" customHeight="1" x14ac:dyDescent="0.25">
      <c r="A29" s="247" t="s">
        <v>36</v>
      </c>
      <c r="B29" s="248">
        <v>313</v>
      </c>
      <c r="C29" s="255" t="s">
        <v>208</v>
      </c>
      <c r="D29" s="156" t="str">
        <f t="shared" si="0"/>
        <v/>
      </c>
      <c r="E29" s="176"/>
      <c r="F29" s="176"/>
      <c r="G29" s="176"/>
      <c r="H29" s="176"/>
      <c r="I29" s="176"/>
      <c r="J29" s="176"/>
      <c r="K29" s="176"/>
      <c r="M29" s="92"/>
      <c r="N29" s="193"/>
    </row>
    <row r="30" spans="1:14" s="89" customFormat="1" ht="24.95" customHeight="1" x14ac:dyDescent="0.25">
      <c r="A30" s="247" t="s">
        <v>37</v>
      </c>
      <c r="B30" s="248">
        <v>314</v>
      </c>
      <c r="C30" s="255" t="s">
        <v>209</v>
      </c>
      <c r="D30" s="156" t="str">
        <f t="shared" si="0"/>
        <v/>
      </c>
      <c r="E30" s="176"/>
      <c r="F30" s="176"/>
      <c r="G30" s="176"/>
      <c r="H30" s="176"/>
      <c r="I30" s="176"/>
      <c r="J30" s="176"/>
      <c r="K30" s="176"/>
      <c r="M30" s="193" t="s">
        <v>186</v>
      </c>
      <c r="N30" s="193"/>
    </row>
    <row r="31" spans="1:14" s="89" customFormat="1" ht="24.95" customHeight="1" x14ac:dyDescent="0.25">
      <c r="A31" s="247" t="s">
        <v>38</v>
      </c>
      <c r="B31" s="248">
        <v>315</v>
      </c>
      <c r="C31" s="255" t="s">
        <v>39</v>
      </c>
      <c r="D31" s="156" t="str">
        <f t="shared" si="0"/>
        <v/>
      </c>
      <c r="E31" s="176"/>
      <c r="F31" s="176"/>
      <c r="G31" s="176"/>
      <c r="H31" s="176"/>
      <c r="I31" s="176"/>
      <c r="J31" s="176"/>
      <c r="K31" s="176"/>
      <c r="M31" s="193"/>
      <c r="N31" s="193"/>
    </row>
    <row r="32" spans="1:14" s="89" customFormat="1" ht="24.95" customHeight="1" x14ac:dyDescent="0.25">
      <c r="A32" s="247" t="s">
        <v>40</v>
      </c>
      <c r="B32" s="248">
        <v>316</v>
      </c>
      <c r="C32" s="255" t="s">
        <v>41</v>
      </c>
      <c r="D32" s="156" t="str">
        <f t="shared" si="0"/>
        <v/>
      </c>
      <c r="E32" s="176"/>
      <c r="F32" s="176"/>
      <c r="G32" s="176"/>
      <c r="H32" s="176"/>
      <c r="I32" s="176"/>
      <c r="J32" s="176"/>
      <c r="K32" s="176"/>
      <c r="M32" s="193"/>
      <c r="N32" s="193"/>
    </row>
    <row r="33" spans="1:23" s="89" customFormat="1" ht="24.95" customHeight="1" x14ac:dyDescent="0.25">
      <c r="A33" s="247" t="s">
        <v>42</v>
      </c>
      <c r="B33" s="248">
        <v>317</v>
      </c>
      <c r="C33" s="255" t="s">
        <v>43</v>
      </c>
      <c r="D33" s="156" t="str">
        <f t="shared" si="0"/>
        <v/>
      </c>
      <c r="E33" s="176"/>
      <c r="F33" s="176"/>
      <c r="G33" s="176"/>
      <c r="H33" s="176"/>
      <c r="I33" s="176"/>
      <c r="J33" s="176"/>
      <c r="K33" s="176"/>
      <c r="M33" s="193"/>
      <c r="N33" s="193"/>
    </row>
    <row r="34" spans="1:23" s="89" customFormat="1" ht="24.95" customHeight="1" x14ac:dyDescent="0.25">
      <c r="A34" s="247" t="s">
        <v>44</v>
      </c>
      <c r="B34" s="248">
        <v>318</v>
      </c>
      <c r="C34" s="255" t="s">
        <v>45</v>
      </c>
      <c r="D34" s="156" t="str">
        <f t="shared" si="0"/>
        <v/>
      </c>
      <c r="E34" s="176"/>
      <c r="F34" s="176"/>
      <c r="G34" s="176"/>
      <c r="H34" s="176"/>
      <c r="I34" s="176"/>
      <c r="J34" s="176"/>
      <c r="K34" s="176"/>
      <c r="M34" s="193"/>
      <c r="N34" s="193"/>
    </row>
    <row r="35" spans="1:23" s="89" customFormat="1" ht="24.95" customHeight="1" x14ac:dyDescent="0.25">
      <c r="A35" s="247" t="s">
        <v>46</v>
      </c>
      <c r="B35" s="248">
        <v>319</v>
      </c>
      <c r="C35" s="255" t="s">
        <v>223</v>
      </c>
      <c r="D35" s="156" t="str">
        <f t="shared" si="0"/>
        <v/>
      </c>
      <c r="E35" s="176"/>
      <c r="F35" s="176"/>
      <c r="G35" s="176"/>
      <c r="H35" s="176"/>
      <c r="I35" s="176"/>
      <c r="J35" s="176"/>
      <c r="K35" s="176"/>
      <c r="M35" s="193"/>
      <c r="N35" s="193"/>
    </row>
    <row r="36" spans="1:23" s="89" customFormat="1" ht="24.95" customHeight="1" x14ac:dyDescent="0.25">
      <c r="A36" s="247" t="s">
        <v>47</v>
      </c>
      <c r="B36" s="248">
        <v>320</v>
      </c>
      <c r="C36" s="255" t="s">
        <v>48</v>
      </c>
      <c r="D36" s="156" t="str">
        <f t="shared" si="0"/>
        <v/>
      </c>
      <c r="E36" s="176"/>
      <c r="F36" s="176"/>
      <c r="G36" s="176"/>
      <c r="H36" s="176"/>
      <c r="I36" s="176"/>
      <c r="J36" s="176"/>
      <c r="K36" s="176"/>
      <c r="M36" s="193"/>
      <c r="N36" s="193"/>
      <c r="O36" s="87"/>
      <c r="P36" s="87"/>
      <c r="Q36" s="87"/>
      <c r="R36" s="87"/>
      <c r="S36" s="87"/>
      <c r="T36" s="87"/>
      <c r="U36" s="87"/>
      <c r="V36" s="87"/>
      <c r="W36" s="87"/>
    </row>
    <row r="37" spans="1:23" s="89" customFormat="1" ht="24.95" customHeight="1" x14ac:dyDescent="0.25">
      <c r="A37" s="247" t="s">
        <v>49</v>
      </c>
      <c r="B37" s="248">
        <v>321</v>
      </c>
      <c r="C37" s="255" t="s">
        <v>50</v>
      </c>
      <c r="D37" s="156" t="str">
        <f t="shared" si="0"/>
        <v/>
      </c>
      <c r="E37" s="176"/>
      <c r="F37" s="176"/>
      <c r="G37" s="176"/>
      <c r="H37" s="176"/>
      <c r="I37" s="176"/>
      <c r="J37" s="176"/>
      <c r="K37" s="176"/>
      <c r="M37" s="193"/>
      <c r="N37" s="193"/>
    </row>
    <row r="38" spans="1:23" s="89" customFormat="1" ht="24.95" customHeight="1" x14ac:dyDescent="0.25">
      <c r="A38" s="247" t="s">
        <v>51</v>
      </c>
      <c r="B38" s="248">
        <v>322</v>
      </c>
      <c r="C38" s="255" t="s">
        <v>52</v>
      </c>
      <c r="D38" s="156" t="str">
        <f t="shared" si="0"/>
        <v/>
      </c>
      <c r="E38" s="176"/>
      <c r="F38" s="176"/>
      <c r="G38" s="176"/>
      <c r="H38" s="176"/>
      <c r="I38" s="176"/>
      <c r="J38" s="176"/>
      <c r="K38" s="176"/>
      <c r="M38" s="193"/>
      <c r="N38" s="193"/>
    </row>
    <row r="39" spans="1:23" s="89" customFormat="1" ht="24.95" customHeight="1" x14ac:dyDescent="0.25">
      <c r="A39" s="247" t="s">
        <v>53</v>
      </c>
      <c r="B39" s="248">
        <v>345</v>
      </c>
      <c r="C39" s="255" t="s">
        <v>54</v>
      </c>
      <c r="D39" s="156" t="str">
        <f t="shared" si="0"/>
        <v/>
      </c>
      <c r="E39" s="176"/>
      <c r="F39" s="176"/>
      <c r="G39" s="176"/>
      <c r="H39" s="176"/>
      <c r="I39" s="176"/>
      <c r="J39" s="176"/>
      <c r="K39" s="176"/>
      <c r="M39" s="93"/>
      <c r="N39" s="93"/>
    </row>
    <row r="40" spans="1:23" s="89" customFormat="1" ht="24.95" customHeight="1" x14ac:dyDescent="0.25">
      <c r="A40" s="247" t="s">
        <v>55</v>
      </c>
      <c r="B40" s="248">
        <v>323</v>
      </c>
      <c r="C40" s="255" t="s">
        <v>56</v>
      </c>
      <c r="D40" s="156" t="str">
        <f t="shared" si="0"/>
        <v/>
      </c>
      <c r="E40" s="176"/>
      <c r="F40" s="176"/>
      <c r="G40" s="176"/>
      <c r="H40" s="176"/>
      <c r="I40" s="176"/>
      <c r="J40" s="176"/>
      <c r="K40" s="176"/>
      <c r="M40" s="92"/>
      <c r="N40" s="193" t="s">
        <v>176</v>
      </c>
    </row>
    <row r="41" spans="1:23" s="89" customFormat="1" ht="24.95" customHeight="1" x14ac:dyDescent="0.25">
      <c r="A41" s="247" t="s">
        <v>57</v>
      </c>
      <c r="B41" s="248">
        <v>324</v>
      </c>
      <c r="C41" s="255" t="s">
        <v>58</v>
      </c>
      <c r="D41" s="156" t="str">
        <f t="shared" si="0"/>
        <v/>
      </c>
      <c r="E41" s="176"/>
      <c r="F41" s="176"/>
      <c r="G41" s="176"/>
      <c r="H41" s="176"/>
      <c r="I41" s="176"/>
      <c r="J41" s="176"/>
      <c r="K41" s="176"/>
      <c r="M41" s="92"/>
      <c r="N41" s="193"/>
    </row>
    <row r="42" spans="1:23" s="89" customFormat="1" ht="24.95" customHeight="1" x14ac:dyDescent="0.25">
      <c r="A42" s="247" t="s">
        <v>59</v>
      </c>
      <c r="B42" s="248">
        <v>325</v>
      </c>
      <c r="C42" s="255" t="s">
        <v>60</v>
      </c>
      <c r="D42" s="156" t="str">
        <f t="shared" si="0"/>
        <v/>
      </c>
      <c r="E42" s="176"/>
      <c r="F42" s="176"/>
      <c r="G42" s="176"/>
      <c r="H42" s="176"/>
      <c r="I42" s="176"/>
      <c r="J42" s="176"/>
      <c r="K42" s="176"/>
      <c r="M42" s="92"/>
      <c r="N42" s="193" t="s">
        <v>177</v>
      </c>
    </row>
    <row r="43" spans="1:23" s="89" customFormat="1" ht="24.95" customHeight="1" x14ac:dyDescent="0.25">
      <c r="A43" s="247" t="s">
        <v>61</v>
      </c>
      <c r="B43" s="248">
        <v>326</v>
      </c>
      <c r="C43" s="255" t="s">
        <v>62</v>
      </c>
      <c r="D43" s="156" t="str">
        <f t="shared" si="0"/>
        <v/>
      </c>
      <c r="E43" s="176"/>
      <c r="F43" s="176"/>
      <c r="G43" s="176"/>
      <c r="H43" s="176"/>
      <c r="I43" s="176"/>
      <c r="J43" s="176"/>
      <c r="K43" s="176"/>
      <c r="M43" s="92"/>
      <c r="N43" s="193"/>
    </row>
    <row r="44" spans="1:23" s="89" customFormat="1" ht="33" customHeight="1" x14ac:dyDescent="0.25">
      <c r="A44" s="247" t="s">
        <v>116</v>
      </c>
      <c r="B44" s="248">
        <v>359</v>
      </c>
      <c r="C44" s="255" t="s">
        <v>241</v>
      </c>
      <c r="D44" s="156" t="str">
        <f t="shared" si="0"/>
        <v/>
      </c>
      <c r="E44" s="176"/>
      <c r="F44" s="176"/>
      <c r="G44" s="176"/>
      <c r="H44" s="176"/>
      <c r="I44" s="176"/>
      <c r="J44" s="176"/>
      <c r="K44" s="176"/>
      <c r="M44" s="92"/>
      <c r="N44" s="193" t="s">
        <v>178</v>
      </c>
    </row>
    <row r="45" spans="1:23" s="89" customFormat="1" ht="24.95" customHeight="1" x14ac:dyDescent="0.25">
      <c r="A45" s="247" t="s">
        <v>63</v>
      </c>
      <c r="B45" s="248">
        <v>327</v>
      </c>
      <c r="C45" s="255" t="s">
        <v>64</v>
      </c>
      <c r="D45" s="156" t="str">
        <f t="shared" si="0"/>
        <v/>
      </c>
      <c r="E45" s="176"/>
      <c r="F45" s="176"/>
      <c r="G45" s="176"/>
      <c r="H45" s="176"/>
      <c r="I45" s="176"/>
      <c r="J45" s="176"/>
      <c r="K45" s="176"/>
      <c r="M45" s="92"/>
      <c r="N45" s="193"/>
    </row>
    <row r="46" spans="1:23" s="89" customFormat="1" ht="24.95" customHeight="1" x14ac:dyDescent="0.25">
      <c r="A46" s="247" t="s">
        <v>65</v>
      </c>
      <c r="B46" s="248">
        <v>328</v>
      </c>
      <c r="C46" s="255" t="s">
        <v>66</v>
      </c>
      <c r="D46" s="156" t="str">
        <f t="shared" si="0"/>
        <v/>
      </c>
      <c r="E46" s="176"/>
      <c r="F46" s="176"/>
      <c r="G46" s="176"/>
      <c r="H46" s="176"/>
      <c r="I46" s="176"/>
      <c r="J46" s="176"/>
      <c r="K46" s="176"/>
      <c r="M46" s="92"/>
      <c r="N46" s="193" t="s">
        <v>179</v>
      </c>
    </row>
    <row r="47" spans="1:23" s="89" customFormat="1" ht="24.95" customHeight="1" x14ac:dyDescent="0.25">
      <c r="A47" s="247" t="s">
        <v>67</v>
      </c>
      <c r="B47" s="248">
        <v>329</v>
      </c>
      <c r="C47" s="255" t="s">
        <v>68</v>
      </c>
      <c r="D47" s="156" t="str">
        <f t="shared" si="0"/>
        <v/>
      </c>
      <c r="E47" s="176"/>
      <c r="F47" s="176"/>
      <c r="G47" s="176"/>
      <c r="H47" s="176"/>
      <c r="I47" s="176"/>
      <c r="J47" s="176"/>
      <c r="K47" s="176"/>
      <c r="M47" s="92"/>
      <c r="N47" s="193"/>
    </row>
    <row r="48" spans="1:23" s="89" customFormat="1" ht="24.95" customHeight="1" x14ac:dyDescent="0.25">
      <c r="A48" s="247" t="s">
        <v>69</v>
      </c>
      <c r="B48" s="248">
        <v>330</v>
      </c>
      <c r="C48" s="255" t="s">
        <v>225</v>
      </c>
      <c r="D48" s="156" t="str">
        <f t="shared" si="0"/>
        <v/>
      </c>
      <c r="E48" s="176"/>
      <c r="F48" s="176"/>
      <c r="G48" s="176"/>
      <c r="H48" s="176"/>
      <c r="I48" s="176"/>
      <c r="J48" s="176"/>
      <c r="K48" s="176"/>
      <c r="M48" s="92"/>
      <c r="N48" s="150"/>
    </row>
    <row r="49" spans="1:14" s="89" customFormat="1" ht="24.95" customHeight="1" x14ac:dyDescent="0.25">
      <c r="A49" s="247" t="s">
        <v>72</v>
      </c>
      <c r="B49" s="248">
        <v>333</v>
      </c>
      <c r="C49" s="255" t="s">
        <v>73</v>
      </c>
      <c r="D49" s="156" t="str">
        <f t="shared" si="0"/>
        <v/>
      </c>
      <c r="E49" s="176"/>
      <c r="F49" s="176"/>
      <c r="G49" s="176"/>
      <c r="H49" s="176"/>
      <c r="I49" s="176"/>
      <c r="J49" s="176"/>
      <c r="K49" s="176"/>
      <c r="M49" s="92"/>
      <c r="N49" s="151" t="s">
        <v>134</v>
      </c>
    </row>
    <row r="50" spans="1:14" s="89" customFormat="1" ht="24.95" customHeight="1" x14ac:dyDescent="0.25">
      <c r="A50" s="247" t="s">
        <v>74</v>
      </c>
      <c r="B50" s="248">
        <v>334</v>
      </c>
      <c r="C50" s="255" t="s">
        <v>222</v>
      </c>
      <c r="D50" s="156" t="str">
        <f t="shared" si="0"/>
        <v/>
      </c>
      <c r="E50" s="176"/>
      <c r="F50" s="176"/>
      <c r="G50" s="176"/>
      <c r="H50" s="176"/>
      <c r="I50" s="176"/>
      <c r="J50" s="176"/>
      <c r="K50" s="176"/>
      <c r="M50" s="92"/>
      <c r="N50" s="150"/>
    </row>
    <row r="51" spans="1:14" s="89" customFormat="1" ht="24.95" customHeight="1" x14ac:dyDescent="0.25">
      <c r="A51" s="247" t="s">
        <v>75</v>
      </c>
      <c r="B51" s="248">
        <v>335</v>
      </c>
      <c r="C51" s="255" t="s">
        <v>210</v>
      </c>
      <c r="D51" s="156" t="str">
        <f t="shared" si="0"/>
        <v/>
      </c>
      <c r="E51" s="176"/>
      <c r="F51" s="176"/>
      <c r="G51" s="176"/>
      <c r="H51" s="176"/>
      <c r="I51" s="176"/>
      <c r="J51" s="176"/>
      <c r="K51" s="176"/>
      <c r="M51" s="151" t="s">
        <v>78</v>
      </c>
      <c r="N51" s="92"/>
    </row>
    <row r="52" spans="1:14" s="89" customFormat="1" ht="24.95" customHeight="1" x14ac:dyDescent="0.25">
      <c r="A52" s="247" t="s">
        <v>76</v>
      </c>
      <c r="B52" s="248">
        <v>336</v>
      </c>
      <c r="C52" s="255" t="s">
        <v>77</v>
      </c>
      <c r="D52" s="156" t="str">
        <f t="shared" si="0"/>
        <v/>
      </c>
      <c r="E52" s="176"/>
      <c r="F52" s="176"/>
      <c r="G52" s="176"/>
      <c r="H52" s="176"/>
      <c r="I52" s="176"/>
      <c r="J52" s="176"/>
      <c r="K52" s="176"/>
      <c r="M52" s="151"/>
      <c r="N52" s="92"/>
    </row>
    <row r="53" spans="1:14" s="89" customFormat="1" ht="24.95" customHeight="1" x14ac:dyDescent="0.25">
      <c r="A53" s="247" t="s">
        <v>79</v>
      </c>
      <c r="B53" s="248">
        <v>337</v>
      </c>
      <c r="C53" s="255" t="s">
        <v>226</v>
      </c>
      <c r="D53" s="156" t="str">
        <f t="shared" si="0"/>
        <v/>
      </c>
      <c r="E53" s="176"/>
      <c r="F53" s="176"/>
      <c r="G53" s="176"/>
      <c r="H53" s="176"/>
      <c r="I53" s="176"/>
      <c r="J53" s="176"/>
      <c r="K53" s="176"/>
      <c r="M53" s="92"/>
      <c r="N53" s="92"/>
    </row>
    <row r="54" spans="1:14" s="89" customFormat="1" ht="24.95" customHeight="1" x14ac:dyDescent="0.25">
      <c r="A54" s="247" t="s">
        <v>81</v>
      </c>
      <c r="B54" s="248">
        <v>339</v>
      </c>
      <c r="C54" s="255" t="s">
        <v>82</v>
      </c>
      <c r="D54" s="156" t="str">
        <f t="shared" si="0"/>
        <v/>
      </c>
      <c r="E54" s="176"/>
      <c r="F54" s="176"/>
      <c r="G54" s="176"/>
      <c r="H54" s="176"/>
      <c r="I54" s="176"/>
      <c r="J54" s="176"/>
      <c r="K54" s="176"/>
      <c r="M54" s="92"/>
      <c r="N54" s="92"/>
    </row>
    <row r="55" spans="1:14" s="89" customFormat="1" ht="24.95" customHeight="1" x14ac:dyDescent="0.25">
      <c r="A55" s="247" t="s">
        <v>83</v>
      </c>
      <c r="B55" s="248">
        <v>340</v>
      </c>
      <c r="C55" s="255" t="s">
        <v>84</v>
      </c>
      <c r="D55" s="156" t="str">
        <f t="shared" si="0"/>
        <v/>
      </c>
      <c r="E55" s="176"/>
      <c r="F55" s="176"/>
      <c r="G55" s="176"/>
      <c r="H55" s="176"/>
      <c r="I55" s="176"/>
      <c r="J55" s="176"/>
      <c r="K55" s="176"/>
      <c r="M55" s="92"/>
      <c r="N55" s="92"/>
    </row>
    <row r="56" spans="1:14" s="89" customFormat="1" ht="24.95" customHeight="1" x14ac:dyDescent="0.25">
      <c r="A56" s="247" t="s">
        <v>212</v>
      </c>
      <c r="B56" s="248">
        <v>373</v>
      </c>
      <c r="C56" s="255" t="s">
        <v>214</v>
      </c>
      <c r="D56" s="156" t="str">
        <f t="shared" si="0"/>
        <v/>
      </c>
      <c r="E56" s="176"/>
      <c r="F56" s="176"/>
      <c r="G56" s="176"/>
      <c r="H56" s="176"/>
      <c r="I56" s="176"/>
      <c r="J56" s="176"/>
      <c r="K56" s="176"/>
      <c r="M56" s="92"/>
      <c r="N56" s="92"/>
    </row>
    <row r="57" spans="1:14" s="89" customFormat="1" ht="24.95" customHeight="1" x14ac:dyDescent="0.25">
      <c r="A57" s="247" t="s">
        <v>87</v>
      </c>
      <c r="B57" s="248">
        <v>342</v>
      </c>
      <c r="C57" s="255" t="s">
        <v>88</v>
      </c>
      <c r="D57" s="156" t="str">
        <f t="shared" si="0"/>
        <v/>
      </c>
      <c r="E57" s="176"/>
      <c r="F57" s="176"/>
      <c r="G57" s="176"/>
      <c r="H57" s="176"/>
      <c r="I57" s="176"/>
      <c r="J57" s="176"/>
      <c r="K57" s="176"/>
      <c r="M57" s="92"/>
      <c r="N57" s="92"/>
    </row>
    <row r="58" spans="1:14" s="89" customFormat="1" ht="24.95" customHeight="1" x14ac:dyDescent="0.25">
      <c r="A58" s="247" t="s">
        <v>89</v>
      </c>
      <c r="B58" s="248">
        <v>343</v>
      </c>
      <c r="C58" s="255" t="s">
        <v>90</v>
      </c>
      <c r="D58" s="156" t="str">
        <f t="shared" si="0"/>
        <v/>
      </c>
      <c r="E58" s="176"/>
      <c r="F58" s="176"/>
      <c r="G58" s="176"/>
      <c r="H58" s="176"/>
      <c r="I58" s="176"/>
      <c r="J58" s="176"/>
      <c r="K58" s="176"/>
      <c r="M58" s="92"/>
      <c r="N58" s="92"/>
    </row>
    <row r="59" spans="1:14" s="89" customFormat="1" ht="24.95" customHeight="1" x14ac:dyDescent="0.25">
      <c r="A59" s="247" t="s">
        <v>91</v>
      </c>
      <c r="B59" s="248">
        <v>344</v>
      </c>
      <c r="C59" s="255" t="s">
        <v>92</v>
      </c>
      <c r="D59" s="156" t="str">
        <f t="shared" si="0"/>
        <v/>
      </c>
      <c r="E59" s="176"/>
      <c r="F59" s="176"/>
      <c r="G59" s="176"/>
      <c r="H59" s="176"/>
      <c r="I59" s="176"/>
      <c r="J59" s="176"/>
      <c r="K59" s="176"/>
      <c r="M59" s="92"/>
      <c r="N59" s="92"/>
    </row>
    <row r="60" spans="1:14" s="88" customFormat="1" ht="24.95" customHeight="1" x14ac:dyDescent="0.25">
      <c r="A60" s="247" t="s">
        <v>93</v>
      </c>
      <c r="B60" s="248">
        <v>346</v>
      </c>
      <c r="C60" s="255" t="s">
        <v>94</v>
      </c>
      <c r="D60" s="156" t="str">
        <f t="shared" si="0"/>
        <v/>
      </c>
      <c r="E60" s="176"/>
      <c r="F60" s="176"/>
      <c r="G60" s="176"/>
      <c r="H60" s="176"/>
      <c r="I60" s="176"/>
      <c r="J60" s="176"/>
      <c r="K60" s="176"/>
      <c r="M60" s="92"/>
      <c r="N60" s="38"/>
    </row>
    <row r="61" spans="1:14" ht="24.95" customHeight="1" x14ac:dyDescent="0.25">
      <c r="A61" s="247" t="s">
        <v>95</v>
      </c>
      <c r="B61" s="248">
        <v>347</v>
      </c>
      <c r="C61" s="255" t="s">
        <v>227</v>
      </c>
      <c r="D61" s="156" t="str">
        <f t="shared" si="0"/>
        <v/>
      </c>
      <c r="E61" s="176"/>
      <c r="F61" s="176"/>
      <c r="G61" s="176"/>
      <c r="H61" s="176"/>
      <c r="I61" s="176"/>
      <c r="J61" s="176"/>
      <c r="K61" s="176"/>
      <c r="L61" s="62"/>
      <c r="M61" s="38"/>
    </row>
    <row r="62" spans="1:14" ht="24.95" customHeight="1" x14ac:dyDescent="0.25">
      <c r="A62" s="247" t="s">
        <v>115</v>
      </c>
      <c r="B62" s="248">
        <v>358</v>
      </c>
      <c r="C62" s="255" t="s">
        <v>216</v>
      </c>
      <c r="D62" s="156" t="str">
        <f t="shared" si="0"/>
        <v/>
      </c>
      <c r="E62" s="176"/>
      <c r="F62" s="176"/>
      <c r="G62" s="176"/>
      <c r="H62" s="176"/>
      <c r="I62" s="176"/>
      <c r="J62" s="176"/>
      <c r="K62" s="176"/>
      <c r="L62" s="62"/>
    </row>
    <row r="63" spans="1:14" ht="24.95" customHeight="1" x14ac:dyDescent="0.25">
      <c r="A63" s="247" t="s">
        <v>96</v>
      </c>
      <c r="B63" s="248">
        <v>348</v>
      </c>
      <c r="C63" s="255" t="s">
        <v>97</v>
      </c>
      <c r="D63" s="156" t="str">
        <f t="shared" si="0"/>
        <v/>
      </c>
      <c r="E63" s="176"/>
      <c r="F63" s="176"/>
      <c r="G63" s="176"/>
      <c r="H63" s="176"/>
      <c r="I63" s="176"/>
      <c r="J63" s="176"/>
      <c r="K63" s="176"/>
      <c r="L63" s="62"/>
    </row>
    <row r="64" spans="1:14" ht="24.95" customHeight="1" x14ac:dyDescent="0.25">
      <c r="A64" s="247" t="s">
        <v>98</v>
      </c>
      <c r="B64" s="248">
        <v>349</v>
      </c>
      <c r="C64" s="255" t="s">
        <v>99</v>
      </c>
      <c r="D64" s="156" t="str">
        <f t="shared" si="0"/>
        <v/>
      </c>
      <c r="E64" s="176"/>
      <c r="F64" s="176"/>
      <c r="G64" s="176"/>
      <c r="H64" s="176"/>
      <c r="I64" s="176"/>
      <c r="J64" s="176"/>
      <c r="K64" s="176"/>
      <c r="L64" s="62"/>
    </row>
    <row r="65" spans="1:12" ht="24.95" customHeight="1" x14ac:dyDescent="0.25">
      <c r="A65" s="247" t="s">
        <v>80</v>
      </c>
      <c r="B65" s="248">
        <v>338</v>
      </c>
      <c r="C65" s="255" t="s">
        <v>217</v>
      </c>
      <c r="D65" s="156" t="str">
        <f t="shared" si="0"/>
        <v/>
      </c>
      <c r="E65" s="176"/>
      <c r="F65" s="176"/>
      <c r="G65" s="176"/>
      <c r="H65" s="176"/>
      <c r="I65" s="176"/>
      <c r="J65" s="176"/>
      <c r="K65" s="176"/>
      <c r="L65" s="62"/>
    </row>
    <row r="66" spans="1:12" ht="24.95" customHeight="1" x14ac:dyDescent="0.25">
      <c r="A66" s="247" t="s">
        <v>102</v>
      </c>
      <c r="B66" s="248">
        <v>351</v>
      </c>
      <c r="C66" s="255" t="s">
        <v>218</v>
      </c>
      <c r="D66" s="156" t="str">
        <f t="shared" si="0"/>
        <v/>
      </c>
      <c r="E66" s="176"/>
      <c r="F66" s="176"/>
      <c r="G66" s="176"/>
      <c r="H66" s="176"/>
      <c r="I66" s="176"/>
      <c r="J66" s="176"/>
      <c r="K66" s="176"/>
      <c r="L66" s="62"/>
    </row>
    <row r="67" spans="1:12" ht="24.95" customHeight="1" x14ac:dyDescent="0.25">
      <c r="A67" s="247" t="s">
        <v>103</v>
      </c>
      <c r="B67" s="248">
        <v>352</v>
      </c>
      <c r="C67" s="255" t="s">
        <v>104</v>
      </c>
      <c r="D67" s="156" t="str">
        <f t="shared" si="0"/>
        <v/>
      </c>
      <c r="E67" s="176"/>
      <c r="F67" s="176"/>
      <c r="G67" s="176"/>
      <c r="H67" s="176"/>
      <c r="I67" s="176"/>
      <c r="J67" s="176"/>
      <c r="K67" s="176"/>
      <c r="L67" s="62"/>
    </row>
    <row r="68" spans="1:12" ht="24.95" customHeight="1" x14ac:dyDescent="0.25">
      <c r="A68" s="247" t="s">
        <v>105</v>
      </c>
      <c r="B68" s="248">
        <v>353</v>
      </c>
      <c r="C68" s="255" t="s">
        <v>228</v>
      </c>
      <c r="D68" s="156" t="str">
        <f t="shared" si="0"/>
        <v/>
      </c>
      <c r="E68" s="176"/>
      <c r="F68" s="176"/>
      <c r="G68" s="176"/>
      <c r="H68" s="176"/>
      <c r="I68" s="176"/>
      <c r="J68" s="176"/>
      <c r="K68" s="176"/>
      <c r="L68" s="62"/>
    </row>
    <row r="69" spans="1:12" ht="24.95" customHeight="1" x14ac:dyDescent="0.25">
      <c r="A69" s="247" t="s">
        <v>107</v>
      </c>
      <c r="B69" s="248">
        <v>354</v>
      </c>
      <c r="C69" s="255" t="s">
        <v>108</v>
      </c>
      <c r="D69" s="156" t="str">
        <f t="shared" si="0"/>
        <v/>
      </c>
      <c r="E69" s="176"/>
      <c r="F69" s="176"/>
      <c r="G69" s="176"/>
      <c r="H69" s="176"/>
      <c r="I69" s="176"/>
      <c r="J69" s="176"/>
      <c r="K69" s="176"/>
      <c r="L69" s="62"/>
    </row>
    <row r="70" spans="1:12" ht="24.95" customHeight="1" x14ac:dyDescent="0.25">
      <c r="A70" s="247" t="s">
        <v>109</v>
      </c>
      <c r="B70" s="248">
        <v>355</v>
      </c>
      <c r="C70" s="255" t="s">
        <v>110</v>
      </c>
      <c r="D70" s="156" t="str">
        <f t="shared" si="0"/>
        <v/>
      </c>
      <c r="E70" s="176"/>
      <c r="F70" s="176"/>
      <c r="G70" s="176"/>
      <c r="H70" s="176"/>
      <c r="I70" s="176"/>
      <c r="J70" s="176"/>
      <c r="K70" s="176"/>
      <c r="L70" s="62"/>
    </row>
    <row r="71" spans="1:12" ht="24.95" customHeight="1" x14ac:dyDescent="0.25">
      <c r="A71" s="247" t="s">
        <v>111</v>
      </c>
      <c r="B71" s="248">
        <v>356</v>
      </c>
      <c r="C71" s="255" t="s">
        <v>112</v>
      </c>
      <c r="D71" s="156" t="str">
        <f t="shared" si="0"/>
        <v/>
      </c>
      <c r="E71" s="176"/>
      <c r="F71" s="176"/>
      <c r="G71" s="176"/>
      <c r="H71" s="176"/>
      <c r="I71" s="176"/>
      <c r="J71" s="176"/>
      <c r="K71" s="176"/>
      <c r="L71" s="62"/>
    </row>
    <row r="72" spans="1:12" ht="24.95" customHeight="1" x14ac:dyDescent="0.25">
      <c r="A72" s="247" t="s">
        <v>229</v>
      </c>
      <c r="B72" s="248">
        <v>374</v>
      </c>
      <c r="C72" s="255" t="s">
        <v>230</v>
      </c>
      <c r="D72" s="156" t="str">
        <f t="shared" si="0"/>
        <v/>
      </c>
      <c r="E72" s="176"/>
      <c r="F72" s="176"/>
      <c r="G72" s="176"/>
      <c r="H72" s="176"/>
      <c r="I72" s="176"/>
      <c r="J72" s="176"/>
      <c r="K72" s="176"/>
      <c r="L72" s="62"/>
    </row>
    <row r="73" spans="1:12" ht="24.95" customHeight="1" x14ac:dyDescent="0.25">
      <c r="A73" s="247" t="s">
        <v>113</v>
      </c>
      <c r="B73" s="248">
        <v>357</v>
      </c>
      <c r="C73" s="255" t="s">
        <v>114</v>
      </c>
      <c r="D73" s="156" t="str">
        <f t="shared" si="0"/>
        <v/>
      </c>
      <c r="E73" s="176"/>
      <c r="F73" s="176"/>
      <c r="G73" s="176"/>
      <c r="H73" s="176"/>
      <c r="I73" s="176"/>
      <c r="J73" s="176"/>
      <c r="K73" s="176"/>
      <c r="L73" s="62"/>
    </row>
    <row r="74" spans="1:12" ht="24.95" customHeight="1" x14ac:dyDescent="0.25">
      <c r="A74" s="247" t="s">
        <v>120</v>
      </c>
      <c r="B74" s="248">
        <v>361</v>
      </c>
      <c r="C74" s="255" t="s">
        <v>219</v>
      </c>
      <c r="D74" s="156" t="str">
        <f t="shared" si="0"/>
        <v/>
      </c>
      <c r="E74" s="176"/>
      <c r="F74" s="176"/>
      <c r="G74" s="176"/>
      <c r="H74" s="176"/>
      <c r="I74" s="176"/>
      <c r="J74" s="176"/>
      <c r="K74" s="176"/>
      <c r="L74" s="62"/>
    </row>
    <row r="75" spans="1:12" ht="24.95" customHeight="1" x14ac:dyDescent="0.25">
      <c r="A75" s="247" t="s">
        <v>121</v>
      </c>
      <c r="B75" s="248">
        <v>362</v>
      </c>
      <c r="C75" s="255" t="s">
        <v>231</v>
      </c>
      <c r="D75" s="156" t="str">
        <f t="shared" si="0"/>
        <v/>
      </c>
      <c r="E75" s="176"/>
      <c r="F75" s="176"/>
      <c r="G75" s="176"/>
      <c r="H75" s="176"/>
      <c r="I75" s="176"/>
      <c r="J75" s="176"/>
      <c r="K75" s="176"/>
      <c r="L75" s="62"/>
    </row>
    <row r="76" spans="1:12" ht="24.95" customHeight="1" x14ac:dyDescent="0.25">
      <c r="A76" s="247" t="s">
        <v>123</v>
      </c>
      <c r="B76" s="248">
        <v>364</v>
      </c>
      <c r="C76" s="255" t="s">
        <v>220</v>
      </c>
      <c r="D76" s="156" t="str">
        <f t="shared" si="0"/>
        <v/>
      </c>
      <c r="E76" s="176"/>
      <c r="F76" s="176"/>
      <c r="G76" s="176"/>
      <c r="H76" s="176"/>
      <c r="I76" s="176"/>
      <c r="J76" s="176"/>
      <c r="K76" s="176"/>
      <c r="L76" s="62"/>
    </row>
    <row r="77" spans="1:12" ht="24.95" customHeight="1" x14ac:dyDescent="0.25">
      <c r="A77" s="247" t="s">
        <v>124</v>
      </c>
      <c r="B77" s="248">
        <v>365</v>
      </c>
      <c r="C77" s="255" t="s">
        <v>125</v>
      </c>
      <c r="D77" s="156" t="str">
        <f t="shared" si="0"/>
        <v/>
      </c>
      <c r="E77" s="176"/>
      <c r="F77" s="176"/>
      <c r="G77" s="176"/>
      <c r="H77" s="176"/>
      <c r="I77" s="176"/>
      <c r="J77" s="176"/>
      <c r="K77" s="176"/>
      <c r="L77" s="62"/>
    </row>
    <row r="78" spans="1:12" ht="24.95" customHeight="1" x14ac:dyDescent="0.25">
      <c r="A78" s="247" t="s">
        <v>126</v>
      </c>
      <c r="B78" s="248">
        <v>366</v>
      </c>
      <c r="C78" s="255" t="s">
        <v>232</v>
      </c>
      <c r="D78" s="156" t="str">
        <f t="shared" si="0"/>
        <v/>
      </c>
      <c r="E78" s="176"/>
      <c r="F78" s="176"/>
      <c r="G78" s="176"/>
      <c r="H78" s="176"/>
      <c r="I78" s="176"/>
      <c r="J78" s="176"/>
      <c r="K78" s="176"/>
      <c r="L78" s="62"/>
    </row>
    <row r="79" spans="1:12" ht="24.95" customHeight="1" x14ac:dyDescent="0.25">
      <c r="A79" s="247" t="s">
        <v>127</v>
      </c>
      <c r="B79" s="248">
        <v>368</v>
      </c>
      <c r="C79" s="255" t="s">
        <v>128</v>
      </c>
      <c r="D79" s="156" t="str">
        <f t="shared" si="0"/>
        <v/>
      </c>
      <c r="E79" s="176"/>
      <c r="F79" s="176"/>
      <c r="G79" s="176"/>
      <c r="H79" s="176"/>
      <c r="I79" s="176"/>
      <c r="J79" s="176"/>
      <c r="K79" s="176"/>
      <c r="L79" s="62"/>
    </row>
    <row r="80" spans="1:12" ht="41.25" customHeight="1" x14ac:dyDescent="0.25">
      <c r="A80" s="250" t="s">
        <v>180</v>
      </c>
      <c r="B80" s="251"/>
      <c r="C80" s="251"/>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5" t="s">
        <v>233</v>
      </c>
      <c r="B95" s="236"/>
      <c r="C95" s="236"/>
      <c r="D95" s="158">
        <f>SUM(D17:D94)</f>
        <v>0</v>
      </c>
      <c r="E95" s="158">
        <f t="shared" ref="E95:K95" si="2">SUM(E17:E94)</f>
        <v>0</v>
      </c>
      <c r="F95" s="158">
        <f t="shared" si="2"/>
        <v>0</v>
      </c>
      <c r="G95" s="158">
        <f t="shared" si="2"/>
        <v>0</v>
      </c>
      <c r="H95" s="158">
        <f t="shared" si="2"/>
        <v>0</v>
      </c>
      <c r="I95" s="158">
        <f t="shared" si="2"/>
        <v>0</v>
      </c>
      <c r="J95" s="158">
        <f t="shared" si="2"/>
        <v>0</v>
      </c>
      <c r="K95" s="158">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D281-5762-4AE4-ACB9-EE683DF86E4D}">
  <sheetPr>
    <tabColor rgb="FF92D050"/>
    <pageSetUpPr fitToPage="1"/>
  </sheetPr>
  <dimension ref="A1:Y113"/>
  <sheetViews>
    <sheetView showGridLines="0" zoomScale="65" zoomScaleNormal="65" zoomScaleSheetLayoutView="100" workbookViewId="0">
      <selection activeCell="A17" sqref="A17:C80"/>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188" t="s">
        <v>147</v>
      </c>
      <c r="N1" s="188"/>
    </row>
    <row r="2" spans="1:25" ht="30" customHeight="1" x14ac:dyDescent="0.25">
      <c r="A2" s="189" t="s">
        <v>200</v>
      </c>
      <c r="B2" s="189"/>
      <c r="C2" s="189"/>
      <c r="D2" s="189"/>
      <c r="E2" s="189"/>
      <c r="F2" s="74"/>
      <c r="G2" s="225" t="s">
        <v>142</v>
      </c>
      <c r="H2" s="226"/>
      <c r="I2" s="226"/>
      <c r="J2" s="226"/>
      <c r="K2" s="162">
        <f>D95</f>
        <v>0</v>
      </c>
      <c r="M2" s="193" t="s">
        <v>183</v>
      </c>
      <c r="N2" s="193"/>
    </row>
    <row r="3" spans="1:25" ht="30" customHeight="1" x14ac:dyDescent="0.25">
      <c r="A3" s="189"/>
      <c r="B3" s="189"/>
      <c r="C3" s="189"/>
      <c r="D3" s="189"/>
      <c r="E3" s="189"/>
      <c r="F3" s="74"/>
      <c r="G3" s="227" t="s">
        <v>184</v>
      </c>
      <c r="H3" s="228"/>
      <c r="I3" s="228"/>
      <c r="J3" s="228"/>
      <c r="K3" s="60"/>
      <c r="M3" s="183" t="s">
        <v>130</v>
      </c>
      <c r="N3" s="183"/>
    </row>
    <row r="4" spans="1:25" ht="30" customHeight="1" x14ac:dyDescent="0.25">
      <c r="A4" s="189"/>
      <c r="B4" s="189"/>
      <c r="C4" s="189"/>
      <c r="D4" s="189"/>
      <c r="E4" s="189"/>
      <c r="F4" s="74"/>
      <c r="G4" s="229" t="s">
        <v>185</v>
      </c>
      <c r="H4" s="230"/>
      <c r="I4" s="230"/>
      <c r="J4" s="230"/>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4"/>
      <c r="G5" s="229" t="s">
        <v>187</v>
      </c>
      <c r="H5" s="230"/>
      <c r="I5" s="230"/>
      <c r="J5" s="230"/>
      <c r="K5" s="60"/>
      <c r="L5" s="59"/>
      <c r="M5" s="193" t="s">
        <v>189</v>
      </c>
      <c r="N5" s="193"/>
      <c r="O5" s="61"/>
      <c r="P5" s="61"/>
      <c r="Q5" s="61"/>
      <c r="R5" s="61"/>
      <c r="S5" s="61"/>
      <c r="T5" s="61"/>
      <c r="U5" s="61"/>
      <c r="V5" s="61"/>
      <c r="W5" s="61"/>
      <c r="X5" s="61"/>
      <c r="Y5" s="61"/>
    </row>
    <row r="6" spans="1:25" ht="43.5" customHeight="1" thickBot="1" x14ac:dyDescent="0.3">
      <c r="F6" s="74"/>
      <c r="G6" s="231" t="s">
        <v>143</v>
      </c>
      <c r="H6" s="232"/>
      <c r="I6" s="232"/>
      <c r="J6" s="232"/>
      <c r="K6" s="163">
        <f>SUM(K2:K5)</f>
        <v>0</v>
      </c>
      <c r="L6" s="59"/>
      <c r="M6" s="193" t="s">
        <v>146</v>
      </c>
      <c r="N6" s="193"/>
      <c r="O6" s="67"/>
      <c r="P6" s="67"/>
      <c r="Q6" s="67"/>
      <c r="R6" s="67"/>
      <c r="S6" s="67"/>
      <c r="T6" s="67"/>
      <c r="U6" s="67"/>
      <c r="V6" s="67"/>
      <c r="W6" s="67"/>
      <c r="X6" s="67"/>
      <c r="Y6" s="67"/>
    </row>
    <row r="7" spans="1:25" ht="66" customHeight="1" thickBot="1" x14ac:dyDescent="0.3">
      <c r="A7" s="74"/>
      <c r="B7" s="74"/>
      <c r="D7" s="74" t="s">
        <v>235</v>
      </c>
      <c r="F7" s="74"/>
      <c r="G7" s="231" t="s">
        <v>144</v>
      </c>
      <c r="H7" s="232"/>
      <c r="I7" s="232"/>
      <c r="J7" s="232"/>
      <c r="K7" s="164"/>
      <c r="M7" s="193" t="s">
        <v>190</v>
      </c>
      <c r="N7" s="193"/>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33"/>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thickBot="1" x14ac:dyDescent="0.3">
      <c r="A10" s="234"/>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105" t="s">
        <v>151</v>
      </c>
      <c r="B11" s="237"/>
      <c r="C11" s="238"/>
      <c r="D11" s="113"/>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105" t="s">
        <v>168</v>
      </c>
      <c r="B12" s="242" t="str">
        <f>Central!B12</f>
        <v>Gila Institute for Technology</v>
      </c>
      <c r="C12" s="242"/>
      <c r="D12" s="243" t="str">
        <f>Central!D12</f>
        <v>050802</v>
      </c>
      <c r="E12" s="80" t="s">
        <v>145</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153"/>
      <c r="B14" s="107"/>
      <c r="C14" s="153"/>
      <c r="D14" s="108"/>
      <c r="E14" s="214" t="s">
        <v>8</v>
      </c>
      <c r="F14" s="215"/>
      <c r="G14" s="215"/>
      <c r="H14" s="215"/>
      <c r="I14" s="215"/>
      <c r="J14" s="215"/>
      <c r="K14" s="216"/>
      <c r="M14" s="213" t="s">
        <v>192</v>
      </c>
      <c r="N14" s="213"/>
      <c r="O14" s="87"/>
      <c r="P14" s="87"/>
      <c r="Q14" s="87"/>
      <c r="R14" s="87"/>
      <c r="S14" s="87"/>
      <c r="T14" s="87"/>
      <c r="U14" s="87"/>
      <c r="V14" s="87"/>
      <c r="W14" s="87"/>
      <c r="X14" s="87"/>
      <c r="Y14" s="87"/>
    </row>
    <row r="15" spans="1:25" ht="29.25" customHeight="1" thickBot="1" x14ac:dyDescent="0.3">
      <c r="A15" s="154"/>
      <c r="B15" s="110"/>
      <c r="C15" s="154"/>
      <c r="D15" s="111"/>
      <c r="E15" s="214" t="s">
        <v>9</v>
      </c>
      <c r="F15" s="217"/>
      <c r="G15" s="217"/>
      <c r="H15" s="217"/>
      <c r="I15" s="217"/>
      <c r="J15" s="218"/>
      <c r="K15" s="219" t="s">
        <v>10</v>
      </c>
      <c r="M15" s="213"/>
      <c r="N15" s="213"/>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0"/>
      <c r="M16" s="213"/>
      <c r="N16" s="213"/>
    </row>
    <row r="17" spans="1:14" s="89" customFormat="1" ht="24.95" customHeight="1" x14ac:dyDescent="0.25">
      <c r="A17" s="244" t="s">
        <v>15</v>
      </c>
      <c r="B17" s="245">
        <v>301</v>
      </c>
      <c r="C17" s="253"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47" t="s">
        <v>16</v>
      </c>
      <c r="B18" s="248">
        <v>302</v>
      </c>
      <c r="C18" s="255" t="s">
        <v>17</v>
      </c>
      <c r="D18" s="156" t="str">
        <f t="shared" si="0"/>
        <v/>
      </c>
      <c r="E18" s="176"/>
      <c r="F18" s="176"/>
      <c r="G18" s="176"/>
      <c r="H18" s="176"/>
      <c r="I18" s="176"/>
      <c r="J18" s="176"/>
      <c r="K18" s="176"/>
      <c r="M18" s="150"/>
      <c r="N18" s="151" t="s">
        <v>170</v>
      </c>
    </row>
    <row r="19" spans="1:14" s="89" customFormat="1" ht="24.95" customHeight="1" x14ac:dyDescent="0.25">
      <c r="A19" s="247" t="s">
        <v>206</v>
      </c>
      <c r="B19" s="248">
        <v>376</v>
      </c>
      <c r="C19" s="255" t="s">
        <v>207</v>
      </c>
      <c r="D19" s="156" t="str">
        <f t="shared" si="0"/>
        <v/>
      </c>
      <c r="E19" s="176"/>
      <c r="F19" s="176"/>
      <c r="G19" s="176"/>
      <c r="H19" s="176"/>
      <c r="I19" s="176"/>
      <c r="J19" s="176"/>
      <c r="K19" s="176"/>
      <c r="M19" s="150"/>
      <c r="N19" s="151"/>
    </row>
    <row r="20" spans="1:14" s="89" customFormat="1" ht="24.95" customHeight="1" x14ac:dyDescent="0.25">
      <c r="A20" s="247" t="s">
        <v>18</v>
      </c>
      <c r="B20" s="248">
        <v>303</v>
      </c>
      <c r="C20" s="255" t="s">
        <v>19</v>
      </c>
      <c r="D20" s="156" t="str">
        <f t="shared" si="0"/>
        <v/>
      </c>
      <c r="E20" s="176"/>
      <c r="F20" s="176"/>
      <c r="G20" s="176"/>
      <c r="H20" s="176"/>
      <c r="I20" s="176"/>
      <c r="J20" s="176"/>
      <c r="K20" s="176"/>
      <c r="M20" s="92"/>
      <c r="N20" s="193" t="s">
        <v>171</v>
      </c>
    </row>
    <row r="21" spans="1:14" s="89" customFormat="1" ht="24.95" customHeight="1" x14ac:dyDescent="0.25">
      <c r="A21" s="247" t="s">
        <v>20</v>
      </c>
      <c r="B21" s="248">
        <v>304</v>
      </c>
      <c r="C21" s="255" t="s">
        <v>21</v>
      </c>
      <c r="D21" s="156" t="str">
        <f t="shared" si="0"/>
        <v/>
      </c>
      <c r="E21" s="176"/>
      <c r="F21" s="176"/>
      <c r="G21" s="176"/>
      <c r="H21" s="176"/>
      <c r="I21" s="176"/>
      <c r="J21" s="176"/>
      <c r="K21" s="176"/>
      <c r="M21" s="92"/>
      <c r="N21" s="193"/>
    </row>
    <row r="22" spans="1:14" s="89" customFormat="1" ht="24.95" customHeight="1" x14ac:dyDescent="0.25">
      <c r="A22" s="247" t="s">
        <v>22</v>
      </c>
      <c r="B22" s="248">
        <v>305</v>
      </c>
      <c r="C22" s="255" t="s">
        <v>23</v>
      </c>
      <c r="D22" s="156" t="str">
        <f t="shared" si="0"/>
        <v/>
      </c>
      <c r="E22" s="176"/>
      <c r="F22" s="176"/>
      <c r="G22" s="176"/>
      <c r="H22" s="176"/>
      <c r="I22" s="176"/>
      <c r="J22" s="176"/>
      <c r="K22" s="176"/>
      <c r="M22" s="92"/>
      <c r="N22" s="193"/>
    </row>
    <row r="23" spans="1:14" s="89" customFormat="1" ht="24.95" customHeight="1" x14ac:dyDescent="0.25">
      <c r="A23" s="247" t="s">
        <v>24</v>
      </c>
      <c r="B23" s="248">
        <v>306</v>
      </c>
      <c r="C23" s="255" t="s">
        <v>25</v>
      </c>
      <c r="D23" s="156" t="str">
        <f t="shared" si="0"/>
        <v/>
      </c>
      <c r="E23" s="176"/>
      <c r="F23" s="176"/>
      <c r="G23" s="176"/>
      <c r="H23" s="176"/>
      <c r="I23" s="176"/>
      <c r="J23" s="176"/>
      <c r="K23" s="176"/>
      <c r="M23" s="92"/>
      <c r="N23" s="193" t="s">
        <v>172</v>
      </c>
    </row>
    <row r="24" spans="1:14" s="89" customFormat="1" ht="24.95" customHeight="1" x14ac:dyDescent="0.25">
      <c r="A24" s="247" t="s">
        <v>26</v>
      </c>
      <c r="B24" s="248">
        <v>307</v>
      </c>
      <c r="C24" s="255" t="s">
        <v>27</v>
      </c>
      <c r="D24" s="156" t="str">
        <f t="shared" si="0"/>
        <v/>
      </c>
      <c r="E24" s="176"/>
      <c r="F24" s="176"/>
      <c r="G24" s="176"/>
      <c r="H24" s="176"/>
      <c r="I24" s="176"/>
      <c r="J24" s="176"/>
      <c r="K24" s="176"/>
      <c r="M24" s="92"/>
      <c r="N24" s="193"/>
    </row>
    <row r="25" spans="1:14" s="89" customFormat="1" ht="24.95" customHeight="1" x14ac:dyDescent="0.25">
      <c r="A25" s="247" t="s">
        <v>28</v>
      </c>
      <c r="B25" s="248">
        <v>309</v>
      </c>
      <c r="C25" s="255" t="s">
        <v>224</v>
      </c>
      <c r="D25" s="156" t="str">
        <f t="shared" si="0"/>
        <v/>
      </c>
      <c r="E25" s="176"/>
      <c r="F25" s="176"/>
      <c r="G25" s="176"/>
      <c r="H25" s="176"/>
      <c r="I25" s="176"/>
      <c r="J25" s="176"/>
      <c r="K25" s="176"/>
      <c r="M25" s="92"/>
      <c r="N25" s="193" t="s">
        <v>173</v>
      </c>
    </row>
    <row r="26" spans="1:14" s="89" customFormat="1" ht="24.95" customHeight="1" x14ac:dyDescent="0.25">
      <c r="A26" s="247" t="s">
        <v>30</v>
      </c>
      <c r="B26" s="248">
        <v>310</v>
      </c>
      <c r="C26" s="255" t="s">
        <v>31</v>
      </c>
      <c r="D26" s="156" t="str">
        <f t="shared" si="0"/>
        <v/>
      </c>
      <c r="E26" s="176"/>
      <c r="F26" s="176"/>
      <c r="G26" s="176"/>
      <c r="H26" s="176"/>
      <c r="I26" s="176"/>
      <c r="J26" s="176"/>
      <c r="K26" s="176"/>
      <c r="M26" s="92"/>
      <c r="N26" s="193"/>
    </row>
    <row r="27" spans="1:14" s="89" customFormat="1" ht="24.95" customHeight="1" x14ac:dyDescent="0.25">
      <c r="A27" s="247" t="s">
        <v>32</v>
      </c>
      <c r="B27" s="248">
        <v>311</v>
      </c>
      <c r="C27" s="255" t="s">
        <v>33</v>
      </c>
      <c r="D27" s="156" t="str">
        <f t="shared" si="0"/>
        <v/>
      </c>
      <c r="E27" s="176"/>
      <c r="F27" s="176"/>
      <c r="G27" s="176"/>
      <c r="H27" s="176"/>
      <c r="I27" s="176"/>
      <c r="J27" s="176"/>
      <c r="K27" s="176"/>
      <c r="M27" s="92"/>
      <c r="N27" s="193" t="s">
        <v>174</v>
      </c>
    </row>
    <row r="28" spans="1:14" s="89" customFormat="1" ht="24.95" customHeight="1" x14ac:dyDescent="0.25">
      <c r="A28" s="247" t="s">
        <v>34</v>
      </c>
      <c r="B28" s="248">
        <v>312</v>
      </c>
      <c r="C28" s="255" t="s">
        <v>35</v>
      </c>
      <c r="D28" s="156" t="str">
        <f t="shared" si="0"/>
        <v/>
      </c>
      <c r="E28" s="176"/>
      <c r="F28" s="176"/>
      <c r="G28" s="176"/>
      <c r="H28" s="176"/>
      <c r="I28" s="176"/>
      <c r="J28" s="176"/>
      <c r="K28" s="176"/>
      <c r="M28" s="92"/>
      <c r="N28" s="193"/>
    </row>
    <row r="29" spans="1:14" s="89" customFormat="1" ht="24.95" customHeight="1" x14ac:dyDescent="0.25">
      <c r="A29" s="247" t="s">
        <v>36</v>
      </c>
      <c r="B29" s="248">
        <v>313</v>
      </c>
      <c r="C29" s="255" t="s">
        <v>208</v>
      </c>
      <c r="D29" s="156" t="str">
        <f t="shared" si="0"/>
        <v/>
      </c>
      <c r="E29" s="176"/>
      <c r="F29" s="176"/>
      <c r="G29" s="176"/>
      <c r="H29" s="176"/>
      <c r="I29" s="176"/>
      <c r="J29" s="176"/>
      <c r="K29" s="176"/>
      <c r="M29" s="92"/>
      <c r="N29" s="193"/>
    </row>
    <row r="30" spans="1:14" s="89" customFormat="1" ht="24.95" customHeight="1" x14ac:dyDescent="0.25">
      <c r="A30" s="247" t="s">
        <v>37</v>
      </c>
      <c r="B30" s="248">
        <v>314</v>
      </c>
      <c r="C30" s="255" t="s">
        <v>209</v>
      </c>
      <c r="D30" s="156" t="str">
        <f t="shared" si="0"/>
        <v/>
      </c>
      <c r="E30" s="176"/>
      <c r="F30" s="176"/>
      <c r="G30" s="176"/>
      <c r="H30" s="176"/>
      <c r="I30" s="176"/>
      <c r="J30" s="176"/>
      <c r="K30" s="176"/>
      <c r="M30" s="193" t="s">
        <v>186</v>
      </c>
      <c r="N30" s="193"/>
    </row>
    <row r="31" spans="1:14" s="89" customFormat="1" ht="24.95" customHeight="1" x14ac:dyDescent="0.25">
      <c r="A31" s="247" t="s">
        <v>38</v>
      </c>
      <c r="B31" s="248">
        <v>315</v>
      </c>
      <c r="C31" s="255" t="s">
        <v>39</v>
      </c>
      <c r="D31" s="156" t="str">
        <f t="shared" si="0"/>
        <v/>
      </c>
      <c r="E31" s="176"/>
      <c r="F31" s="176"/>
      <c r="G31" s="176"/>
      <c r="H31" s="176"/>
      <c r="I31" s="176"/>
      <c r="J31" s="176"/>
      <c r="K31" s="176"/>
      <c r="M31" s="193"/>
      <c r="N31" s="193"/>
    </row>
    <row r="32" spans="1:14" s="89" customFormat="1" ht="24.95" customHeight="1" x14ac:dyDescent="0.25">
      <c r="A32" s="247" t="s">
        <v>40</v>
      </c>
      <c r="B32" s="248">
        <v>316</v>
      </c>
      <c r="C32" s="255" t="s">
        <v>41</v>
      </c>
      <c r="D32" s="156" t="str">
        <f t="shared" si="0"/>
        <v/>
      </c>
      <c r="E32" s="176"/>
      <c r="F32" s="176"/>
      <c r="G32" s="176"/>
      <c r="H32" s="176"/>
      <c r="I32" s="176"/>
      <c r="J32" s="176"/>
      <c r="K32" s="176"/>
      <c r="M32" s="193"/>
      <c r="N32" s="193"/>
    </row>
    <row r="33" spans="1:23" s="89" customFormat="1" ht="24.95" customHeight="1" x14ac:dyDescent="0.25">
      <c r="A33" s="247" t="s">
        <v>42</v>
      </c>
      <c r="B33" s="248">
        <v>317</v>
      </c>
      <c r="C33" s="255" t="s">
        <v>43</v>
      </c>
      <c r="D33" s="156" t="str">
        <f t="shared" si="0"/>
        <v/>
      </c>
      <c r="E33" s="176"/>
      <c r="F33" s="176"/>
      <c r="G33" s="176"/>
      <c r="H33" s="176"/>
      <c r="I33" s="176"/>
      <c r="J33" s="176"/>
      <c r="K33" s="176"/>
      <c r="M33" s="193"/>
      <c r="N33" s="193"/>
    </row>
    <row r="34" spans="1:23" s="89" customFormat="1" ht="24.95" customHeight="1" x14ac:dyDescent="0.25">
      <c r="A34" s="247" t="s">
        <v>44</v>
      </c>
      <c r="B34" s="248">
        <v>318</v>
      </c>
      <c r="C34" s="255" t="s">
        <v>45</v>
      </c>
      <c r="D34" s="156" t="str">
        <f t="shared" si="0"/>
        <v/>
      </c>
      <c r="E34" s="176"/>
      <c r="F34" s="176"/>
      <c r="G34" s="176"/>
      <c r="H34" s="176"/>
      <c r="I34" s="176"/>
      <c r="J34" s="176"/>
      <c r="K34" s="176"/>
      <c r="M34" s="193"/>
      <c r="N34" s="193"/>
    </row>
    <row r="35" spans="1:23" s="89" customFormat="1" ht="24.95" customHeight="1" x14ac:dyDescent="0.25">
      <c r="A35" s="247" t="s">
        <v>46</v>
      </c>
      <c r="B35" s="248">
        <v>319</v>
      </c>
      <c r="C35" s="255" t="s">
        <v>223</v>
      </c>
      <c r="D35" s="156" t="str">
        <f t="shared" si="0"/>
        <v/>
      </c>
      <c r="E35" s="176"/>
      <c r="F35" s="176"/>
      <c r="G35" s="176"/>
      <c r="H35" s="176"/>
      <c r="I35" s="176"/>
      <c r="J35" s="176"/>
      <c r="K35" s="176"/>
      <c r="M35" s="193"/>
      <c r="N35" s="193"/>
    </row>
    <row r="36" spans="1:23" s="89" customFormat="1" ht="24.95" customHeight="1" x14ac:dyDescent="0.25">
      <c r="A36" s="247" t="s">
        <v>47</v>
      </c>
      <c r="B36" s="248">
        <v>320</v>
      </c>
      <c r="C36" s="255" t="s">
        <v>48</v>
      </c>
      <c r="D36" s="156" t="str">
        <f t="shared" si="0"/>
        <v/>
      </c>
      <c r="E36" s="176"/>
      <c r="F36" s="176"/>
      <c r="G36" s="176"/>
      <c r="H36" s="176"/>
      <c r="I36" s="176"/>
      <c r="J36" s="176"/>
      <c r="K36" s="176"/>
      <c r="M36" s="193"/>
      <c r="N36" s="193"/>
      <c r="O36" s="87"/>
      <c r="P36" s="87"/>
      <c r="Q36" s="87"/>
      <c r="R36" s="87"/>
      <c r="S36" s="87"/>
      <c r="T36" s="87"/>
      <c r="U36" s="87"/>
      <c r="V36" s="87"/>
      <c r="W36" s="87"/>
    </row>
    <row r="37" spans="1:23" s="89" customFormat="1" ht="24.95" customHeight="1" x14ac:dyDescent="0.25">
      <c r="A37" s="247" t="s">
        <v>49</v>
      </c>
      <c r="B37" s="248">
        <v>321</v>
      </c>
      <c r="C37" s="255" t="s">
        <v>50</v>
      </c>
      <c r="D37" s="156" t="str">
        <f t="shared" si="0"/>
        <v/>
      </c>
      <c r="E37" s="176"/>
      <c r="F37" s="176"/>
      <c r="G37" s="176"/>
      <c r="H37" s="176"/>
      <c r="I37" s="176"/>
      <c r="J37" s="176"/>
      <c r="K37" s="176"/>
      <c r="M37" s="193"/>
      <c r="N37" s="193"/>
    </row>
    <row r="38" spans="1:23" s="89" customFormat="1" ht="24.95" customHeight="1" x14ac:dyDescent="0.25">
      <c r="A38" s="247" t="s">
        <v>51</v>
      </c>
      <c r="B38" s="248">
        <v>322</v>
      </c>
      <c r="C38" s="255" t="s">
        <v>52</v>
      </c>
      <c r="D38" s="156" t="str">
        <f t="shared" si="0"/>
        <v/>
      </c>
      <c r="E38" s="176"/>
      <c r="F38" s="176"/>
      <c r="G38" s="176"/>
      <c r="H38" s="176"/>
      <c r="I38" s="176"/>
      <c r="J38" s="176"/>
      <c r="K38" s="176"/>
      <c r="M38" s="193"/>
      <c r="N38" s="193"/>
    </row>
    <row r="39" spans="1:23" s="89" customFormat="1" ht="24.95" customHeight="1" x14ac:dyDescent="0.25">
      <c r="A39" s="247" t="s">
        <v>53</v>
      </c>
      <c r="B39" s="248">
        <v>345</v>
      </c>
      <c r="C39" s="255" t="s">
        <v>54</v>
      </c>
      <c r="D39" s="156" t="str">
        <f t="shared" si="0"/>
        <v/>
      </c>
      <c r="E39" s="176"/>
      <c r="F39" s="176"/>
      <c r="G39" s="176"/>
      <c r="H39" s="176"/>
      <c r="I39" s="176"/>
      <c r="J39" s="176"/>
      <c r="K39" s="176"/>
      <c r="M39" s="93"/>
      <c r="N39" s="93"/>
    </row>
    <row r="40" spans="1:23" s="89" customFormat="1" ht="24.95" customHeight="1" x14ac:dyDescent="0.25">
      <c r="A40" s="247" t="s">
        <v>55</v>
      </c>
      <c r="B40" s="248">
        <v>323</v>
      </c>
      <c r="C40" s="255" t="s">
        <v>56</v>
      </c>
      <c r="D40" s="156" t="str">
        <f t="shared" si="0"/>
        <v/>
      </c>
      <c r="E40" s="176"/>
      <c r="F40" s="176"/>
      <c r="G40" s="176"/>
      <c r="H40" s="176"/>
      <c r="I40" s="176"/>
      <c r="J40" s="176"/>
      <c r="K40" s="176"/>
      <c r="M40" s="92"/>
      <c r="N40" s="193" t="s">
        <v>176</v>
      </c>
    </row>
    <row r="41" spans="1:23" s="89" customFormat="1" ht="24.95" customHeight="1" x14ac:dyDescent="0.25">
      <c r="A41" s="247" t="s">
        <v>57</v>
      </c>
      <c r="B41" s="248">
        <v>324</v>
      </c>
      <c r="C41" s="255" t="s">
        <v>58</v>
      </c>
      <c r="D41" s="156" t="str">
        <f t="shared" si="0"/>
        <v/>
      </c>
      <c r="E41" s="176"/>
      <c r="F41" s="176"/>
      <c r="G41" s="176"/>
      <c r="H41" s="176"/>
      <c r="I41" s="176"/>
      <c r="J41" s="176"/>
      <c r="K41" s="176"/>
      <c r="M41" s="92"/>
      <c r="N41" s="193"/>
    </row>
    <row r="42" spans="1:23" s="89" customFormat="1" ht="24.95" customHeight="1" x14ac:dyDescent="0.25">
      <c r="A42" s="247" t="s">
        <v>59</v>
      </c>
      <c r="B42" s="248">
        <v>325</v>
      </c>
      <c r="C42" s="255" t="s">
        <v>60</v>
      </c>
      <c r="D42" s="156" t="str">
        <f t="shared" si="0"/>
        <v/>
      </c>
      <c r="E42" s="176"/>
      <c r="F42" s="176"/>
      <c r="G42" s="176"/>
      <c r="H42" s="176"/>
      <c r="I42" s="176"/>
      <c r="J42" s="176"/>
      <c r="K42" s="176"/>
      <c r="M42" s="92"/>
      <c r="N42" s="193" t="s">
        <v>177</v>
      </c>
    </row>
    <row r="43" spans="1:23" s="89" customFormat="1" ht="24.95" customHeight="1" x14ac:dyDescent="0.25">
      <c r="A43" s="247" t="s">
        <v>61</v>
      </c>
      <c r="B43" s="248">
        <v>326</v>
      </c>
      <c r="C43" s="255" t="s">
        <v>62</v>
      </c>
      <c r="D43" s="156" t="str">
        <f t="shared" si="0"/>
        <v/>
      </c>
      <c r="E43" s="176"/>
      <c r="F43" s="176"/>
      <c r="G43" s="176"/>
      <c r="H43" s="176"/>
      <c r="I43" s="176"/>
      <c r="J43" s="176"/>
      <c r="K43" s="176"/>
      <c r="M43" s="92"/>
      <c r="N43" s="193"/>
    </row>
    <row r="44" spans="1:23" s="89" customFormat="1" ht="33" customHeight="1" x14ac:dyDescent="0.25">
      <c r="A44" s="247" t="s">
        <v>116</v>
      </c>
      <c r="B44" s="248">
        <v>359</v>
      </c>
      <c r="C44" s="255" t="s">
        <v>241</v>
      </c>
      <c r="D44" s="156" t="str">
        <f t="shared" si="0"/>
        <v/>
      </c>
      <c r="E44" s="176"/>
      <c r="F44" s="176"/>
      <c r="G44" s="176"/>
      <c r="H44" s="176"/>
      <c r="I44" s="176"/>
      <c r="J44" s="176"/>
      <c r="K44" s="176"/>
      <c r="M44" s="92"/>
      <c r="N44" s="193" t="s">
        <v>178</v>
      </c>
    </row>
    <row r="45" spans="1:23" s="89" customFormat="1" ht="24.95" customHeight="1" x14ac:dyDescent="0.25">
      <c r="A45" s="247" t="s">
        <v>63</v>
      </c>
      <c r="B45" s="248">
        <v>327</v>
      </c>
      <c r="C45" s="255" t="s">
        <v>64</v>
      </c>
      <c r="D45" s="156" t="str">
        <f t="shared" si="0"/>
        <v/>
      </c>
      <c r="E45" s="176"/>
      <c r="F45" s="176"/>
      <c r="G45" s="176"/>
      <c r="H45" s="176"/>
      <c r="I45" s="176"/>
      <c r="J45" s="176"/>
      <c r="K45" s="176"/>
      <c r="M45" s="92"/>
      <c r="N45" s="193"/>
    </row>
    <row r="46" spans="1:23" s="89" customFormat="1" ht="24.95" customHeight="1" x14ac:dyDescent="0.25">
      <c r="A46" s="247" t="s">
        <v>65</v>
      </c>
      <c r="B46" s="248">
        <v>328</v>
      </c>
      <c r="C46" s="255" t="s">
        <v>66</v>
      </c>
      <c r="D46" s="156" t="str">
        <f t="shared" si="0"/>
        <v/>
      </c>
      <c r="E46" s="176"/>
      <c r="F46" s="176"/>
      <c r="G46" s="176"/>
      <c r="H46" s="176"/>
      <c r="I46" s="176"/>
      <c r="J46" s="176"/>
      <c r="K46" s="176"/>
      <c r="M46" s="92"/>
      <c r="N46" s="193" t="s">
        <v>179</v>
      </c>
    </row>
    <row r="47" spans="1:23" s="89" customFormat="1" ht="24.95" customHeight="1" x14ac:dyDescent="0.25">
      <c r="A47" s="247" t="s">
        <v>67</v>
      </c>
      <c r="B47" s="248">
        <v>329</v>
      </c>
      <c r="C47" s="255" t="s">
        <v>68</v>
      </c>
      <c r="D47" s="156" t="str">
        <f t="shared" si="0"/>
        <v/>
      </c>
      <c r="E47" s="176"/>
      <c r="F47" s="176"/>
      <c r="G47" s="176"/>
      <c r="H47" s="176"/>
      <c r="I47" s="176"/>
      <c r="J47" s="176"/>
      <c r="K47" s="176"/>
      <c r="M47" s="92"/>
      <c r="N47" s="193"/>
    </row>
    <row r="48" spans="1:23" s="89" customFormat="1" ht="24.95" customHeight="1" x14ac:dyDescent="0.25">
      <c r="A48" s="247" t="s">
        <v>69</v>
      </c>
      <c r="B48" s="248">
        <v>330</v>
      </c>
      <c r="C48" s="255" t="s">
        <v>225</v>
      </c>
      <c r="D48" s="156" t="str">
        <f t="shared" si="0"/>
        <v/>
      </c>
      <c r="E48" s="176"/>
      <c r="F48" s="176"/>
      <c r="G48" s="176"/>
      <c r="H48" s="176"/>
      <c r="I48" s="176"/>
      <c r="J48" s="176"/>
      <c r="K48" s="176"/>
      <c r="M48" s="92"/>
      <c r="N48" s="150"/>
    </row>
    <row r="49" spans="1:14" s="89" customFormat="1" ht="24.95" customHeight="1" x14ac:dyDescent="0.25">
      <c r="A49" s="247" t="s">
        <v>72</v>
      </c>
      <c r="B49" s="248">
        <v>333</v>
      </c>
      <c r="C49" s="255" t="s">
        <v>73</v>
      </c>
      <c r="D49" s="156" t="str">
        <f t="shared" si="0"/>
        <v/>
      </c>
      <c r="E49" s="176"/>
      <c r="F49" s="176"/>
      <c r="G49" s="176"/>
      <c r="H49" s="176"/>
      <c r="I49" s="176"/>
      <c r="J49" s="176"/>
      <c r="K49" s="176"/>
      <c r="M49" s="92"/>
      <c r="N49" s="151" t="s">
        <v>134</v>
      </c>
    </row>
    <row r="50" spans="1:14" s="89" customFormat="1" ht="24.95" customHeight="1" x14ac:dyDescent="0.25">
      <c r="A50" s="247" t="s">
        <v>74</v>
      </c>
      <c r="B50" s="248">
        <v>334</v>
      </c>
      <c r="C50" s="255" t="s">
        <v>222</v>
      </c>
      <c r="D50" s="156" t="str">
        <f t="shared" si="0"/>
        <v/>
      </c>
      <c r="E50" s="176"/>
      <c r="F50" s="176"/>
      <c r="G50" s="176"/>
      <c r="H50" s="176"/>
      <c r="I50" s="176"/>
      <c r="J50" s="176"/>
      <c r="K50" s="176"/>
      <c r="M50" s="92"/>
      <c r="N50" s="150"/>
    </row>
    <row r="51" spans="1:14" s="89" customFormat="1" ht="24.95" customHeight="1" x14ac:dyDescent="0.25">
      <c r="A51" s="247" t="s">
        <v>75</v>
      </c>
      <c r="B51" s="248">
        <v>335</v>
      </c>
      <c r="C51" s="255" t="s">
        <v>210</v>
      </c>
      <c r="D51" s="156" t="str">
        <f t="shared" si="0"/>
        <v/>
      </c>
      <c r="E51" s="176"/>
      <c r="F51" s="176"/>
      <c r="G51" s="176"/>
      <c r="H51" s="176"/>
      <c r="I51" s="176"/>
      <c r="J51" s="176"/>
      <c r="K51" s="176"/>
      <c r="M51" s="151" t="s">
        <v>78</v>
      </c>
      <c r="N51" s="92"/>
    </row>
    <row r="52" spans="1:14" s="89" customFormat="1" ht="24.95" customHeight="1" x14ac:dyDescent="0.25">
      <c r="A52" s="247" t="s">
        <v>76</v>
      </c>
      <c r="B52" s="248">
        <v>336</v>
      </c>
      <c r="C52" s="255" t="s">
        <v>77</v>
      </c>
      <c r="D52" s="156" t="str">
        <f t="shared" si="0"/>
        <v/>
      </c>
      <c r="E52" s="176"/>
      <c r="F52" s="176"/>
      <c r="G52" s="176"/>
      <c r="H52" s="176"/>
      <c r="I52" s="176"/>
      <c r="J52" s="176"/>
      <c r="K52" s="176"/>
      <c r="M52" s="151"/>
      <c r="N52" s="92"/>
    </row>
    <row r="53" spans="1:14" s="89" customFormat="1" ht="24.95" customHeight="1" x14ac:dyDescent="0.25">
      <c r="A53" s="247" t="s">
        <v>79</v>
      </c>
      <c r="B53" s="248">
        <v>337</v>
      </c>
      <c r="C53" s="255" t="s">
        <v>226</v>
      </c>
      <c r="D53" s="156" t="str">
        <f t="shared" si="0"/>
        <v/>
      </c>
      <c r="E53" s="176"/>
      <c r="F53" s="176"/>
      <c r="G53" s="176"/>
      <c r="H53" s="176"/>
      <c r="I53" s="176"/>
      <c r="J53" s="176"/>
      <c r="K53" s="176"/>
      <c r="M53" s="92"/>
      <c r="N53" s="92"/>
    </row>
    <row r="54" spans="1:14" s="89" customFormat="1" ht="24.95" customHeight="1" x14ac:dyDescent="0.25">
      <c r="A54" s="247" t="s">
        <v>81</v>
      </c>
      <c r="B54" s="248">
        <v>339</v>
      </c>
      <c r="C54" s="255" t="s">
        <v>82</v>
      </c>
      <c r="D54" s="156" t="str">
        <f t="shared" si="0"/>
        <v/>
      </c>
      <c r="E54" s="176"/>
      <c r="F54" s="176"/>
      <c r="G54" s="176"/>
      <c r="H54" s="176"/>
      <c r="I54" s="176"/>
      <c r="J54" s="176"/>
      <c r="K54" s="176"/>
      <c r="M54" s="92"/>
      <c r="N54" s="92"/>
    </row>
    <row r="55" spans="1:14" s="89" customFormat="1" ht="24.95" customHeight="1" x14ac:dyDescent="0.25">
      <c r="A55" s="247" t="s">
        <v>83</v>
      </c>
      <c r="B55" s="248">
        <v>340</v>
      </c>
      <c r="C55" s="255" t="s">
        <v>84</v>
      </c>
      <c r="D55" s="156" t="str">
        <f t="shared" si="0"/>
        <v/>
      </c>
      <c r="E55" s="176"/>
      <c r="F55" s="176"/>
      <c r="G55" s="176"/>
      <c r="H55" s="176"/>
      <c r="I55" s="176"/>
      <c r="J55" s="176"/>
      <c r="K55" s="176"/>
      <c r="M55" s="92"/>
      <c r="N55" s="92"/>
    </row>
    <row r="56" spans="1:14" s="89" customFormat="1" ht="24.95" customHeight="1" x14ac:dyDescent="0.25">
      <c r="A56" s="247" t="s">
        <v>212</v>
      </c>
      <c r="B56" s="248">
        <v>373</v>
      </c>
      <c r="C56" s="255" t="s">
        <v>214</v>
      </c>
      <c r="D56" s="156" t="str">
        <f t="shared" si="0"/>
        <v/>
      </c>
      <c r="E56" s="176"/>
      <c r="F56" s="176"/>
      <c r="G56" s="176"/>
      <c r="H56" s="176"/>
      <c r="I56" s="176"/>
      <c r="J56" s="176"/>
      <c r="K56" s="176"/>
      <c r="M56" s="92"/>
      <c r="N56" s="92"/>
    </row>
    <row r="57" spans="1:14" s="89" customFormat="1" ht="24.95" customHeight="1" x14ac:dyDescent="0.25">
      <c r="A57" s="247" t="s">
        <v>87</v>
      </c>
      <c r="B57" s="248">
        <v>342</v>
      </c>
      <c r="C57" s="255" t="s">
        <v>88</v>
      </c>
      <c r="D57" s="156" t="str">
        <f t="shared" si="0"/>
        <v/>
      </c>
      <c r="E57" s="176"/>
      <c r="F57" s="176"/>
      <c r="G57" s="176"/>
      <c r="H57" s="176"/>
      <c r="I57" s="176"/>
      <c r="J57" s="176"/>
      <c r="K57" s="176"/>
      <c r="M57" s="92"/>
      <c r="N57" s="92"/>
    </row>
    <row r="58" spans="1:14" s="89" customFormat="1" ht="24.95" customHeight="1" x14ac:dyDescent="0.25">
      <c r="A58" s="247" t="s">
        <v>89</v>
      </c>
      <c r="B58" s="248">
        <v>343</v>
      </c>
      <c r="C58" s="255" t="s">
        <v>90</v>
      </c>
      <c r="D58" s="156" t="str">
        <f t="shared" si="0"/>
        <v/>
      </c>
      <c r="E58" s="176"/>
      <c r="F58" s="176"/>
      <c r="G58" s="176"/>
      <c r="H58" s="176"/>
      <c r="I58" s="176"/>
      <c r="J58" s="176"/>
      <c r="K58" s="176"/>
      <c r="M58" s="92"/>
      <c r="N58" s="92"/>
    </row>
    <row r="59" spans="1:14" s="89" customFormat="1" ht="24.95" customHeight="1" x14ac:dyDescent="0.25">
      <c r="A59" s="247" t="s">
        <v>91</v>
      </c>
      <c r="B59" s="248">
        <v>344</v>
      </c>
      <c r="C59" s="255" t="s">
        <v>92</v>
      </c>
      <c r="D59" s="156" t="str">
        <f t="shared" si="0"/>
        <v/>
      </c>
      <c r="E59" s="176"/>
      <c r="F59" s="176"/>
      <c r="G59" s="176"/>
      <c r="H59" s="176"/>
      <c r="I59" s="176"/>
      <c r="J59" s="176"/>
      <c r="K59" s="176"/>
      <c r="M59" s="92"/>
      <c r="N59" s="92"/>
    </row>
    <row r="60" spans="1:14" s="88" customFormat="1" ht="24.95" customHeight="1" x14ac:dyDescent="0.25">
      <c r="A60" s="247" t="s">
        <v>93</v>
      </c>
      <c r="B60" s="248">
        <v>346</v>
      </c>
      <c r="C60" s="255" t="s">
        <v>94</v>
      </c>
      <c r="D60" s="156" t="str">
        <f t="shared" si="0"/>
        <v/>
      </c>
      <c r="E60" s="176"/>
      <c r="F60" s="176"/>
      <c r="G60" s="176"/>
      <c r="H60" s="176"/>
      <c r="I60" s="176"/>
      <c r="J60" s="176"/>
      <c r="K60" s="176"/>
      <c r="M60" s="92"/>
      <c r="N60" s="38"/>
    </row>
    <row r="61" spans="1:14" ht="24.95" customHeight="1" x14ac:dyDescent="0.25">
      <c r="A61" s="247" t="s">
        <v>95</v>
      </c>
      <c r="B61" s="248">
        <v>347</v>
      </c>
      <c r="C61" s="255" t="s">
        <v>227</v>
      </c>
      <c r="D61" s="156" t="str">
        <f t="shared" si="0"/>
        <v/>
      </c>
      <c r="E61" s="176"/>
      <c r="F61" s="176"/>
      <c r="G61" s="176"/>
      <c r="H61" s="176"/>
      <c r="I61" s="176"/>
      <c r="J61" s="176"/>
      <c r="K61" s="176"/>
      <c r="L61" s="62"/>
      <c r="M61" s="38"/>
    </row>
    <row r="62" spans="1:14" ht="24.95" customHeight="1" x14ac:dyDescent="0.25">
      <c r="A62" s="247" t="s">
        <v>115</v>
      </c>
      <c r="B62" s="248">
        <v>358</v>
      </c>
      <c r="C62" s="255" t="s">
        <v>216</v>
      </c>
      <c r="D62" s="156" t="str">
        <f t="shared" si="0"/>
        <v/>
      </c>
      <c r="E62" s="176"/>
      <c r="F62" s="176"/>
      <c r="G62" s="176"/>
      <c r="H62" s="176"/>
      <c r="I62" s="176"/>
      <c r="J62" s="176"/>
      <c r="K62" s="176"/>
      <c r="L62" s="62"/>
    </row>
    <row r="63" spans="1:14" ht="24.95" customHeight="1" x14ac:dyDescent="0.25">
      <c r="A63" s="247" t="s">
        <v>96</v>
      </c>
      <c r="B63" s="248">
        <v>348</v>
      </c>
      <c r="C63" s="255" t="s">
        <v>97</v>
      </c>
      <c r="D63" s="156" t="str">
        <f t="shared" si="0"/>
        <v/>
      </c>
      <c r="E63" s="176"/>
      <c r="F63" s="176"/>
      <c r="G63" s="176"/>
      <c r="H63" s="176"/>
      <c r="I63" s="176"/>
      <c r="J63" s="176"/>
      <c r="K63" s="176"/>
      <c r="L63" s="62"/>
    </row>
    <row r="64" spans="1:14" ht="24.95" customHeight="1" x14ac:dyDescent="0.25">
      <c r="A64" s="247" t="s">
        <v>98</v>
      </c>
      <c r="B64" s="248">
        <v>349</v>
      </c>
      <c r="C64" s="255" t="s">
        <v>99</v>
      </c>
      <c r="D64" s="156" t="str">
        <f t="shared" si="0"/>
        <v/>
      </c>
      <c r="E64" s="176"/>
      <c r="F64" s="176"/>
      <c r="G64" s="176"/>
      <c r="H64" s="176"/>
      <c r="I64" s="176"/>
      <c r="J64" s="176"/>
      <c r="K64" s="176"/>
      <c r="L64" s="62"/>
    </row>
    <row r="65" spans="1:12" ht="24.95" customHeight="1" x14ac:dyDescent="0.25">
      <c r="A65" s="247" t="s">
        <v>80</v>
      </c>
      <c r="B65" s="248">
        <v>338</v>
      </c>
      <c r="C65" s="255" t="s">
        <v>217</v>
      </c>
      <c r="D65" s="156" t="str">
        <f t="shared" si="0"/>
        <v/>
      </c>
      <c r="E65" s="176"/>
      <c r="F65" s="176"/>
      <c r="G65" s="176"/>
      <c r="H65" s="176"/>
      <c r="I65" s="176"/>
      <c r="J65" s="176"/>
      <c r="K65" s="176"/>
      <c r="L65" s="62"/>
    </row>
    <row r="66" spans="1:12" ht="24.95" customHeight="1" x14ac:dyDescent="0.25">
      <c r="A66" s="247" t="s">
        <v>102</v>
      </c>
      <c r="B66" s="248">
        <v>351</v>
      </c>
      <c r="C66" s="255" t="s">
        <v>218</v>
      </c>
      <c r="D66" s="156" t="str">
        <f t="shared" si="0"/>
        <v/>
      </c>
      <c r="E66" s="176"/>
      <c r="F66" s="176"/>
      <c r="G66" s="176"/>
      <c r="H66" s="176"/>
      <c r="I66" s="176"/>
      <c r="J66" s="176"/>
      <c r="K66" s="176"/>
      <c r="L66" s="62"/>
    </row>
    <row r="67" spans="1:12" ht="24.95" customHeight="1" x14ac:dyDescent="0.25">
      <c r="A67" s="247" t="s">
        <v>103</v>
      </c>
      <c r="B67" s="248">
        <v>352</v>
      </c>
      <c r="C67" s="255" t="s">
        <v>104</v>
      </c>
      <c r="D67" s="156" t="str">
        <f t="shared" si="0"/>
        <v/>
      </c>
      <c r="E67" s="176"/>
      <c r="F67" s="176"/>
      <c r="G67" s="176"/>
      <c r="H67" s="176"/>
      <c r="I67" s="176"/>
      <c r="J67" s="176"/>
      <c r="K67" s="176"/>
      <c r="L67" s="62"/>
    </row>
    <row r="68" spans="1:12" ht="24.95" customHeight="1" x14ac:dyDescent="0.25">
      <c r="A68" s="247" t="s">
        <v>105</v>
      </c>
      <c r="B68" s="248">
        <v>353</v>
      </c>
      <c r="C68" s="255" t="s">
        <v>228</v>
      </c>
      <c r="D68" s="156" t="str">
        <f t="shared" si="0"/>
        <v/>
      </c>
      <c r="E68" s="176"/>
      <c r="F68" s="176"/>
      <c r="G68" s="176"/>
      <c r="H68" s="176"/>
      <c r="I68" s="176"/>
      <c r="J68" s="176"/>
      <c r="K68" s="176"/>
      <c r="L68" s="62"/>
    </row>
    <row r="69" spans="1:12" ht="24.95" customHeight="1" x14ac:dyDescent="0.25">
      <c r="A69" s="247" t="s">
        <v>107</v>
      </c>
      <c r="B69" s="248">
        <v>354</v>
      </c>
      <c r="C69" s="255" t="s">
        <v>108</v>
      </c>
      <c r="D69" s="156" t="str">
        <f t="shared" si="0"/>
        <v/>
      </c>
      <c r="E69" s="176"/>
      <c r="F69" s="176"/>
      <c r="G69" s="176"/>
      <c r="H69" s="176"/>
      <c r="I69" s="176"/>
      <c r="J69" s="176"/>
      <c r="K69" s="176"/>
      <c r="L69" s="62"/>
    </row>
    <row r="70" spans="1:12" ht="24.95" customHeight="1" x14ac:dyDescent="0.25">
      <c r="A70" s="247" t="s">
        <v>109</v>
      </c>
      <c r="B70" s="248">
        <v>355</v>
      </c>
      <c r="C70" s="255" t="s">
        <v>110</v>
      </c>
      <c r="D70" s="156" t="str">
        <f t="shared" si="0"/>
        <v/>
      </c>
      <c r="E70" s="176"/>
      <c r="F70" s="176"/>
      <c r="G70" s="176"/>
      <c r="H70" s="176"/>
      <c r="I70" s="176"/>
      <c r="J70" s="176"/>
      <c r="K70" s="176"/>
      <c r="L70" s="62"/>
    </row>
    <row r="71" spans="1:12" ht="24.95" customHeight="1" x14ac:dyDescent="0.25">
      <c r="A71" s="247" t="s">
        <v>111</v>
      </c>
      <c r="B71" s="248">
        <v>356</v>
      </c>
      <c r="C71" s="255" t="s">
        <v>112</v>
      </c>
      <c r="D71" s="156" t="str">
        <f t="shared" si="0"/>
        <v/>
      </c>
      <c r="E71" s="176"/>
      <c r="F71" s="176"/>
      <c r="G71" s="176"/>
      <c r="H71" s="176"/>
      <c r="I71" s="176"/>
      <c r="J71" s="176"/>
      <c r="K71" s="176"/>
      <c r="L71" s="62"/>
    </row>
    <row r="72" spans="1:12" ht="24.95" customHeight="1" x14ac:dyDescent="0.25">
      <c r="A72" s="247" t="s">
        <v>229</v>
      </c>
      <c r="B72" s="248">
        <v>374</v>
      </c>
      <c r="C72" s="255" t="s">
        <v>230</v>
      </c>
      <c r="D72" s="156" t="str">
        <f t="shared" si="0"/>
        <v/>
      </c>
      <c r="E72" s="176"/>
      <c r="F72" s="176"/>
      <c r="G72" s="176"/>
      <c r="H72" s="176"/>
      <c r="I72" s="176"/>
      <c r="J72" s="176"/>
      <c r="K72" s="176"/>
      <c r="L72" s="62"/>
    </row>
    <row r="73" spans="1:12" ht="24.95" customHeight="1" x14ac:dyDescent="0.25">
      <c r="A73" s="247" t="s">
        <v>113</v>
      </c>
      <c r="B73" s="248">
        <v>357</v>
      </c>
      <c r="C73" s="255" t="s">
        <v>114</v>
      </c>
      <c r="D73" s="156" t="str">
        <f t="shared" si="0"/>
        <v/>
      </c>
      <c r="E73" s="176"/>
      <c r="F73" s="176"/>
      <c r="G73" s="176"/>
      <c r="H73" s="176"/>
      <c r="I73" s="176"/>
      <c r="J73" s="176"/>
      <c r="K73" s="176"/>
      <c r="L73" s="62"/>
    </row>
    <row r="74" spans="1:12" ht="24.95" customHeight="1" x14ac:dyDescent="0.25">
      <c r="A74" s="247" t="s">
        <v>120</v>
      </c>
      <c r="B74" s="248">
        <v>361</v>
      </c>
      <c r="C74" s="255" t="s">
        <v>219</v>
      </c>
      <c r="D74" s="156" t="str">
        <f t="shared" si="0"/>
        <v/>
      </c>
      <c r="E74" s="176"/>
      <c r="F74" s="176"/>
      <c r="G74" s="176"/>
      <c r="H74" s="176"/>
      <c r="I74" s="176"/>
      <c r="J74" s="176"/>
      <c r="K74" s="176"/>
      <c r="L74" s="62"/>
    </row>
    <row r="75" spans="1:12" ht="24.95" customHeight="1" x14ac:dyDescent="0.25">
      <c r="A75" s="247" t="s">
        <v>121</v>
      </c>
      <c r="B75" s="248">
        <v>362</v>
      </c>
      <c r="C75" s="255" t="s">
        <v>231</v>
      </c>
      <c r="D75" s="156" t="str">
        <f t="shared" si="0"/>
        <v/>
      </c>
      <c r="E75" s="176"/>
      <c r="F75" s="176"/>
      <c r="G75" s="176"/>
      <c r="H75" s="176"/>
      <c r="I75" s="176"/>
      <c r="J75" s="176"/>
      <c r="K75" s="176"/>
      <c r="L75" s="62"/>
    </row>
    <row r="76" spans="1:12" ht="24.95" customHeight="1" x14ac:dyDescent="0.25">
      <c r="A76" s="247" t="s">
        <v>123</v>
      </c>
      <c r="B76" s="248">
        <v>364</v>
      </c>
      <c r="C76" s="255" t="s">
        <v>220</v>
      </c>
      <c r="D76" s="156" t="str">
        <f t="shared" si="0"/>
        <v/>
      </c>
      <c r="E76" s="176"/>
      <c r="F76" s="176"/>
      <c r="G76" s="176"/>
      <c r="H76" s="176"/>
      <c r="I76" s="176"/>
      <c r="J76" s="176"/>
      <c r="K76" s="176"/>
      <c r="L76" s="62"/>
    </row>
    <row r="77" spans="1:12" ht="24.95" customHeight="1" x14ac:dyDescent="0.25">
      <c r="A77" s="247" t="s">
        <v>124</v>
      </c>
      <c r="B77" s="248">
        <v>365</v>
      </c>
      <c r="C77" s="255" t="s">
        <v>125</v>
      </c>
      <c r="D77" s="156" t="str">
        <f t="shared" si="0"/>
        <v/>
      </c>
      <c r="E77" s="176"/>
      <c r="F77" s="176"/>
      <c r="G77" s="176"/>
      <c r="H77" s="176"/>
      <c r="I77" s="176"/>
      <c r="J77" s="176"/>
      <c r="K77" s="176"/>
      <c r="L77" s="62"/>
    </row>
    <row r="78" spans="1:12" ht="24.95" customHeight="1" x14ac:dyDescent="0.25">
      <c r="A78" s="247" t="s">
        <v>126</v>
      </c>
      <c r="B78" s="248">
        <v>366</v>
      </c>
      <c r="C78" s="255" t="s">
        <v>232</v>
      </c>
      <c r="D78" s="156" t="str">
        <f t="shared" si="0"/>
        <v/>
      </c>
      <c r="E78" s="176"/>
      <c r="F78" s="176"/>
      <c r="G78" s="176"/>
      <c r="H78" s="176"/>
      <c r="I78" s="176"/>
      <c r="J78" s="176"/>
      <c r="K78" s="176"/>
      <c r="L78" s="62"/>
    </row>
    <row r="79" spans="1:12" ht="24.95" customHeight="1" x14ac:dyDescent="0.25">
      <c r="A79" s="247" t="s">
        <v>127</v>
      </c>
      <c r="B79" s="248">
        <v>368</v>
      </c>
      <c r="C79" s="255" t="s">
        <v>128</v>
      </c>
      <c r="D79" s="156" t="str">
        <f t="shared" si="0"/>
        <v/>
      </c>
      <c r="E79" s="176"/>
      <c r="F79" s="176"/>
      <c r="G79" s="176"/>
      <c r="H79" s="176"/>
      <c r="I79" s="176"/>
      <c r="J79" s="176"/>
      <c r="K79" s="176"/>
      <c r="L79" s="62"/>
    </row>
    <row r="80" spans="1:12" ht="41.25" customHeight="1" x14ac:dyDescent="0.25">
      <c r="A80" s="250" t="s">
        <v>180</v>
      </c>
      <c r="B80" s="251"/>
      <c r="C80" s="251"/>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5" t="s">
        <v>233</v>
      </c>
      <c r="B95" s="236"/>
      <c r="C95" s="236"/>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3A11-55E2-4664-924E-9C1D516074B1}">
  <sheetPr>
    <tabColor rgb="FF92D050"/>
    <pageSetUpPr fitToPage="1"/>
  </sheetPr>
  <dimension ref="A1:Y113"/>
  <sheetViews>
    <sheetView showGridLines="0" zoomScale="65" zoomScaleNormal="65" zoomScaleSheetLayoutView="100" workbookViewId="0">
      <selection activeCell="A17" sqref="A17:C80"/>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188" t="s">
        <v>147</v>
      </c>
      <c r="N1" s="188"/>
    </row>
    <row r="2" spans="1:25" ht="30" customHeight="1" x14ac:dyDescent="0.25">
      <c r="A2" s="189" t="s">
        <v>200</v>
      </c>
      <c r="B2" s="189"/>
      <c r="C2" s="189"/>
      <c r="D2" s="189"/>
      <c r="E2" s="189"/>
      <c r="F2" s="74"/>
      <c r="G2" s="225" t="s">
        <v>142</v>
      </c>
      <c r="H2" s="226"/>
      <c r="I2" s="226"/>
      <c r="J2" s="226"/>
      <c r="K2" s="162">
        <f>D95</f>
        <v>0</v>
      </c>
      <c r="M2" s="193" t="s">
        <v>183</v>
      </c>
      <c r="N2" s="193"/>
    </row>
    <row r="3" spans="1:25" ht="30" customHeight="1" x14ac:dyDescent="0.25">
      <c r="A3" s="189"/>
      <c r="B3" s="189"/>
      <c r="C3" s="189"/>
      <c r="D3" s="189"/>
      <c r="E3" s="189"/>
      <c r="F3" s="74"/>
      <c r="G3" s="227" t="s">
        <v>184</v>
      </c>
      <c r="H3" s="228"/>
      <c r="I3" s="228"/>
      <c r="J3" s="228"/>
      <c r="K3" s="60"/>
      <c r="M3" s="183" t="s">
        <v>130</v>
      </c>
      <c r="N3" s="183"/>
    </row>
    <row r="4" spans="1:25" ht="30" customHeight="1" x14ac:dyDescent="0.25">
      <c r="A4" s="189"/>
      <c r="B4" s="189"/>
      <c r="C4" s="189"/>
      <c r="D4" s="189"/>
      <c r="E4" s="189"/>
      <c r="F4" s="74"/>
      <c r="G4" s="229" t="s">
        <v>185</v>
      </c>
      <c r="H4" s="230"/>
      <c r="I4" s="230"/>
      <c r="J4" s="230"/>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4"/>
      <c r="G5" s="229" t="s">
        <v>187</v>
      </c>
      <c r="H5" s="230"/>
      <c r="I5" s="230"/>
      <c r="J5" s="230"/>
      <c r="K5" s="60"/>
      <c r="L5" s="59"/>
      <c r="M5" s="193" t="s">
        <v>189</v>
      </c>
      <c r="N5" s="193"/>
      <c r="O5" s="61"/>
      <c r="P5" s="61"/>
      <c r="Q5" s="61"/>
      <c r="R5" s="61"/>
      <c r="S5" s="61"/>
      <c r="T5" s="61"/>
      <c r="U5" s="61"/>
      <c r="V5" s="61"/>
      <c r="W5" s="61"/>
      <c r="X5" s="61"/>
      <c r="Y5" s="61"/>
    </row>
    <row r="6" spans="1:25" ht="43.5" customHeight="1" thickBot="1" x14ac:dyDescent="0.3">
      <c r="F6" s="74"/>
      <c r="G6" s="231" t="s">
        <v>143</v>
      </c>
      <c r="H6" s="232"/>
      <c r="I6" s="232"/>
      <c r="J6" s="232"/>
      <c r="K6" s="163">
        <f>SUM(K2:K5)</f>
        <v>0</v>
      </c>
      <c r="L6" s="59"/>
      <c r="M6" s="193" t="s">
        <v>146</v>
      </c>
      <c r="N6" s="193"/>
      <c r="O6" s="67"/>
      <c r="P6" s="67"/>
      <c r="Q6" s="67"/>
      <c r="R6" s="67"/>
      <c r="S6" s="67"/>
      <c r="T6" s="67"/>
      <c r="U6" s="67"/>
      <c r="V6" s="67"/>
      <c r="W6" s="67"/>
      <c r="X6" s="67"/>
      <c r="Y6" s="67"/>
    </row>
    <row r="7" spans="1:25" ht="66" customHeight="1" thickBot="1" x14ac:dyDescent="0.3">
      <c r="A7" s="74"/>
      <c r="B7" s="74"/>
      <c r="D7" s="74" t="s">
        <v>235</v>
      </c>
      <c r="F7" s="74"/>
      <c r="G7" s="231" t="s">
        <v>144</v>
      </c>
      <c r="H7" s="232"/>
      <c r="I7" s="232"/>
      <c r="J7" s="232"/>
      <c r="K7" s="164"/>
      <c r="M7" s="193" t="s">
        <v>190</v>
      </c>
      <c r="N7" s="193"/>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33"/>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thickBot="1" x14ac:dyDescent="0.3">
      <c r="A10" s="234"/>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105" t="s">
        <v>151</v>
      </c>
      <c r="B11" s="237"/>
      <c r="C11" s="238"/>
      <c r="D11" s="113"/>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105" t="s">
        <v>168</v>
      </c>
      <c r="B12" s="242" t="str">
        <f>Central!B12</f>
        <v>Gila Institute for Technology</v>
      </c>
      <c r="C12" s="242"/>
      <c r="D12" s="243" t="str">
        <f>Central!D12</f>
        <v>050802</v>
      </c>
      <c r="E12" s="80" t="s">
        <v>145</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153"/>
      <c r="B14" s="107"/>
      <c r="C14" s="153"/>
      <c r="D14" s="108"/>
      <c r="E14" s="214" t="s">
        <v>8</v>
      </c>
      <c r="F14" s="215"/>
      <c r="G14" s="215"/>
      <c r="H14" s="215"/>
      <c r="I14" s="215"/>
      <c r="J14" s="215"/>
      <c r="K14" s="216"/>
      <c r="M14" s="213" t="s">
        <v>192</v>
      </c>
      <c r="N14" s="213"/>
      <c r="O14" s="87"/>
      <c r="P14" s="87"/>
      <c r="Q14" s="87"/>
      <c r="R14" s="87"/>
      <c r="S14" s="87"/>
      <c r="T14" s="87"/>
      <c r="U14" s="87"/>
      <c r="V14" s="87"/>
      <c r="W14" s="87"/>
      <c r="X14" s="87"/>
      <c r="Y14" s="87"/>
    </row>
    <row r="15" spans="1:25" ht="29.25" customHeight="1" thickBot="1" x14ac:dyDescent="0.3">
      <c r="A15" s="154"/>
      <c r="B15" s="110"/>
      <c r="C15" s="154"/>
      <c r="D15" s="111"/>
      <c r="E15" s="214" t="s">
        <v>9</v>
      </c>
      <c r="F15" s="217"/>
      <c r="G15" s="217"/>
      <c r="H15" s="217"/>
      <c r="I15" s="217"/>
      <c r="J15" s="218"/>
      <c r="K15" s="219" t="s">
        <v>10</v>
      </c>
      <c r="M15" s="213"/>
      <c r="N15" s="213"/>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0"/>
      <c r="M16" s="213"/>
      <c r="N16" s="213"/>
    </row>
    <row r="17" spans="1:14" s="89" customFormat="1" ht="24.95" customHeight="1" x14ac:dyDescent="0.25">
      <c r="A17" s="244" t="s">
        <v>15</v>
      </c>
      <c r="B17" s="245">
        <v>301</v>
      </c>
      <c r="C17" s="253"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47" t="s">
        <v>16</v>
      </c>
      <c r="B18" s="248">
        <v>302</v>
      </c>
      <c r="C18" s="255" t="s">
        <v>17</v>
      </c>
      <c r="D18" s="156" t="str">
        <f t="shared" si="0"/>
        <v/>
      </c>
      <c r="E18" s="176"/>
      <c r="F18" s="176"/>
      <c r="G18" s="176"/>
      <c r="H18" s="176"/>
      <c r="I18" s="176"/>
      <c r="J18" s="176"/>
      <c r="K18" s="176"/>
      <c r="M18" s="150"/>
      <c r="N18" s="151" t="s">
        <v>170</v>
      </c>
    </row>
    <row r="19" spans="1:14" s="89" customFormat="1" ht="24.95" customHeight="1" x14ac:dyDescent="0.25">
      <c r="A19" s="247" t="s">
        <v>206</v>
      </c>
      <c r="B19" s="248">
        <v>376</v>
      </c>
      <c r="C19" s="255" t="s">
        <v>207</v>
      </c>
      <c r="D19" s="156" t="str">
        <f t="shared" si="0"/>
        <v/>
      </c>
      <c r="E19" s="176"/>
      <c r="F19" s="176"/>
      <c r="G19" s="176"/>
      <c r="H19" s="176"/>
      <c r="I19" s="176"/>
      <c r="J19" s="176"/>
      <c r="K19" s="176"/>
      <c r="M19" s="150"/>
      <c r="N19" s="151"/>
    </row>
    <row r="20" spans="1:14" s="89" customFormat="1" ht="24.95" customHeight="1" x14ac:dyDescent="0.25">
      <c r="A20" s="247" t="s">
        <v>18</v>
      </c>
      <c r="B20" s="248">
        <v>303</v>
      </c>
      <c r="C20" s="255" t="s">
        <v>19</v>
      </c>
      <c r="D20" s="156" t="str">
        <f t="shared" si="0"/>
        <v/>
      </c>
      <c r="E20" s="176"/>
      <c r="F20" s="176"/>
      <c r="G20" s="176"/>
      <c r="H20" s="176"/>
      <c r="I20" s="176"/>
      <c r="J20" s="176"/>
      <c r="K20" s="176"/>
      <c r="M20" s="92"/>
      <c r="N20" s="193" t="s">
        <v>171</v>
      </c>
    </row>
    <row r="21" spans="1:14" s="89" customFormat="1" ht="24.95" customHeight="1" x14ac:dyDescent="0.25">
      <c r="A21" s="247" t="s">
        <v>20</v>
      </c>
      <c r="B21" s="248">
        <v>304</v>
      </c>
      <c r="C21" s="255" t="s">
        <v>21</v>
      </c>
      <c r="D21" s="156" t="str">
        <f t="shared" si="0"/>
        <v/>
      </c>
      <c r="E21" s="176"/>
      <c r="F21" s="176"/>
      <c r="G21" s="176"/>
      <c r="H21" s="176"/>
      <c r="I21" s="176"/>
      <c r="J21" s="176"/>
      <c r="K21" s="176"/>
      <c r="M21" s="92"/>
      <c r="N21" s="193"/>
    </row>
    <row r="22" spans="1:14" s="89" customFormat="1" ht="24.95" customHeight="1" x14ac:dyDescent="0.25">
      <c r="A22" s="247" t="s">
        <v>22</v>
      </c>
      <c r="B22" s="248">
        <v>305</v>
      </c>
      <c r="C22" s="255" t="s">
        <v>23</v>
      </c>
      <c r="D22" s="156" t="str">
        <f t="shared" si="0"/>
        <v/>
      </c>
      <c r="E22" s="176"/>
      <c r="F22" s="176"/>
      <c r="G22" s="176"/>
      <c r="H22" s="176"/>
      <c r="I22" s="176"/>
      <c r="J22" s="176"/>
      <c r="K22" s="176"/>
      <c r="M22" s="92"/>
      <c r="N22" s="193"/>
    </row>
    <row r="23" spans="1:14" s="89" customFormat="1" ht="24.95" customHeight="1" x14ac:dyDescent="0.25">
      <c r="A23" s="247" t="s">
        <v>24</v>
      </c>
      <c r="B23" s="248">
        <v>306</v>
      </c>
      <c r="C23" s="255" t="s">
        <v>25</v>
      </c>
      <c r="D23" s="156" t="str">
        <f t="shared" si="0"/>
        <v/>
      </c>
      <c r="E23" s="176"/>
      <c r="F23" s="176"/>
      <c r="G23" s="176"/>
      <c r="H23" s="176"/>
      <c r="I23" s="176"/>
      <c r="J23" s="176"/>
      <c r="K23" s="176"/>
      <c r="M23" s="92"/>
      <c r="N23" s="193" t="s">
        <v>172</v>
      </c>
    </row>
    <row r="24" spans="1:14" s="89" customFormat="1" ht="24.95" customHeight="1" x14ac:dyDescent="0.25">
      <c r="A24" s="247" t="s">
        <v>26</v>
      </c>
      <c r="B24" s="248">
        <v>307</v>
      </c>
      <c r="C24" s="255" t="s">
        <v>27</v>
      </c>
      <c r="D24" s="156" t="str">
        <f t="shared" si="0"/>
        <v/>
      </c>
      <c r="E24" s="176"/>
      <c r="F24" s="176"/>
      <c r="G24" s="176"/>
      <c r="H24" s="176"/>
      <c r="I24" s="176"/>
      <c r="J24" s="176"/>
      <c r="K24" s="176"/>
      <c r="M24" s="92"/>
      <c r="N24" s="193"/>
    </row>
    <row r="25" spans="1:14" s="89" customFormat="1" ht="24.95" customHeight="1" x14ac:dyDescent="0.25">
      <c r="A25" s="247" t="s">
        <v>28</v>
      </c>
      <c r="B25" s="248">
        <v>309</v>
      </c>
      <c r="C25" s="255" t="s">
        <v>224</v>
      </c>
      <c r="D25" s="156" t="str">
        <f t="shared" si="0"/>
        <v/>
      </c>
      <c r="E25" s="176"/>
      <c r="F25" s="176"/>
      <c r="G25" s="176"/>
      <c r="H25" s="176"/>
      <c r="I25" s="176"/>
      <c r="J25" s="176"/>
      <c r="K25" s="176"/>
      <c r="M25" s="92"/>
      <c r="N25" s="193" t="s">
        <v>173</v>
      </c>
    </row>
    <row r="26" spans="1:14" s="89" customFormat="1" ht="24.95" customHeight="1" x14ac:dyDescent="0.25">
      <c r="A26" s="247" t="s">
        <v>30</v>
      </c>
      <c r="B26" s="248">
        <v>310</v>
      </c>
      <c r="C26" s="255" t="s">
        <v>31</v>
      </c>
      <c r="D26" s="156" t="str">
        <f t="shared" si="0"/>
        <v/>
      </c>
      <c r="E26" s="176"/>
      <c r="F26" s="176"/>
      <c r="G26" s="176"/>
      <c r="H26" s="176"/>
      <c r="I26" s="176"/>
      <c r="J26" s="176"/>
      <c r="K26" s="176"/>
      <c r="M26" s="92"/>
      <c r="N26" s="193"/>
    </row>
    <row r="27" spans="1:14" s="89" customFormat="1" ht="24.95" customHeight="1" x14ac:dyDescent="0.25">
      <c r="A27" s="247" t="s">
        <v>32</v>
      </c>
      <c r="B27" s="248">
        <v>311</v>
      </c>
      <c r="C27" s="255" t="s">
        <v>33</v>
      </c>
      <c r="D27" s="156" t="str">
        <f t="shared" si="0"/>
        <v/>
      </c>
      <c r="E27" s="176"/>
      <c r="F27" s="176"/>
      <c r="G27" s="176"/>
      <c r="H27" s="176"/>
      <c r="I27" s="176"/>
      <c r="J27" s="176"/>
      <c r="K27" s="176"/>
      <c r="M27" s="92"/>
      <c r="N27" s="193" t="s">
        <v>174</v>
      </c>
    </row>
    <row r="28" spans="1:14" s="89" customFormat="1" ht="24.95" customHeight="1" x14ac:dyDescent="0.25">
      <c r="A28" s="247" t="s">
        <v>34</v>
      </c>
      <c r="B28" s="248">
        <v>312</v>
      </c>
      <c r="C28" s="255" t="s">
        <v>35</v>
      </c>
      <c r="D28" s="156" t="str">
        <f t="shared" si="0"/>
        <v/>
      </c>
      <c r="E28" s="176"/>
      <c r="F28" s="176"/>
      <c r="G28" s="176"/>
      <c r="H28" s="176"/>
      <c r="I28" s="176"/>
      <c r="J28" s="176"/>
      <c r="K28" s="176"/>
      <c r="M28" s="92"/>
      <c r="N28" s="193"/>
    </row>
    <row r="29" spans="1:14" s="89" customFormat="1" ht="24.95" customHeight="1" x14ac:dyDescent="0.25">
      <c r="A29" s="247" t="s">
        <v>36</v>
      </c>
      <c r="B29" s="248">
        <v>313</v>
      </c>
      <c r="C29" s="255" t="s">
        <v>208</v>
      </c>
      <c r="D29" s="156" t="str">
        <f t="shared" si="0"/>
        <v/>
      </c>
      <c r="E29" s="176"/>
      <c r="F29" s="176"/>
      <c r="G29" s="176"/>
      <c r="H29" s="176"/>
      <c r="I29" s="176"/>
      <c r="J29" s="176"/>
      <c r="K29" s="176"/>
      <c r="M29" s="92"/>
      <c r="N29" s="193"/>
    </row>
    <row r="30" spans="1:14" s="89" customFormat="1" ht="24.95" customHeight="1" x14ac:dyDescent="0.25">
      <c r="A30" s="247" t="s">
        <v>37</v>
      </c>
      <c r="B30" s="248">
        <v>314</v>
      </c>
      <c r="C30" s="255" t="s">
        <v>209</v>
      </c>
      <c r="D30" s="156" t="str">
        <f t="shared" si="0"/>
        <v/>
      </c>
      <c r="E30" s="176"/>
      <c r="F30" s="176"/>
      <c r="G30" s="176"/>
      <c r="H30" s="176"/>
      <c r="I30" s="176"/>
      <c r="J30" s="176"/>
      <c r="K30" s="176"/>
      <c r="M30" s="193" t="s">
        <v>186</v>
      </c>
      <c r="N30" s="193"/>
    </row>
    <row r="31" spans="1:14" s="89" customFormat="1" ht="24.95" customHeight="1" x14ac:dyDescent="0.25">
      <c r="A31" s="247" t="s">
        <v>38</v>
      </c>
      <c r="B31" s="248">
        <v>315</v>
      </c>
      <c r="C31" s="255" t="s">
        <v>39</v>
      </c>
      <c r="D31" s="156" t="str">
        <f t="shared" si="0"/>
        <v/>
      </c>
      <c r="E31" s="176"/>
      <c r="F31" s="176"/>
      <c r="G31" s="176"/>
      <c r="H31" s="176"/>
      <c r="I31" s="176"/>
      <c r="J31" s="176"/>
      <c r="K31" s="176"/>
      <c r="M31" s="193"/>
      <c r="N31" s="193"/>
    </row>
    <row r="32" spans="1:14" s="89" customFormat="1" ht="24.95" customHeight="1" x14ac:dyDescent="0.25">
      <c r="A32" s="247" t="s">
        <v>40</v>
      </c>
      <c r="B32" s="248">
        <v>316</v>
      </c>
      <c r="C32" s="255" t="s">
        <v>41</v>
      </c>
      <c r="D32" s="156" t="str">
        <f t="shared" si="0"/>
        <v/>
      </c>
      <c r="E32" s="176"/>
      <c r="F32" s="176"/>
      <c r="G32" s="176"/>
      <c r="H32" s="176"/>
      <c r="I32" s="176"/>
      <c r="J32" s="176"/>
      <c r="K32" s="176"/>
      <c r="M32" s="193"/>
      <c r="N32" s="193"/>
    </row>
    <row r="33" spans="1:23" s="89" customFormat="1" ht="24.95" customHeight="1" x14ac:dyDescent="0.25">
      <c r="A33" s="247" t="s">
        <v>42</v>
      </c>
      <c r="B33" s="248">
        <v>317</v>
      </c>
      <c r="C33" s="255" t="s">
        <v>43</v>
      </c>
      <c r="D33" s="156" t="str">
        <f t="shared" si="0"/>
        <v/>
      </c>
      <c r="E33" s="176"/>
      <c r="F33" s="176"/>
      <c r="G33" s="176"/>
      <c r="H33" s="176"/>
      <c r="I33" s="176"/>
      <c r="J33" s="176"/>
      <c r="K33" s="176"/>
      <c r="M33" s="193"/>
      <c r="N33" s="193"/>
    </row>
    <row r="34" spans="1:23" s="89" customFormat="1" ht="24.95" customHeight="1" x14ac:dyDescent="0.25">
      <c r="A34" s="247" t="s">
        <v>44</v>
      </c>
      <c r="B34" s="248">
        <v>318</v>
      </c>
      <c r="C34" s="255" t="s">
        <v>45</v>
      </c>
      <c r="D34" s="156" t="str">
        <f t="shared" si="0"/>
        <v/>
      </c>
      <c r="E34" s="176"/>
      <c r="F34" s="176"/>
      <c r="G34" s="176"/>
      <c r="H34" s="176"/>
      <c r="I34" s="176"/>
      <c r="J34" s="176"/>
      <c r="K34" s="176"/>
      <c r="M34" s="193"/>
      <c r="N34" s="193"/>
    </row>
    <row r="35" spans="1:23" s="89" customFormat="1" ht="24.95" customHeight="1" x14ac:dyDescent="0.25">
      <c r="A35" s="247" t="s">
        <v>46</v>
      </c>
      <c r="B35" s="248">
        <v>319</v>
      </c>
      <c r="C35" s="255" t="s">
        <v>223</v>
      </c>
      <c r="D35" s="156" t="str">
        <f t="shared" si="0"/>
        <v/>
      </c>
      <c r="E35" s="176"/>
      <c r="F35" s="176"/>
      <c r="G35" s="176"/>
      <c r="H35" s="176"/>
      <c r="I35" s="176"/>
      <c r="J35" s="176"/>
      <c r="K35" s="176"/>
      <c r="M35" s="193"/>
      <c r="N35" s="193"/>
    </row>
    <row r="36" spans="1:23" s="89" customFormat="1" ht="24.95" customHeight="1" x14ac:dyDescent="0.25">
      <c r="A36" s="247" t="s">
        <v>47</v>
      </c>
      <c r="B36" s="248">
        <v>320</v>
      </c>
      <c r="C36" s="255" t="s">
        <v>48</v>
      </c>
      <c r="D36" s="156" t="str">
        <f t="shared" si="0"/>
        <v/>
      </c>
      <c r="E36" s="176"/>
      <c r="F36" s="176"/>
      <c r="G36" s="176"/>
      <c r="H36" s="176"/>
      <c r="I36" s="176"/>
      <c r="J36" s="176"/>
      <c r="K36" s="176"/>
      <c r="M36" s="193"/>
      <c r="N36" s="193"/>
      <c r="O36" s="87"/>
      <c r="P36" s="87"/>
      <c r="Q36" s="87"/>
      <c r="R36" s="87"/>
      <c r="S36" s="87"/>
      <c r="T36" s="87"/>
      <c r="U36" s="87"/>
      <c r="V36" s="87"/>
      <c r="W36" s="87"/>
    </row>
    <row r="37" spans="1:23" s="89" customFormat="1" ht="24.95" customHeight="1" x14ac:dyDescent="0.25">
      <c r="A37" s="247" t="s">
        <v>49</v>
      </c>
      <c r="B37" s="248">
        <v>321</v>
      </c>
      <c r="C37" s="255" t="s">
        <v>50</v>
      </c>
      <c r="D37" s="156" t="str">
        <f t="shared" si="0"/>
        <v/>
      </c>
      <c r="E37" s="176"/>
      <c r="F37" s="176"/>
      <c r="G37" s="176"/>
      <c r="H37" s="176"/>
      <c r="I37" s="176"/>
      <c r="J37" s="176"/>
      <c r="K37" s="176"/>
      <c r="M37" s="193"/>
      <c r="N37" s="193"/>
    </row>
    <row r="38" spans="1:23" s="89" customFormat="1" ht="24.95" customHeight="1" x14ac:dyDescent="0.25">
      <c r="A38" s="247" t="s">
        <v>51</v>
      </c>
      <c r="B38" s="248">
        <v>322</v>
      </c>
      <c r="C38" s="255" t="s">
        <v>52</v>
      </c>
      <c r="D38" s="156" t="str">
        <f t="shared" si="0"/>
        <v/>
      </c>
      <c r="E38" s="176"/>
      <c r="F38" s="176"/>
      <c r="G38" s="176"/>
      <c r="H38" s="176"/>
      <c r="I38" s="176"/>
      <c r="J38" s="176"/>
      <c r="K38" s="176"/>
      <c r="M38" s="193"/>
      <c r="N38" s="193"/>
    </row>
    <row r="39" spans="1:23" s="89" customFormat="1" ht="24.95" customHeight="1" x14ac:dyDescent="0.25">
      <c r="A39" s="247" t="s">
        <v>53</v>
      </c>
      <c r="B39" s="248">
        <v>345</v>
      </c>
      <c r="C39" s="255" t="s">
        <v>54</v>
      </c>
      <c r="D39" s="156" t="str">
        <f t="shared" si="0"/>
        <v/>
      </c>
      <c r="E39" s="176"/>
      <c r="F39" s="176"/>
      <c r="G39" s="176"/>
      <c r="H39" s="176"/>
      <c r="I39" s="176"/>
      <c r="J39" s="176"/>
      <c r="K39" s="176"/>
      <c r="M39" s="93"/>
      <c r="N39" s="93"/>
    </row>
    <row r="40" spans="1:23" s="89" customFormat="1" ht="24.95" customHeight="1" x14ac:dyDescent="0.25">
      <c r="A40" s="247" t="s">
        <v>55</v>
      </c>
      <c r="B40" s="248">
        <v>323</v>
      </c>
      <c r="C40" s="255" t="s">
        <v>56</v>
      </c>
      <c r="D40" s="156" t="str">
        <f t="shared" si="0"/>
        <v/>
      </c>
      <c r="E40" s="176"/>
      <c r="F40" s="176"/>
      <c r="G40" s="176"/>
      <c r="H40" s="176"/>
      <c r="I40" s="176"/>
      <c r="J40" s="176"/>
      <c r="K40" s="176"/>
      <c r="M40" s="92"/>
      <c r="N40" s="193" t="s">
        <v>176</v>
      </c>
    </row>
    <row r="41" spans="1:23" s="89" customFormat="1" ht="24.95" customHeight="1" x14ac:dyDescent="0.25">
      <c r="A41" s="247" t="s">
        <v>57</v>
      </c>
      <c r="B41" s="248">
        <v>324</v>
      </c>
      <c r="C41" s="255" t="s">
        <v>58</v>
      </c>
      <c r="D41" s="156" t="str">
        <f t="shared" si="0"/>
        <v/>
      </c>
      <c r="E41" s="176"/>
      <c r="F41" s="176"/>
      <c r="G41" s="176"/>
      <c r="H41" s="176"/>
      <c r="I41" s="176"/>
      <c r="J41" s="176"/>
      <c r="K41" s="176"/>
      <c r="M41" s="92"/>
      <c r="N41" s="193"/>
    </row>
    <row r="42" spans="1:23" s="89" customFormat="1" ht="24.95" customHeight="1" x14ac:dyDescent="0.25">
      <c r="A42" s="247" t="s">
        <v>59</v>
      </c>
      <c r="B42" s="248">
        <v>325</v>
      </c>
      <c r="C42" s="255" t="s">
        <v>60</v>
      </c>
      <c r="D42" s="156" t="str">
        <f t="shared" si="0"/>
        <v/>
      </c>
      <c r="E42" s="176"/>
      <c r="F42" s="176"/>
      <c r="G42" s="176"/>
      <c r="H42" s="176"/>
      <c r="I42" s="176"/>
      <c r="J42" s="176"/>
      <c r="K42" s="176"/>
      <c r="M42" s="92"/>
      <c r="N42" s="193" t="s">
        <v>177</v>
      </c>
    </row>
    <row r="43" spans="1:23" s="89" customFormat="1" ht="24.95" customHeight="1" x14ac:dyDescent="0.25">
      <c r="A43" s="247" t="s">
        <v>61</v>
      </c>
      <c r="B43" s="248">
        <v>326</v>
      </c>
      <c r="C43" s="255" t="s">
        <v>62</v>
      </c>
      <c r="D43" s="156" t="str">
        <f t="shared" si="0"/>
        <v/>
      </c>
      <c r="E43" s="176"/>
      <c r="F43" s="176"/>
      <c r="G43" s="176"/>
      <c r="H43" s="176"/>
      <c r="I43" s="176"/>
      <c r="J43" s="176"/>
      <c r="K43" s="176"/>
      <c r="M43" s="92"/>
      <c r="N43" s="193"/>
    </row>
    <row r="44" spans="1:23" s="89" customFormat="1" ht="33" customHeight="1" x14ac:dyDescent="0.25">
      <c r="A44" s="247" t="s">
        <v>116</v>
      </c>
      <c r="B44" s="248">
        <v>359</v>
      </c>
      <c r="C44" s="255" t="s">
        <v>241</v>
      </c>
      <c r="D44" s="156" t="str">
        <f t="shared" si="0"/>
        <v/>
      </c>
      <c r="E44" s="176"/>
      <c r="F44" s="176"/>
      <c r="G44" s="176"/>
      <c r="H44" s="176"/>
      <c r="I44" s="176"/>
      <c r="J44" s="176"/>
      <c r="K44" s="176"/>
      <c r="M44" s="92"/>
      <c r="N44" s="193" t="s">
        <v>178</v>
      </c>
    </row>
    <row r="45" spans="1:23" s="89" customFormat="1" ht="24.95" customHeight="1" x14ac:dyDescent="0.25">
      <c r="A45" s="247" t="s">
        <v>63</v>
      </c>
      <c r="B45" s="248">
        <v>327</v>
      </c>
      <c r="C45" s="255" t="s">
        <v>64</v>
      </c>
      <c r="D45" s="156" t="str">
        <f t="shared" si="0"/>
        <v/>
      </c>
      <c r="E45" s="176"/>
      <c r="F45" s="176"/>
      <c r="G45" s="176"/>
      <c r="H45" s="176"/>
      <c r="I45" s="176"/>
      <c r="J45" s="176"/>
      <c r="K45" s="176"/>
      <c r="M45" s="92"/>
      <c r="N45" s="193"/>
    </row>
    <row r="46" spans="1:23" s="89" customFormat="1" ht="24.95" customHeight="1" x14ac:dyDescent="0.25">
      <c r="A46" s="247" t="s">
        <v>65</v>
      </c>
      <c r="B46" s="248">
        <v>328</v>
      </c>
      <c r="C46" s="255" t="s">
        <v>66</v>
      </c>
      <c r="D46" s="156" t="str">
        <f t="shared" si="0"/>
        <v/>
      </c>
      <c r="E46" s="176"/>
      <c r="F46" s="176"/>
      <c r="G46" s="176"/>
      <c r="H46" s="176"/>
      <c r="I46" s="176"/>
      <c r="J46" s="176"/>
      <c r="K46" s="176"/>
      <c r="M46" s="92"/>
      <c r="N46" s="193" t="s">
        <v>179</v>
      </c>
    </row>
    <row r="47" spans="1:23" s="89" customFormat="1" ht="24.95" customHeight="1" x14ac:dyDescent="0.25">
      <c r="A47" s="247" t="s">
        <v>67</v>
      </c>
      <c r="B47" s="248">
        <v>329</v>
      </c>
      <c r="C47" s="255" t="s">
        <v>68</v>
      </c>
      <c r="D47" s="156" t="str">
        <f t="shared" si="0"/>
        <v/>
      </c>
      <c r="E47" s="176"/>
      <c r="F47" s="176"/>
      <c r="G47" s="176"/>
      <c r="H47" s="176"/>
      <c r="I47" s="176"/>
      <c r="J47" s="176"/>
      <c r="K47" s="176"/>
      <c r="M47" s="92"/>
      <c r="N47" s="193"/>
    </row>
    <row r="48" spans="1:23" s="89" customFormat="1" ht="24.95" customHeight="1" x14ac:dyDescent="0.25">
      <c r="A48" s="247" t="s">
        <v>69</v>
      </c>
      <c r="B48" s="248">
        <v>330</v>
      </c>
      <c r="C48" s="255" t="s">
        <v>225</v>
      </c>
      <c r="D48" s="156" t="str">
        <f t="shared" si="0"/>
        <v/>
      </c>
      <c r="E48" s="176"/>
      <c r="F48" s="176"/>
      <c r="G48" s="176"/>
      <c r="H48" s="176"/>
      <c r="I48" s="176"/>
      <c r="J48" s="176"/>
      <c r="K48" s="176"/>
      <c r="M48" s="92"/>
      <c r="N48" s="150"/>
    </row>
    <row r="49" spans="1:14" s="89" customFormat="1" ht="24.95" customHeight="1" x14ac:dyDescent="0.25">
      <c r="A49" s="247" t="s">
        <v>72</v>
      </c>
      <c r="B49" s="248">
        <v>333</v>
      </c>
      <c r="C49" s="255" t="s">
        <v>73</v>
      </c>
      <c r="D49" s="156" t="str">
        <f t="shared" si="0"/>
        <v/>
      </c>
      <c r="E49" s="176"/>
      <c r="F49" s="176"/>
      <c r="G49" s="176"/>
      <c r="H49" s="176"/>
      <c r="I49" s="176"/>
      <c r="J49" s="176"/>
      <c r="K49" s="176"/>
      <c r="M49" s="92"/>
      <c r="N49" s="151" t="s">
        <v>134</v>
      </c>
    </row>
    <row r="50" spans="1:14" s="89" customFormat="1" ht="24.95" customHeight="1" x14ac:dyDescent="0.25">
      <c r="A50" s="247" t="s">
        <v>74</v>
      </c>
      <c r="B50" s="248">
        <v>334</v>
      </c>
      <c r="C50" s="255" t="s">
        <v>222</v>
      </c>
      <c r="D50" s="156" t="str">
        <f t="shared" si="0"/>
        <v/>
      </c>
      <c r="E50" s="176"/>
      <c r="F50" s="176"/>
      <c r="G50" s="176"/>
      <c r="H50" s="176"/>
      <c r="I50" s="176"/>
      <c r="J50" s="176"/>
      <c r="K50" s="176"/>
      <c r="M50" s="92"/>
      <c r="N50" s="150"/>
    </row>
    <row r="51" spans="1:14" s="89" customFormat="1" ht="24.95" customHeight="1" x14ac:dyDescent="0.25">
      <c r="A51" s="247" t="s">
        <v>75</v>
      </c>
      <c r="B51" s="248">
        <v>335</v>
      </c>
      <c r="C51" s="255" t="s">
        <v>210</v>
      </c>
      <c r="D51" s="156" t="str">
        <f t="shared" si="0"/>
        <v/>
      </c>
      <c r="E51" s="176"/>
      <c r="F51" s="176"/>
      <c r="G51" s="176"/>
      <c r="H51" s="176"/>
      <c r="I51" s="176"/>
      <c r="J51" s="176"/>
      <c r="K51" s="176"/>
      <c r="M51" s="151" t="s">
        <v>78</v>
      </c>
      <c r="N51" s="92"/>
    </row>
    <row r="52" spans="1:14" s="89" customFormat="1" ht="24.95" customHeight="1" x14ac:dyDescent="0.25">
      <c r="A52" s="247" t="s">
        <v>76</v>
      </c>
      <c r="B52" s="248">
        <v>336</v>
      </c>
      <c r="C52" s="255" t="s">
        <v>77</v>
      </c>
      <c r="D52" s="156" t="str">
        <f t="shared" si="0"/>
        <v/>
      </c>
      <c r="E52" s="176"/>
      <c r="F52" s="176"/>
      <c r="G52" s="176"/>
      <c r="H52" s="176"/>
      <c r="I52" s="176"/>
      <c r="J52" s="176"/>
      <c r="K52" s="176"/>
      <c r="M52" s="151"/>
      <c r="N52" s="92"/>
    </row>
    <row r="53" spans="1:14" s="89" customFormat="1" ht="24.95" customHeight="1" x14ac:dyDescent="0.25">
      <c r="A53" s="247" t="s">
        <v>79</v>
      </c>
      <c r="B53" s="248">
        <v>337</v>
      </c>
      <c r="C53" s="255" t="s">
        <v>226</v>
      </c>
      <c r="D53" s="156" t="str">
        <f t="shared" si="0"/>
        <v/>
      </c>
      <c r="E53" s="176"/>
      <c r="F53" s="176"/>
      <c r="G53" s="176"/>
      <c r="H53" s="176"/>
      <c r="I53" s="176"/>
      <c r="J53" s="176"/>
      <c r="K53" s="176"/>
      <c r="M53" s="92"/>
      <c r="N53" s="92"/>
    </row>
    <row r="54" spans="1:14" s="89" customFormat="1" ht="24.95" customHeight="1" x14ac:dyDescent="0.25">
      <c r="A54" s="247" t="s">
        <v>81</v>
      </c>
      <c r="B54" s="248">
        <v>339</v>
      </c>
      <c r="C54" s="255" t="s">
        <v>82</v>
      </c>
      <c r="D54" s="156" t="str">
        <f t="shared" si="0"/>
        <v/>
      </c>
      <c r="E54" s="176"/>
      <c r="F54" s="176"/>
      <c r="G54" s="176"/>
      <c r="H54" s="176"/>
      <c r="I54" s="176"/>
      <c r="J54" s="176"/>
      <c r="K54" s="176"/>
      <c r="M54" s="92"/>
      <c r="N54" s="92"/>
    </row>
    <row r="55" spans="1:14" s="89" customFormat="1" ht="24.95" customHeight="1" x14ac:dyDescent="0.25">
      <c r="A55" s="247" t="s">
        <v>83</v>
      </c>
      <c r="B55" s="248">
        <v>340</v>
      </c>
      <c r="C55" s="255" t="s">
        <v>84</v>
      </c>
      <c r="D55" s="156" t="str">
        <f t="shared" si="0"/>
        <v/>
      </c>
      <c r="E55" s="176"/>
      <c r="F55" s="176"/>
      <c r="G55" s="176"/>
      <c r="H55" s="176"/>
      <c r="I55" s="176"/>
      <c r="J55" s="176"/>
      <c r="K55" s="176"/>
      <c r="M55" s="92"/>
      <c r="N55" s="92"/>
    </row>
    <row r="56" spans="1:14" s="89" customFormat="1" ht="24.95" customHeight="1" x14ac:dyDescent="0.25">
      <c r="A56" s="247" t="s">
        <v>212</v>
      </c>
      <c r="B56" s="248">
        <v>373</v>
      </c>
      <c r="C56" s="255" t="s">
        <v>214</v>
      </c>
      <c r="D56" s="156" t="str">
        <f t="shared" si="0"/>
        <v/>
      </c>
      <c r="E56" s="176"/>
      <c r="F56" s="176"/>
      <c r="G56" s="176"/>
      <c r="H56" s="176"/>
      <c r="I56" s="176"/>
      <c r="J56" s="176"/>
      <c r="K56" s="176"/>
      <c r="M56" s="92"/>
      <c r="N56" s="92"/>
    </row>
    <row r="57" spans="1:14" s="89" customFormat="1" ht="24.95" customHeight="1" x14ac:dyDescent="0.25">
      <c r="A57" s="247" t="s">
        <v>87</v>
      </c>
      <c r="B57" s="248">
        <v>342</v>
      </c>
      <c r="C57" s="255" t="s">
        <v>88</v>
      </c>
      <c r="D57" s="156" t="str">
        <f t="shared" si="0"/>
        <v/>
      </c>
      <c r="E57" s="176"/>
      <c r="F57" s="176"/>
      <c r="G57" s="176"/>
      <c r="H57" s="176"/>
      <c r="I57" s="176"/>
      <c r="J57" s="176"/>
      <c r="K57" s="176"/>
      <c r="M57" s="92"/>
      <c r="N57" s="92"/>
    </row>
    <row r="58" spans="1:14" s="89" customFormat="1" ht="24.95" customHeight="1" x14ac:dyDescent="0.25">
      <c r="A58" s="247" t="s">
        <v>89</v>
      </c>
      <c r="B58" s="248">
        <v>343</v>
      </c>
      <c r="C58" s="255" t="s">
        <v>90</v>
      </c>
      <c r="D58" s="156" t="str">
        <f t="shared" si="0"/>
        <v/>
      </c>
      <c r="E58" s="176"/>
      <c r="F58" s="176"/>
      <c r="G58" s="176"/>
      <c r="H58" s="176"/>
      <c r="I58" s="176"/>
      <c r="J58" s="176"/>
      <c r="K58" s="176"/>
      <c r="M58" s="92"/>
      <c r="N58" s="92"/>
    </row>
    <row r="59" spans="1:14" s="89" customFormat="1" ht="24.95" customHeight="1" x14ac:dyDescent="0.25">
      <c r="A59" s="247" t="s">
        <v>91</v>
      </c>
      <c r="B59" s="248">
        <v>344</v>
      </c>
      <c r="C59" s="255" t="s">
        <v>92</v>
      </c>
      <c r="D59" s="156" t="str">
        <f t="shared" si="0"/>
        <v/>
      </c>
      <c r="E59" s="176"/>
      <c r="F59" s="176"/>
      <c r="G59" s="176"/>
      <c r="H59" s="176"/>
      <c r="I59" s="176"/>
      <c r="J59" s="176"/>
      <c r="K59" s="176"/>
      <c r="M59" s="92"/>
      <c r="N59" s="92"/>
    </row>
    <row r="60" spans="1:14" s="88" customFormat="1" ht="24.95" customHeight="1" x14ac:dyDescent="0.25">
      <c r="A60" s="247" t="s">
        <v>93</v>
      </c>
      <c r="B60" s="248">
        <v>346</v>
      </c>
      <c r="C60" s="255" t="s">
        <v>94</v>
      </c>
      <c r="D60" s="156" t="str">
        <f t="shared" si="0"/>
        <v/>
      </c>
      <c r="E60" s="176"/>
      <c r="F60" s="176"/>
      <c r="G60" s="176"/>
      <c r="H60" s="176"/>
      <c r="I60" s="176"/>
      <c r="J60" s="176"/>
      <c r="K60" s="176"/>
      <c r="M60" s="92"/>
      <c r="N60" s="38"/>
    </row>
    <row r="61" spans="1:14" ht="24.95" customHeight="1" x14ac:dyDescent="0.25">
      <c r="A61" s="247" t="s">
        <v>95</v>
      </c>
      <c r="B61" s="248">
        <v>347</v>
      </c>
      <c r="C61" s="255" t="s">
        <v>227</v>
      </c>
      <c r="D61" s="156" t="str">
        <f t="shared" si="0"/>
        <v/>
      </c>
      <c r="E61" s="176"/>
      <c r="F61" s="176"/>
      <c r="G61" s="176"/>
      <c r="H61" s="176"/>
      <c r="I61" s="176"/>
      <c r="J61" s="176"/>
      <c r="K61" s="176"/>
      <c r="L61" s="62"/>
      <c r="M61" s="38"/>
    </row>
    <row r="62" spans="1:14" ht="24.95" customHeight="1" x14ac:dyDescent="0.25">
      <c r="A62" s="247" t="s">
        <v>115</v>
      </c>
      <c r="B62" s="248">
        <v>358</v>
      </c>
      <c r="C62" s="255" t="s">
        <v>216</v>
      </c>
      <c r="D62" s="156" t="str">
        <f t="shared" si="0"/>
        <v/>
      </c>
      <c r="E62" s="176"/>
      <c r="F62" s="176"/>
      <c r="G62" s="176"/>
      <c r="H62" s="176"/>
      <c r="I62" s="176"/>
      <c r="J62" s="176"/>
      <c r="K62" s="176"/>
      <c r="L62" s="62"/>
    </row>
    <row r="63" spans="1:14" ht="24.95" customHeight="1" x14ac:dyDescent="0.25">
      <c r="A63" s="247" t="s">
        <v>96</v>
      </c>
      <c r="B63" s="248">
        <v>348</v>
      </c>
      <c r="C63" s="255" t="s">
        <v>97</v>
      </c>
      <c r="D63" s="156" t="str">
        <f t="shared" si="0"/>
        <v/>
      </c>
      <c r="E63" s="176"/>
      <c r="F63" s="176"/>
      <c r="G63" s="176"/>
      <c r="H63" s="176"/>
      <c r="I63" s="176"/>
      <c r="J63" s="176"/>
      <c r="K63" s="176"/>
      <c r="L63" s="62"/>
    </row>
    <row r="64" spans="1:14" ht="24.95" customHeight="1" x14ac:dyDescent="0.25">
      <c r="A64" s="247" t="s">
        <v>98</v>
      </c>
      <c r="B64" s="248">
        <v>349</v>
      </c>
      <c r="C64" s="255" t="s">
        <v>99</v>
      </c>
      <c r="D64" s="156" t="str">
        <f t="shared" si="0"/>
        <v/>
      </c>
      <c r="E64" s="176"/>
      <c r="F64" s="176"/>
      <c r="G64" s="176"/>
      <c r="H64" s="176"/>
      <c r="I64" s="176"/>
      <c r="J64" s="176"/>
      <c r="K64" s="176"/>
      <c r="L64" s="62"/>
    </row>
    <row r="65" spans="1:12" ht="24.95" customHeight="1" x14ac:dyDescent="0.25">
      <c r="A65" s="247" t="s">
        <v>80</v>
      </c>
      <c r="B65" s="248">
        <v>338</v>
      </c>
      <c r="C65" s="255" t="s">
        <v>217</v>
      </c>
      <c r="D65" s="156" t="str">
        <f t="shared" si="0"/>
        <v/>
      </c>
      <c r="E65" s="176"/>
      <c r="F65" s="176"/>
      <c r="G65" s="176"/>
      <c r="H65" s="176"/>
      <c r="I65" s="176"/>
      <c r="J65" s="176"/>
      <c r="K65" s="176"/>
      <c r="L65" s="62"/>
    </row>
    <row r="66" spans="1:12" ht="24.95" customHeight="1" x14ac:dyDescent="0.25">
      <c r="A66" s="247" t="s">
        <v>102</v>
      </c>
      <c r="B66" s="248">
        <v>351</v>
      </c>
      <c r="C66" s="255" t="s">
        <v>218</v>
      </c>
      <c r="D66" s="156" t="str">
        <f t="shared" si="0"/>
        <v/>
      </c>
      <c r="E66" s="176"/>
      <c r="F66" s="176"/>
      <c r="G66" s="176"/>
      <c r="H66" s="176"/>
      <c r="I66" s="176"/>
      <c r="J66" s="176"/>
      <c r="K66" s="176"/>
      <c r="L66" s="62"/>
    </row>
    <row r="67" spans="1:12" ht="24.95" customHeight="1" x14ac:dyDescent="0.25">
      <c r="A67" s="247" t="s">
        <v>103</v>
      </c>
      <c r="B67" s="248">
        <v>352</v>
      </c>
      <c r="C67" s="255" t="s">
        <v>104</v>
      </c>
      <c r="D67" s="156" t="str">
        <f t="shared" si="0"/>
        <v/>
      </c>
      <c r="E67" s="176"/>
      <c r="F67" s="176"/>
      <c r="G67" s="176"/>
      <c r="H67" s="176"/>
      <c r="I67" s="176"/>
      <c r="J67" s="176"/>
      <c r="K67" s="176"/>
      <c r="L67" s="62"/>
    </row>
    <row r="68" spans="1:12" ht="24.95" customHeight="1" x14ac:dyDescent="0.25">
      <c r="A68" s="247" t="s">
        <v>105</v>
      </c>
      <c r="B68" s="248">
        <v>353</v>
      </c>
      <c r="C68" s="255" t="s">
        <v>228</v>
      </c>
      <c r="D68" s="156" t="str">
        <f t="shared" si="0"/>
        <v/>
      </c>
      <c r="E68" s="176"/>
      <c r="F68" s="176"/>
      <c r="G68" s="176"/>
      <c r="H68" s="176"/>
      <c r="I68" s="176"/>
      <c r="J68" s="176"/>
      <c r="K68" s="176"/>
      <c r="L68" s="62"/>
    </row>
    <row r="69" spans="1:12" ht="24.95" customHeight="1" x14ac:dyDescent="0.25">
      <c r="A69" s="247" t="s">
        <v>107</v>
      </c>
      <c r="B69" s="248">
        <v>354</v>
      </c>
      <c r="C69" s="255" t="s">
        <v>108</v>
      </c>
      <c r="D69" s="156" t="str">
        <f t="shared" si="0"/>
        <v/>
      </c>
      <c r="E69" s="176"/>
      <c r="F69" s="176"/>
      <c r="G69" s="176"/>
      <c r="H69" s="176"/>
      <c r="I69" s="176"/>
      <c r="J69" s="176"/>
      <c r="K69" s="176"/>
      <c r="L69" s="62"/>
    </row>
    <row r="70" spans="1:12" ht="24.95" customHeight="1" x14ac:dyDescent="0.25">
      <c r="A70" s="247" t="s">
        <v>109</v>
      </c>
      <c r="B70" s="248">
        <v>355</v>
      </c>
      <c r="C70" s="255" t="s">
        <v>110</v>
      </c>
      <c r="D70" s="156" t="str">
        <f t="shared" si="0"/>
        <v/>
      </c>
      <c r="E70" s="176"/>
      <c r="F70" s="176"/>
      <c r="G70" s="176"/>
      <c r="H70" s="176"/>
      <c r="I70" s="176"/>
      <c r="J70" s="176"/>
      <c r="K70" s="176"/>
      <c r="L70" s="62"/>
    </row>
    <row r="71" spans="1:12" ht="24.95" customHeight="1" x14ac:dyDescent="0.25">
      <c r="A71" s="247" t="s">
        <v>111</v>
      </c>
      <c r="B71" s="248">
        <v>356</v>
      </c>
      <c r="C71" s="255" t="s">
        <v>112</v>
      </c>
      <c r="D71" s="156" t="str">
        <f t="shared" si="0"/>
        <v/>
      </c>
      <c r="E71" s="176"/>
      <c r="F71" s="176"/>
      <c r="G71" s="176"/>
      <c r="H71" s="176"/>
      <c r="I71" s="176"/>
      <c r="J71" s="176"/>
      <c r="K71" s="176"/>
      <c r="L71" s="62"/>
    </row>
    <row r="72" spans="1:12" ht="24.95" customHeight="1" x14ac:dyDescent="0.25">
      <c r="A72" s="247" t="s">
        <v>229</v>
      </c>
      <c r="B72" s="248">
        <v>374</v>
      </c>
      <c r="C72" s="255" t="s">
        <v>230</v>
      </c>
      <c r="D72" s="156" t="str">
        <f t="shared" si="0"/>
        <v/>
      </c>
      <c r="E72" s="176"/>
      <c r="F72" s="176"/>
      <c r="G72" s="176"/>
      <c r="H72" s="176"/>
      <c r="I72" s="176"/>
      <c r="J72" s="176"/>
      <c r="K72" s="176"/>
      <c r="L72" s="62"/>
    </row>
    <row r="73" spans="1:12" ht="24.95" customHeight="1" x14ac:dyDescent="0.25">
      <c r="A73" s="247" t="s">
        <v>113</v>
      </c>
      <c r="B73" s="248">
        <v>357</v>
      </c>
      <c r="C73" s="255" t="s">
        <v>114</v>
      </c>
      <c r="D73" s="156" t="str">
        <f t="shared" si="0"/>
        <v/>
      </c>
      <c r="E73" s="176"/>
      <c r="F73" s="176"/>
      <c r="G73" s="176"/>
      <c r="H73" s="176"/>
      <c r="I73" s="176"/>
      <c r="J73" s="176"/>
      <c r="K73" s="176"/>
      <c r="L73" s="62"/>
    </row>
    <row r="74" spans="1:12" ht="24.95" customHeight="1" x14ac:dyDescent="0.25">
      <c r="A74" s="247" t="s">
        <v>120</v>
      </c>
      <c r="B74" s="248">
        <v>361</v>
      </c>
      <c r="C74" s="255" t="s">
        <v>219</v>
      </c>
      <c r="D74" s="156" t="str">
        <f t="shared" si="0"/>
        <v/>
      </c>
      <c r="E74" s="176"/>
      <c r="F74" s="176"/>
      <c r="G74" s="176"/>
      <c r="H74" s="176"/>
      <c r="I74" s="176"/>
      <c r="J74" s="176"/>
      <c r="K74" s="176"/>
      <c r="L74" s="62"/>
    </row>
    <row r="75" spans="1:12" ht="24.95" customHeight="1" x14ac:dyDescent="0.25">
      <c r="A75" s="247" t="s">
        <v>121</v>
      </c>
      <c r="B75" s="248">
        <v>362</v>
      </c>
      <c r="C75" s="255" t="s">
        <v>231</v>
      </c>
      <c r="D75" s="156" t="str">
        <f t="shared" si="0"/>
        <v/>
      </c>
      <c r="E75" s="176"/>
      <c r="F75" s="176"/>
      <c r="G75" s="176"/>
      <c r="H75" s="176"/>
      <c r="I75" s="176"/>
      <c r="J75" s="176"/>
      <c r="K75" s="176"/>
      <c r="L75" s="62"/>
    </row>
    <row r="76" spans="1:12" ht="24.95" customHeight="1" x14ac:dyDescent="0.25">
      <c r="A76" s="247" t="s">
        <v>123</v>
      </c>
      <c r="B76" s="248">
        <v>364</v>
      </c>
      <c r="C76" s="255" t="s">
        <v>220</v>
      </c>
      <c r="D76" s="156" t="str">
        <f t="shared" si="0"/>
        <v/>
      </c>
      <c r="E76" s="176"/>
      <c r="F76" s="176"/>
      <c r="G76" s="176"/>
      <c r="H76" s="176"/>
      <c r="I76" s="176"/>
      <c r="J76" s="176"/>
      <c r="K76" s="176"/>
      <c r="L76" s="62"/>
    </row>
    <row r="77" spans="1:12" ht="24.95" customHeight="1" x14ac:dyDescent="0.25">
      <c r="A77" s="247" t="s">
        <v>124</v>
      </c>
      <c r="B77" s="248">
        <v>365</v>
      </c>
      <c r="C77" s="255" t="s">
        <v>125</v>
      </c>
      <c r="D77" s="156" t="str">
        <f t="shared" si="0"/>
        <v/>
      </c>
      <c r="E77" s="176"/>
      <c r="F77" s="176"/>
      <c r="G77" s="176"/>
      <c r="H77" s="176"/>
      <c r="I77" s="176"/>
      <c r="J77" s="176"/>
      <c r="K77" s="176"/>
      <c r="L77" s="62"/>
    </row>
    <row r="78" spans="1:12" ht="24.95" customHeight="1" x14ac:dyDescent="0.25">
      <c r="A78" s="247" t="s">
        <v>126</v>
      </c>
      <c r="B78" s="248">
        <v>366</v>
      </c>
      <c r="C78" s="255" t="s">
        <v>232</v>
      </c>
      <c r="D78" s="156" t="str">
        <f t="shared" si="0"/>
        <v/>
      </c>
      <c r="E78" s="176"/>
      <c r="F78" s="176"/>
      <c r="G78" s="176"/>
      <c r="H78" s="176"/>
      <c r="I78" s="176"/>
      <c r="J78" s="176"/>
      <c r="K78" s="176"/>
      <c r="L78" s="62"/>
    </row>
    <row r="79" spans="1:12" ht="24.95" customHeight="1" x14ac:dyDescent="0.25">
      <c r="A79" s="247" t="s">
        <v>127</v>
      </c>
      <c r="B79" s="248">
        <v>368</v>
      </c>
      <c r="C79" s="255" t="s">
        <v>128</v>
      </c>
      <c r="D79" s="156" t="str">
        <f t="shared" si="0"/>
        <v/>
      </c>
      <c r="E79" s="176"/>
      <c r="F79" s="176"/>
      <c r="G79" s="176"/>
      <c r="H79" s="176"/>
      <c r="I79" s="176"/>
      <c r="J79" s="176"/>
      <c r="K79" s="176"/>
      <c r="L79" s="62"/>
    </row>
    <row r="80" spans="1:12" ht="41.25" customHeight="1" x14ac:dyDescent="0.25">
      <c r="A80" s="250" t="s">
        <v>180</v>
      </c>
      <c r="B80" s="251"/>
      <c r="C80" s="251"/>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5" t="s">
        <v>233</v>
      </c>
      <c r="B95" s="236"/>
      <c r="C95" s="236"/>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575E-2766-4D63-8068-237B3DD890F5}">
  <sheetPr>
    <tabColor rgb="FF92D050"/>
    <pageSetUpPr fitToPage="1"/>
  </sheetPr>
  <dimension ref="A1:Y113"/>
  <sheetViews>
    <sheetView showGridLines="0" zoomScale="65" zoomScaleNormal="65" zoomScaleSheetLayoutView="100" workbookViewId="0">
      <selection activeCell="A17" sqref="A17:C80"/>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188" t="s">
        <v>147</v>
      </c>
      <c r="N1" s="188"/>
    </row>
    <row r="2" spans="1:25" ht="30" customHeight="1" x14ac:dyDescent="0.25">
      <c r="A2" s="189" t="s">
        <v>200</v>
      </c>
      <c r="B2" s="189"/>
      <c r="C2" s="189"/>
      <c r="D2" s="189"/>
      <c r="E2" s="189"/>
      <c r="F2" s="74"/>
      <c r="G2" s="225" t="s">
        <v>142</v>
      </c>
      <c r="H2" s="226"/>
      <c r="I2" s="226"/>
      <c r="J2" s="226"/>
      <c r="K2" s="162">
        <f>D95</f>
        <v>0</v>
      </c>
      <c r="M2" s="193" t="s">
        <v>183</v>
      </c>
      <c r="N2" s="193"/>
    </row>
    <row r="3" spans="1:25" ht="30" customHeight="1" x14ac:dyDescent="0.25">
      <c r="A3" s="189"/>
      <c r="B3" s="189"/>
      <c r="C3" s="189"/>
      <c r="D3" s="189"/>
      <c r="E3" s="189"/>
      <c r="F3" s="74"/>
      <c r="G3" s="227" t="s">
        <v>184</v>
      </c>
      <c r="H3" s="228"/>
      <c r="I3" s="228"/>
      <c r="J3" s="228"/>
      <c r="K3" s="60"/>
      <c r="M3" s="183" t="s">
        <v>130</v>
      </c>
      <c r="N3" s="183"/>
    </row>
    <row r="4" spans="1:25" ht="30" customHeight="1" x14ac:dyDescent="0.25">
      <c r="A4" s="189"/>
      <c r="B4" s="189"/>
      <c r="C4" s="189"/>
      <c r="D4" s="189"/>
      <c r="E4" s="189"/>
      <c r="F4" s="74"/>
      <c r="G4" s="229" t="s">
        <v>185</v>
      </c>
      <c r="H4" s="230"/>
      <c r="I4" s="230"/>
      <c r="J4" s="230"/>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4"/>
      <c r="G5" s="229" t="s">
        <v>187</v>
      </c>
      <c r="H5" s="230"/>
      <c r="I5" s="230"/>
      <c r="J5" s="230"/>
      <c r="K5" s="60"/>
      <c r="L5" s="59"/>
      <c r="M5" s="193" t="s">
        <v>189</v>
      </c>
      <c r="N5" s="193"/>
      <c r="O5" s="61"/>
      <c r="P5" s="61"/>
      <c r="Q5" s="61"/>
      <c r="R5" s="61"/>
      <c r="S5" s="61"/>
      <c r="T5" s="61"/>
      <c r="U5" s="61"/>
      <c r="V5" s="61"/>
      <c r="W5" s="61"/>
      <c r="X5" s="61"/>
      <c r="Y5" s="61"/>
    </row>
    <row r="6" spans="1:25" ht="43.5" customHeight="1" thickBot="1" x14ac:dyDescent="0.3">
      <c r="F6" s="74"/>
      <c r="G6" s="231" t="s">
        <v>143</v>
      </c>
      <c r="H6" s="232"/>
      <c r="I6" s="232"/>
      <c r="J6" s="232"/>
      <c r="K6" s="163">
        <f>SUM(K2:K5)</f>
        <v>0</v>
      </c>
      <c r="L6" s="59"/>
      <c r="M6" s="193" t="s">
        <v>146</v>
      </c>
      <c r="N6" s="193"/>
      <c r="O6" s="67"/>
      <c r="P6" s="67"/>
      <c r="Q6" s="67"/>
      <c r="R6" s="67"/>
      <c r="S6" s="67"/>
      <c r="T6" s="67"/>
      <c r="U6" s="67"/>
      <c r="V6" s="67"/>
      <c r="W6" s="67"/>
      <c r="X6" s="67"/>
      <c r="Y6" s="67"/>
    </row>
    <row r="7" spans="1:25" ht="66" customHeight="1" thickBot="1" x14ac:dyDescent="0.3">
      <c r="A7" s="74"/>
      <c r="B7" s="74"/>
      <c r="D7" s="74" t="s">
        <v>235</v>
      </c>
      <c r="F7" s="74"/>
      <c r="G7" s="231" t="s">
        <v>144</v>
      </c>
      <c r="H7" s="232"/>
      <c r="I7" s="232"/>
      <c r="J7" s="232"/>
      <c r="K7" s="164"/>
      <c r="M7" s="193" t="s">
        <v>190</v>
      </c>
      <c r="N7" s="193"/>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33"/>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thickBot="1" x14ac:dyDescent="0.3">
      <c r="A10" s="234"/>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105" t="s">
        <v>151</v>
      </c>
      <c r="B11" s="237"/>
      <c r="C11" s="238"/>
      <c r="D11" s="113"/>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105" t="s">
        <v>168</v>
      </c>
      <c r="B12" s="242" t="str">
        <f>Central!B12</f>
        <v>Gila Institute for Technology</v>
      </c>
      <c r="C12" s="242"/>
      <c r="D12" s="243" t="str">
        <f>Central!D12</f>
        <v>050802</v>
      </c>
      <c r="E12" s="165" t="s">
        <v>167</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153"/>
      <c r="B14" s="107"/>
      <c r="C14" s="153"/>
      <c r="D14" s="108"/>
      <c r="E14" s="214" t="s">
        <v>8</v>
      </c>
      <c r="F14" s="215"/>
      <c r="G14" s="215"/>
      <c r="H14" s="215"/>
      <c r="I14" s="215"/>
      <c r="J14" s="215"/>
      <c r="K14" s="216"/>
      <c r="M14" s="213" t="s">
        <v>192</v>
      </c>
      <c r="N14" s="213"/>
      <c r="O14" s="87"/>
      <c r="P14" s="87"/>
      <c r="Q14" s="87"/>
      <c r="R14" s="87"/>
      <c r="S14" s="87"/>
      <c r="T14" s="87"/>
      <c r="U14" s="87"/>
      <c r="V14" s="87"/>
      <c r="W14" s="87"/>
      <c r="X14" s="87"/>
      <c r="Y14" s="87"/>
    </row>
    <row r="15" spans="1:25" ht="29.25" customHeight="1" thickBot="1" x14ac:dyDescent="0.3">
      <c r="A15" s="154"/>
      <c r="B15" s="110"/>
      <c r="C15" s="154"/>
      <c r="D15" s="111"/>
      <c r="E15" s="214" t="s">
        <v>9</v>
      </c>
      <c r="F15" s="217"/>
      <c r="G15" s="217"/>
      <c r="H15" s="217"/>
      <c r="I15" s="217"/>
      <c r="J15" s="218"/>
      <c r="K15" s="219" t="s">
        <v>10</v>
      </c>
      <c r="M15" s="213"/>
      <c r="N15" s="213"/>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20"/>
      <c r="M16" s="213"/>
      <c r="N16" s="213"/>
    </row>
    <row r="17" spans="1:14" s="89" customFormat="1" ht="24.95" customHeight="1" x14ac:dyDescent="0.25">
      <c r="A17" s="244" t="s">
        <v>15</v>
      </c>
      <c r="B17" s="245">
        <v>301</v>
      </c>
      <c r="C17" s="253"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47" t="s">
        <v>16</v>
      </c>
      <c r="B18" s="248">
        <v>302</v>
      </c>
      <c r="C18" s="255" t="s">
        <v>17</v>
      </c>
      <c r="D18" s="156" t="str">
        <f t="shared" si="0"/>
        <v/>
      </c>
      <c r="E18" s="176"/>
      <c r="F18" s="176"/>
      <c r="G18" s="176"/>
      <c r="H18" s="176"/>
      <c r="I18" s="176"/>
      <c r="J18" s="176"/>
      <c r="K18" s="176"/>
      <c r="M18" s="150"/>
      <c r="N18" s="151" t="s">
        <v>170</v>
      </c>
    </row>
    <row r="19" spans="1:14" s="89" customFormat="1" ht="24.95" customHeight="1" x14ac:dyDescent="0.25">
      <c r="A19" s="247" t="s">
        <v>206</v>
      </c>
      <c r="B19" s="248">
        <v>376</v>
      </c>
      <c r="C19" s="255" t="s">
        <v>207</v>
      </c>
      <c r="D19" s="156" t="str">
        <f t="shared" si="0"/>
        <v/>
      </c>
      <c r="E19" s="176"/>
      <c r="F19" s="176"/>
      <c r="G19" s="176"/>
      <c r="H19" s="176"/>
      <c r="I19" s="176"/>
      <c r="J19" s="176"/>
      <c r="K19" s="176"/>
      <c r="M19" s="150"/>
      <c r="N19" s="151"/>
    </row>
    <row r="20" spans="1:14" s="89" customFormat="1" ht="24.95" customHeight="1" x14ac:dyDescent="0.25">
      <c r="A20" s="247" t="s">
        <v>18</v>
      </c>
      <c r="B20" s="248">
        <v>303</v>
      </c>
      <c r="C20" s="255" t="s">
        <v>19</v>
      </c>
      <c r="D20" s="156" t="str">
        <f t="shared" si="0"/>
        <v/>
      </c>
      <c r="E20" s="176"/>
      <c r="F20" s="176"/>
      <c r="G20" s="176"/>
      <c r="H20" s="176"/>
      <c r="I20" s="176"/>
      <c r="J20" s="176"/>
      <c r="K20" s="176"/>
      <c r="M20" s="92"/>
      <c r="N20" s="193" t="s">
        <v>171</v>
      </c>
    </row>
    <row r="21" spans="1:14" s="89" customFormat="1" ht="24.95" customHeight="1" x14ac:dyDescent="0.25">
      <c r="A21" s="247" t="s">
        <v>20</v>
      </c>
      <c r="B21" s="248">
        <v>304</v>
      </c>
      <c r="C21" s="255" t="s">
        <v>21</v>
      </c>
      <c r="D21" s="156" t="str">
        <f t="shared" si="0"/>
        <v/>
      </c>
      <c r="E21" s="176"/>
      <c r="F21" s="176"/>
      <c r="G21" s="176"/>
      <c r="H21" s="176"/>
      <c r="I21" s="176"/>
      <c r="J21" s="176"/>
      <c r="K21" s="176"/>
      <c r="M21" s="92"/>
      <c r="N21" s="193"/>
    </row>
    <row r="22" spans="1:14" s="89" customFormat="1" ht="24.95" customHeight="1" x14ac:dyDescent="0.25">
      <c r="A22" s="247" t="s">
        <v>22</v>
      </c>
      <c r="B22" s="248">
        <v>305</v>
      </c>
      <c r="C22" s="255" t="s">
        <v>23</v>
      </c>
      <c r="D22" s="156" t="str">
        <f t="shared" si="0"/>
        <v/>
      </c>
      <c r="E22" s="176"/>
      <c r="F22" s="176"/>
      <c r="G22" s="176"/>
      <c r="H22" s="176"/>
      <c r="I22" s="176"/>
      <c r="J22" s="176"/>
      <c r="K22" s="176"/>
      <c r="M22" s="92"/>
      <c r="N22" s="193"/>
    </row>
    <row r="23" spans="1:14" s="89" customFormat="1" ht="24.95" customHeight="1" x14ac:dyDescent="0.25">
      <c r="A23" s="247" t="s">
        <v>24</v>
      </c>
      <c r="B23" s="248">
        <v>306</v>
      </c>
      <c r="C23" s="255" t="s">
        <v>25</v>
      </c>
      <c r="D23" s="156" t="str">
        <f t="shared" si="0"/>
        <v/>
      </c>
      <c r="E23" s="176"/>
      <c r="F23" s="176"/>
      <c r="G23" s="176"/>
      <c r="H23" s="176"/>
      <c r="I23" s="176"/>
      <c r="J23" s="176"/>
      <c r="K23" s="176"/>
      <c r="M23" s="92"/>
      <c r="N23" s="193" t="s">
        <v>172</v>
      </c>
    </row>
    <row r="24" spans="1:14" s="89" customFormat="1" ht="24.95" customHeight="1" x14ac:dyDescent="0.25">
      <c r="A24" s="247" t="s">
        <v>26</v>
      </c>
      <c r="B24" s="248">
        <v>307</v>
      </c>
      <c r="C24" s="255" t="s">
        <v>27</v>
      </c>
      <c r="D24" s="156" t="str">
        <f t="shared" si="0"/>
        <v/>
      </c>
      <c r="E24" s="176"/>
      <c r="F24" s="176"/>
      <c r="G24" s="176"/>
      <c r="H24" s="176"/>
      <c r="I24" s="176"/>
      <c r="J24" s="176"/>
      <c r="K24" s="176"/>
      <c r="M24" s="92"/>
      <c r="N24" s="193"/>
    </row>
    <row r="25" spans="1:14" s="89" customFormat="1" ht="24.95" customHeight="1" x14ac:dyDescent="0.25">
      <c r="A25" s="247" t="s">
        <v>28</v>
      </c>
      <c r="B25" s="248">
        <v>309</v>
      </c>
      <c r="C25" s="255" t="s">
        <v>224</v>
      </c>
      <c r="D25" s="156" t="str">
        <f t="shared" si="0"/>
        <v/>
      </c>
      <c r="E25" s="176"/>
      <c r="F25" s="176"/>
      <c r="G25" s="176"/>
      <c r="H25" s="176"/>
      <c r="I25" s="176"/>
      <c r="J25" s="176"/>
      <c r="K25" s="176"/>
      <c r="M25" s="92"/>
      <c r="N25" s="193" t="s">
        <v>173</v>
      </c>
    </row>
    <row r="26" spans="1:14" s="89" customFormat="1" ht="24.95" customHeight="1" x14ac:dyDescent="0.25">
      <c r="A26" s="247" t="s">
        <v>30</v>
      </c>
      <c r="B26" s="248">
        <v>310</v>
      </c>
      <c r="C26" s="255" t="s">
        <v>31</v>
      </c>
      <c r="D26" s="156" t="str">
        <f t="shared" si="0"/>
        <v/>
      </c>
      <c r="E26" s="176"/>
      <c r="F26" s="176"/>
      <c r="G26" s="176"/>
      <c r="H26" s="176"/>
      <c r="I26" s="176"/>
      <c r="J26" s="176"/>
      <c r="K26" s="176"/>
      <c r="M26" s="92"/>
      <c r="N26" s="193"/>
    </row>
    <row r="27" spans="1:14" s="89" customFormat="1" ht="24.95" customHeight="1" x14ac:dyDescent="0.25">
      <c r="A27" s="247" t="s">
        <v>32</v>
      </c>
      <c r="B27" s="248">
        <v>311</v>
      </c>
      <c r="C27" s="255" t="s">
        <v>33</v>
      </c>
      <c r="D27" s="156" t="str">
        <f t="shared" si="0"/>
        <v/>
      </c>
      <c r="E27" s="176"/>
      <c r="F27" s="176"/>
      <c r="G27" s="176"/>
      <c r="H27" s="176"/>
      <c r="I27" s="176"/>
      <c r="J27" s="176"/>
      <c r="K27" s="176"/>
      <c r="M27" s="92"/>
      <c r="N27" s="193" t="s">
        <v>174</v>
      </c>
    </row>
    <row r="28" spans="1:14" s="89" customFormat="1" ht="24.95" customHeight="1" x14ac:dyDescent="0.25">
      <c r="A28" s="247" t="s">
        <v>34</v>
      </c>
      <c r="B28" s="248">
        <v>312</v>
      </c>
      <c r="C28" s="255" t="s">
        <v>35</v>
      </c>
      <c r="D28" s="156" t="str">
        <f t="shared" si="0"/>
        <v/>
      </c>
      <c r="E28" s="176"/>
      <c r="F28" s="176"/>
      <c r="G28" s="176"/>
      <c r="H28" s="176"/>
      <c r="I28" s="176"/>
      <c r="J28" s="176"/>
      <c r="K28" s="176"/>
      <c r="M28" s="92"/>
      <c r="N28" s="193"/>
    </row>
    <row r="29" spans="1:14" s="89" customFormat="1" ht="24.95" customHeight="1" x14ac:dyDescent="0.25">
      <c r="A29" s="247" t="s">
        <v>36</v>
      </c>
      <c r="B29" s="248">
        <v>313</v>
      </c>
      <c r="C29" s="255" t="s">
        <v>208</v>
      </c>
      <c r="D29" s="156" t="str">
        <f t="shared" si="0"/>
        <v/>
      </c>
      <c r="E29" s="176"/>
      <c r="F29" s="176"/>
      <c r="G29" s="176"/>
      <c r="H29" s="176"/>
      <c r="I29" s="176"/>
      <c r="J29" s="176"/>
      <c r="K29" s="176"/>
      <c r="M29" s="92"/>
      <c r="N29" s="193"/>
    </row>
    <row r="30" spans="1:14" s="89" customFormat="1" ht="24.95" customHeight="1" x14ac:dyDescent="0.25">
      <c r="A30" s="247" t="s">
        <v>37</v>
      </c>
      <c r="B30" s="248">
        <v>314</v>
      </c>
      <c r="C30" s="255" t="s">
        <v>209</v>
      </c>
      <c r="D30" s="156" t="str">
        <f t="shared" si="0"/>
        <v/>
      </c>
      <c r="E30" s="176"/>
      <c r="F30" s="176"/>
      <c r="G30" s="176"/>
      <c r="H30" s="176"/>
      <c r="I30" s="176"/>
      <c r="J30" s="176"/>
      <c r="K30" s="176"/>
      <c r="M30" s="193" t="s">
        <v>186</v>
      </c>
      <c r="N30" s="193"/>
    </row>
    <row r="31" spans="1:14" s="89" customFormat="1" ht="24.95" customHeight="1" x14ac:dyDescent="0.25">
      <c r="A31" s="247" t="s">
        <v>38</v>
      </c>
      <c r="B31" s="248">
        <v>315</v>
      </c>
      <c r="C31" s="255" t="s">
        <v>39</v>
      </c>
      <c r="D31" s="156" t="str">
        <f t="shared" si="0"/>
        <v/>
      </c>
      <c r="E31" s="176"/>
      <c r="F31" s="176"/>
      <c r="G31" s="176"/>
      <c r="H31" s="176"/>
      <c r="I31" s="176"/>
      <c r="J31" s="176"/>
      <c r="K31" s="176"/>
      <c r="M31" s="193"/>
      <c r="N31" s="193"/>
    </row>
    <row r="32" spans="1:14" s="89" customFormat="1" ht="24.95" customHeight="1" x14ac:dyDescent="0.25">
      <c r="A32" s="247" t="s">
        <v>40</v>
      </c>
      <c r="B32" s="248">
        <v>316</v>
      </c>
      <c r="C32" s="255" t="s">
        <v>41</v>
      </c>
      <c r="D32" s="156" t="str">
        <f t="shared" si="0"/>
        <v/>
      </c>
      <c r="E32" s="176"/>
      <c r="F32" s="176"/>
      <c r="G32" s="176"/>
      <c r="H32" s="176"/>
      <c r="I32" s="176"/>
      <c r="J32" s="176"/>
      <c r="K32" s="176"/>
      <c r="M32" s="193"/>
      <c r="N32" s="193"/>
    </row>
    <row r="33" spans="1:23" s="89" customFormat="1" ht="24.95" customHeight="1" x14ac:dyDescent="0.25">
      <c r="A33" s="247" t="s">
        <v>42</v>
      </c>
      <c r="B33" s="248">
        <v>317</v>
      </c>
      <c r="C33" s="255" t="s">
        <v>43</v>
      </c>
      <c r="D33" s="156" t="str">
        <f t="shared" si="0"/>
        <v/>
      </c>
      <c r="E33" s="176"/>
      <c r="F33" s="176"/>
      <c r="G33" s="176"/>
      <c r="H33" s="176"/>
      <c r="I33" s="176"/>
      <c r="J33" s="176"/>
      <c r="K33" s="176"/>
      <c r="M33" s="193"/>
      <c r="N33" s="193"/>
    </row>
    <row r="34" spans="1:23" s="89" customFormat="1" ht="24.95" customHeight="1" x14ac:dyDescent="0.25">
      <c r="A34" s="247" t="s">
        <v>44</v>
      </c>
      <c r="B34" s="248">
        <v>318</v>
      </c>
      <c r="C34" s="255" t="s">
        <v>45</v>
      </c>
      <c r="D34" s="156" t="str">
        <f t="shared" si="0"/>
        <v/>
      </c>
      <c r="E34" s="176"/>
      <c r="F34" s="176"/>
      <c r="G34" s="176"/>
      <c r="H34" s="176"/>
      <c r="I34" s="176"/>
      <c r="J34" s="176"/>
      <c r="K34" s="176"/>
      <c r="M34" s="193"/>
      <c r="N34" s="193"/>
    </row>
    <row r="35" spans="1:23" s="89" customFormat="1" ht="24.95" customHeight="1" x14ac:dyDescent="0.25">
      <c r="A35" s="247" t="s">
        <v>46</v>
      </c>
      <c r="B35" s="248">
        <v>319</v>
      </c>
      <c r="C35" s="255" t="s">
        <v>223</v>
      </c>
      <c r="D35" s="156" t="str">
        <f t="shared" si="0"/>
        <v/>
      </c>
      <c r="E35" s="176"/>
      <c r="F35" s="176"/>
      <c r="G35" s="176"/>
      <c r="H35" s="176"/>
      <c r="I35" s="176"/>
      <c r="J35" s="176"/>
      <c r="K35" s="176"/>
      <c r="M35" s="193"/>
      <c r="N35" s="193"/>
    </row>
    <row r="36" spans="1:23" s="89" customFormat="1" ht="24.95" customHeight="1" x14ac:dyDescent="0.25">
      <c r="A36" s="247" t="s">
        <v>47</v>
      </c>
      <c r="B36" s="248">
        <v>320</v>
      </c>
      <c r="C36" s="255" t="s">
        <v>48</v>
      </c>
      <c r="D36" s="156" t="str">
        <f t="shared" si="0"/>
        <v/>
      </c>
      <c r="E36" s="176"/>
      <c r="F36" s="176"/>
      <c r="G36" s="176"/>
      <c r="H36" s="176"/>
      <c r="I36" s="176"/>
      <c r="J36" s="176"/>
      <c r="K36" s="176"/>
      <c r="M36" s="193"/>
      <c r="N36" s="193"/>
      <c r="O36" s="87"/>
      <c r="P36" s="87"/>
      <c r="Q36" s="87"/>
      <c r="R36" s="87"/>
      <c r="S36" s="87"/>
      <c r="T36" s="87"/>
      <c r="U36" s="87"/>
      <c r="V36" s="87"/>
      <c r="W36" s="87"/>
    </row>
    <row r="37" spans="1:23" s="89" customFormat="1" ht="24.95" customHeight="1" x14ac:dyDescent="0.25">
      <c r="A37" s="247" t="s">
        <v>49</v>
      </c>
      <c r="B37" s="248">
        <v>321</v>
      </c>
      <c r="C37" s="255" t="s">
        <v>50</v>
      </c>
      <c r="D37" s="156" t="str">
        <f t="shared" si="0"/>
        <v/>
      </c>
      <c r="E37" s="176"/>
      <c r="F37" s="176"/>
      <c r="G37" s="176"/>
      <c r="H37" s="176"/>
      <c r="I37" s="176"/>
      <c r="J37" s="176"/>
      <c r="K37" s="176"/>
      <c r="M37" s="193"/>
      <c r="N37" s="193"/>
    </row>
    <row r="38" spans="1:23" s="89" customFormat="1" ht="24.95" customHeight="1" x14ac:dyDescent="0.25">
      <c r="A38" s="247" t="s">
        <v>51</v>
      </c>
      <c r="B38" s="248">
        <v>322</v>
      </c>
      <c r="C38" s="255" t="s">
        <v>52</v>
      </c>
      <c r="D38" s="156" t="str">
        <f t="shared" si="0"/>
        <v/>
      </c>
      <c r="E38" s="176"/>
      <c r="F38" s="176"/>
      <c r="G38" s="176"/>
      <c r="H38" s="176"/>
      <c r="I38" s="176"/>
      <c r="J38" s="176"/>
      <c r="K38" s="176"/>
      <c r="M38" s="193"/>
      <c r="N38" s="193"/>
    </row>
    <row r="39" spans="1:23" s="89" customFormat="1" ht="24.95" customHeight="1" x14ac:dyDescent="0.25">
      <c r="A39" s="247" t="s">
        <v>53</v>
      </c>
      <c r="B39" s="248">
        <v>345</v>
      </c>
      <c r="C39" s="255" t="s">
        <v>54</v>
      </c>
      <c r="D39" s="156" t="str">
        <f t="shared" si="0"/>
        <v/>
      </c>
      <c r="E39" s="176"/>
      <c r="F39" s="176"/>
      <c r="G39" s="176"/>
      <c r="H39" s="176"/>
      <c r="I39" s="176"/>
      <c r="J39" s="176"/>
      <c r="K39" s="176"/>
      <c r="M39" s="93"/>
      <c r="N39" s="93"/>
    </row>
    <row r="40" spans="1:23" s="89" customFormat="1" ht="24.95" customHeight="1" x14ac:dyDescent="0.25">
      <c r="A40" s="247" t="s">
        <v>55</v>
      </c>
      <c r="B40" s="248">
        <v>323</v>
      </c>
      <c r="C40" s="255" t="s">
        <v>56</v>
      </c>
      <c r="D40" s="156" t="str">
        <f t="shared" si="0"/>
        <v/>
      </c>
      <c r="E40" s="176"/>
      <c r="F40" s="176"/>
      <c r="G40" s="176"/>
      <c r="H40" s="176"/>
      <c r="I40" s="176"/>
      <c r="J40" s="176"/>
      <c r="K40" s="176"/>
      <c r="M40" s="92"/>
      <c r="N40" s="193" t="s">
        <v>176</v>
      </c>
    </row>
    <row r="41" spans="1:23" s="89" customFormat="1" ht="24.95" customHeight="1" x14ac:dyDescent="0.25">
      <c r="A41" s="247" t="s">
        <v>57</v>
      </c>
      <c r="B41" s="248">
        <v>324</v>
      </c>
      <c r="C41" s="255" t="s">
        <v>58</v>
      </c>
      <c r="D41" s="156" t="str">
        <f t="shared" si="0"/>
        <v/>
      </c>
      <c r="E41" s="176"/>
      <c r="F41" s="176"/>
      <c r="G41" s="176"/>
      <c r="H41" s="176"/>
      <c r="I41" s="176"/>
      <c r="J41" s="176"/>
      <c r="K41" s="176"/>
      <c r="M41" s="92"/>
      <c r="N41" s="193"/>
    </row>
    <row r="42" spans="1:23" s="89" customFormat="1" ht="24.95" customHeight="1" x14ac:dyDescent="0.25">
      <c r="A42" s="247" t="s">
        <v>59</v>
      </c>
      <c r="B42" s="248">
        <v>325</v>
      </c>
      <c r="C42" s="255" t="s">
        <v>60</v>
      </c>
      <c r="D42" s="156" t="str">
        <f t="shared" si="0"/>
        <v/>
      </c>
      <c r="E42" s="176"/>
      <c r="F42" s="176"/>
      <c r="G42" s="176"/>
      <c r="H42" s="176"/>
      <c r="I42" s="176"/>
      <c r="J42" s="176"/>
      <c r="K42" s="176"/>
      <c r="M42" s="92"/>
      <c r="N42" s="193" t="s">
        <v>177</v>
      </c>
    </row>
    <row r="43" spans="1:23" s="89" customFormat="1" ht="24.95" customHeight="1" x14ac:dyDescent="0.25">
      <c r="A43" s="247" t="s">
        <v>61</v>
      </c>
      <c r="B43" s="248">
        <v>326</v>
      </c>
      <c r="C43" s="255" t="s">
        <v>62</v>
      </c>
      <c r="D43" s="156" t="str">
        <f t="shared" si="0"/>
        <v/>
      </c>
      <c r="E43" s="176"/>
      <c r="F43" s="176"/>
      <c r="G43" s="176"/>
      <c r="H43" s="176"/>
      <c r="I43" s="176"/>
      <c r="J43" s="176"/>
      <c r="K43" s="176"/>
      <c r="M43" s="92"/>
      <c r="N43" s="193"/>
    </row>
    <row r="44" spans="1:23" s="89" customFormat="1" ht="33" customHeight="1" x14ac:dyDescent="0.25">
      <c r="A44" s="247" t="s">
        <v>116</v>
      </c>
      <c r="B44" s="248">
        <v>359</v>
      </c>
      <c r="C44" s="255" t="s">
        <v>241</v>
      </c>
      <c r="D44" s="156" t="str">
        <f t="shared" si="0"/>
        <v/>
      </c>
      <c r="E44" s="176"/>
      <c r="F44" s="176"/>
      <c r="G44" s="176"/>
      <c r="H44" s="176"/>
      <c r="I44" s="176"/>
      <c r="J44" s="176"/>
      <c r="K44" s="176"/>
      <c r="M44" s="92"/>
      <c r="N44" s="193" t="s">
        <v>178</v>
      </c>
    </row>
    <row r="45" spans="1:23" s="89" customFormat="1" ht="24.95" customHeight="1" x14ac:dyDescent="0.25">
      <c r="A45" s="247" t="s">
        <v>63</v>
      </c>
      <c r="B45" s="248">
        <v>327</v>
      </c>
      <c r="C45" s="255" t="s">
        <v>64</v>
      </c>
      <c r="D45" s="156" t="str">
        <f t="shared" si="0"/>
        <v/>
      </c>
      <c r="E45" s="176"/>
      <c r="F45" s="176"/>
      <c r="G45" s="176"/>
      <c r="H45" s="176"/>
      <c r="I45" s="176"/>
      <c r="J45" s="176"/>
      <c r="K45" s="176"/>
      <c r="M45" s="92"/>
      <c r="N45" s="193"/>
    </row>
    <row r="46" spans="1:23" s="89" customFormat="1" ht="24.95" customHeight="1" x14ac:dyDescent="0.25">
      <c r="A46" s="247" t="s">
        <v>65</v>
      </c>
      <c r="B46" s="248">
        <v>328</v>
      </c>
      <c r="C46" s="255" t="s">
        <v>66</v>
      </c>
      <c r="D46" s="156" t="str">
        <f t="shared" si="0"/>
        <v/>
      </c>
      <c r="E46" s="176"/>
      <c r="F46" s="176"/>
      <c r="G46" s="176"/>
      <c r="H46" s="176"/>
      <c r="I46" s="176"/>
      <c r="J46" s="176"/>
      <c r="K46" s="176"/>
      <c r="M46" s="92"/>
      <c r="N46" s="193" t="s">
        <v>179</v>
      </c>
    </row>
    <row r="47" spans="1:23" s="89" customFormat="1" ht="24.95" customHeight="1" x14ac:dyDescent="0.25">
      <c r="A47" s="247" t="s">
        <v>67</v>
      </c>
      <c r="B47" s="248">
        <v>329</v>
      </c>
      <c r="C47" s="255" t="s">
        <v>68</v>
      </c>
      <c r="D47" s="156" t="str">
        <f t="shared" si="0"/>
        <v/>
      </c>
      <c r="E47" s="176"/>
      <c r="F47" s="176"/>
      <c r="G47" s="176"/>
      <c r="H47" s="176"/>
      <c r="I47" s="176"/>
      <c r="J47" s="176"/>
      <c r="K47" s="176"/>
      <c r="M47" s="92"/>
      <c r="N47" s="193"/>
    </row>
    <row r="48" spans="1:23" s="89" customFormat="1" ht="24.95" customHeight="1" x14ac:dyDescent="0.25">
      <c r="A48" s="247" t="s">
        <v>69</v>
      </c>
      <c r="B48" s="248">
        <v>330</v>
      </c>
      <c r="C48" s="255" t="s">
        <v>225</v>
      </c>
      <c r="D48" s="156" t="str">
        <f t="shared" si="0"/>
        <v/>
      </c>
      <c r="E48" s="176"/>
      <c r="F48" s="176"/>
      <c r="G48" s="176"/>
      <c r="H48" s="176"/>
      <c r="I48" s="176"/>
      <c r="J48" s="176"/>
      <c r="K48" s="176"/>
      <c r="M48" s="92"/>
      <c r="N48" s="150"/>
    </row>
    <row r="49" spans="1:14" s="89" customFormat="1" ht="24.95" customHeight="1" x14ac:dyDescent="0.25">
      <c r="A49" s="247" t="s">
        <v>72</v>
      </c>
      <c r="B49" s="248">
        <v>333</v>
      </c>
      <c r="C49" s="255" t="s">
        <v>73</v>
      </c>
      <c r="D49" s="156" t="str">
        <f t="shared" si="0"/>
        <v/>
      </c>
      <c r="E49" s="176"/>
      <c r="F49" s="176"/>
      <c r="G49" s="176"/>
      <c r="H49" s="176"/>
      <c r="I49" s="176"/>
      <c r="J49" s="176"/>
      <c r="K49" s="176"/>
      <c r="M49" s="92"/>
      <c r="N49" s="151" t="s">
        <v>134</v>
      </c>
    </row>
    <row r="50" spans="1:14" s="89" customFormat="1" ht="24.95" customHeight="1" x14ac:dyDescent="0.25">
      <c r="A50" s="247" t="s">
        <v>74</v>
      </c>
      <c r="B50" s="248">
        <v>334</v>
      </c>
      <c r="C50" s="255" t="s">
        <v>222</v>
      </c>
      <c r="D50" s="156" t="str">
        <f t="shared" si="0"/>
        <v/>
      </c>
      <c r="E50" s="176"/>
      <c r="F50" s="176"/>
      <c r="G50" s="176"/>
      <c r="H50" s="176"/>
      <c r="I50" s="176"/>
      <c r="J50" s="176"/>
      <c r="K50" s="176"/>
      <c r="M50" s="92"/>
      <c r="N50" s="150"/>
    </row>
    <row r="51" spans="1:14" s="89" customFormat="1" ht="24.95" customHeight="1" x14ac:dyDescent="0.25">
      <c r="A51" s="247" t="s">
        <v>75</v>
      </c>
      <c r="B51" s="248">
        <v>335</v>
      </c>
      <c r="C51" s="255" t="s">
        <v>210</v>
      </c>
      <c r="D51" s="156" t="str">
        <f t="shared" si="0"/>
        <v/>
      </c>
      <c r="E51" s="176"/>
      <c r="F51" s="176"/>
      <c r="G51" s="176"/>
      <c r="H51" s="176"/>
      <c r="I51" s="176"/>
      <c r="J51" s="176"/>
      <c r="K51" s="176"/>
      <c r="M51" s="151" t="s">
        <v>78</v>
      </c>
      <c r="N51" s="92"/>
    </row>
    <row r="52" spans="1:14" s="89" customFormat="1" ht="24.95" customHeight="1" x14ac:dyDescent="0.25">
      <c r="A52" s="247" t="s">
        <v>76</v>
      </c>
      <c r="B52" s="248">
        <v>336</v>
      </c>
      <c r="C52" s="255" t="s">
        <v>77</v>
      </c>
      <c r="D52" s="156" t="str">
        <f t="shared" si="0"/>
        <v/>
      </c>
      <c r="E52" s="176"/>
      <c r="F52" s="176"/>
      <c r="G52" s="176"/>
      <c r="H52" s="176"/>
      <c r="I52" s="176"/>
      <c r="J52" s="176"/>
      <c r="K52" s="176"/>
      <c r="M52" s="151"/>
      <c r="N52" s="92"/>
    </row>
    <row r="53" spans="1:14" s="89" customFormat="1" ht="24.95" customHeight="1" x14ac:dyDescent="0.25">
      <c r="A53" s="247" t="s">
        <v>79</v>
      </c>
      <c r="B53" s="248">
        <v>337</v>
      </c>
      <c r="C53" s="255" t="s">
        <v>226</v>
      </c>
      <c r="D53" s="156" t="str">
        <f t="shared" si="0"/>
        <v/>
      </c>
      <c r="E53" s="176"/>
      <c r="F53" s="176"/>
      <c r="G53" s="176"/>
      <c r="H53" s="176"/>
      <c r="I53" s="176"/>
      <c r="J53" s="176"/>
      <c r="K53" s="176"/>
      <c r="M53" s="92"/>
      <c r="N53" s="92"/>
    </row>
    <row r="54" spans="1:14" s="89" customFormat="1" ht="24.95" customHeight="1" x14ac:dyDescent="0.25">
      <c r="A54" s="247" t="s">
        <v>81</v>
      </c>
      <c r="B54" s="248">
        <v>339</v>
      </c>
      <c r="C54" s="255" t="s">
        <v>82</v>
      </c>
      <c r="D54" s="156" t="str">
        <f t="shared" si="0"/>
        <v/>
      </c>
      <c r="E54" s="176"/>
      <c r="F54" s="176"/>
      <c r="G54" s="176"/>
      <c r="H54" s="176"/>
      <c r="I54" s="176"/>
      <c r="J54" s="176"/>
      <c r="K54" s="176"/>
      <c r="M54" s="92"/>
      <c r="N54" s="92"/>
    </row>
    <row r="55" spans="1:14" s="89" customFormat="1" ht="24.95" customHeight="1" x14ac:dyDescent="0.25">
      <c r="A55" s="247" t="s">
        <v>83</v>
      </c>
      <c r="B55" s="248">
        <v>340</v>
      </c>
      <c r="C55" s="255" t="s">
        <v>84</v>
      </c>
      <c r="D55" s="156" t="str">
        <f t="shared" si="0"/>
        <v/>
      </c>
      <c r="E55" s="176"/>
      <c r="F55" s="176"/>
      <c r="G55" s="176"/>
      <c r="H55" s="176"/>
      <c r="I55" s="176"/>
      <c r="J55" s="176"/>
      <c r="K55" s="176"/>
      <c r="M55" s="92"/>
      <c r="N55" s="92"/>
    </row>
    <row r="56" spans="1:14" s="89" customFormat="1" ht="24.95" customHeight="1" x14ac:dyDescent="0.25">
      <c r="A56" s="247" t="s">
        <v>212</v>
      </c>
      <c r="B56" s="248">
        <v>373</v>
      </c>
      <c r="C56" s="255" t="s">
        <v>214</v>
      </c>
      <c r="D56" s="156" t="str">
        <f t="shared" si="0"/>
        <v/>
      </c>
      <c r="E56" s="176"/>
      <c r="F56" s="176"/>
      <c r="G56" s="176"/>
      <c r="H56" s="176"/>
      <c r="I56" s="176"/>
      <c r="J56" s="176"/>
      <c r="K56" s="176"/>
      <c r="M56" s="92"/>
      <c r="N56" s="92"/>
    </row>
    <row r="57" spans="1:14" s="89" customFormat="1" ht="24.95" customHeight="1" x14ac:dyDescent="0.25">
      <c r="A57" s="247" t="s">
        <v>87</v>
      </c>
      <c r="B57" s="248">
        <v>342</v>
      </c>
      <c r="C57" s="255" t="s">
        <v>88</v>
      </c>
      <c r="D57" s="156" t="str">
        <f t="shared" si="0"/>
        <v/>
      </c>
      <c r="E57" s="176"/>
      <c r="F57" s="176"/>
      <c r="G57" s="176"/>
      <c r="H57" s="176"/>
      <c r="I57" s="176"/>
      <c r="J57" s="176"/>
      <c r="K57" s="176"/>
      <c r="M57" s="92"/>
      <c r="N57" s="92"/>
    </row>
    <row r="58" spans="1:14" s="89" customFormat="1" ht="24.95" customHeight="1" x14ac:dyDescent="0.25">
      <c r="A58" s="247" t="s">
        <v>89</v>
      </c>
      <c r="B58" s="248">
        <v>343</v>
      </c>
      <c r="C58" s="255" t="s">
        <v>90</v>
      </c>
      <c r="D58" s="156" t="str">
        <f t="shared" si="0"/>
        <v/>
      </c>
      <c r="E58" s="176"/>
      <c r="F58" s="176"/>
      <c r="G58" s="176"/>
      <c r="H58" s="176"/>
      <c r="I58" s="176"/>
      <c r="J58" s="176"/>
      <c r="K58" s="176"/>
      <c r="M58" s="92"/>
      <c r="N58" s="92"/>
    </row>
    <row r="59" spans="1:14" s="89" customFormat="1" ht="24.95" customHeight="1" x14ac:dyDescent="0.25">
      <c r="A59" s="247" t="s">
        <v>91</v>
      </c>
      <c r="B59" s="248">
        <v>344</v>
      </c>
      <c r="C59" s="255" t="s">
        <v>92</v>
      </c>
      <c r="D59" s="156" t="str">
        <f t="shared" si="0"/>
        <v/>
      </c>
      <c r="E59" s="176"/>
      <c r="F59" s="176"/>
      <c r="G59" s="176"/>
      <c r="H59" s="176"/>
      <c r="I59" s="176"/>
      <c r="J59" s="176"/>
      <c r="K59" s="176"/>
      <c r="M59" s="92"/>
      <c r="N59" s="92"/>
    </row>
    <row r="60" spans="1:14" s="88" customFormat="1" ht="24.95" customHeight="1" x14ac:dyDescent="0.25">
      <c r="A60" s="247" t="s">
        <v>93</v>
      </c>
      <c r="B60" s="248">
        <v>346</v>
      </c>
      <c r="C60" s="255" t="s">
        <v>94</v>
      </c>
      <c r="D60" s="156" t="str">
        <f t="shared" si="0"/>
        <v/>
      </c>
      <c r="E60" s="176"/>
      <c r="F60" s="176"/>
      <c r="G60" s="176"/>
      <c r="H60" s="176"/>
      <c r="I60" s="176"/>
      <c r="J60" s="176"/>
      <c r="K60" s="176"/>
      <c r="M60" s="92"/>
      <c r="N60" s="38"/>
    </row>
    <row r="61" spans="1:14" ht="24.95" customHeight="1" x14ac:dyDescent="0.25">
      <c r="A61" s="247" t="s">
        <v>95</v>
      </c>
      <c r="B61" s="248">
        <v>347</v>
      </c>
      <c r="C61" s="255" t="s">
        <v>227</v>
      </c>
      <c r="D61" s="156" t="str">
        <f t="shared" si="0"/>
        <v/>
      </c>
      <c r="E61" s="176"/>
      <c r="F61" s="176"/>
      <c r="G61" s="176"/>
      <c r="H61" s="176"/>
      <c r="I61" s="176"/>
      <c r="J61" s="176"/>
      <c r="K61" s="176"/>
      <c r="L61" s="62"/>
      <c r="M61" s="38"/>
    </row>
    <row r="62" spans="1:14" ht="24.95" customHeight="1" x14ac:dyDescent="0.25">
      <c r="A62" s="247" t="s">
        <v>115</v>
      </c>
      <c r="B62" s="248">
        <v>358</v>
      </c>
      <c r="C62" s="255" t="s">
        <v>216</v>
      </c>
      <c r="D62" s="156" t="str">
        <f t="shared" si="0"/>
        <v/>
      </c>
      <c r="E62" s="176"/>
      <c r="F62" s="176"/>
      <c r="G62" s="176"/>
      <c r="H62" s="176"/>
      <c r="I62" s="176"/>
      <c r="J62" s="176"/>
      <c r="K62" s="176"/>
      <c r="L62" s="62"/>
    </row>
    <row r="63" spans="1:14" ht="24.95" customHeight="1" x14ac:dyDescent="0.25">
      <c r="A63" s="247" t="s">
        <v>96</v>
      </c>
      <c r="B63" s="248">
        <v>348</v>
      </c>
      <c r="C63" s="255" t="s">
        <v>97</v>
      </c>
      <c r="D63" s="156" t="str">
        <f t="shared" si="0"/>
        <v/>
      </c>
      <c r="E63" s="176"/>
      <c r="F63" s="176"/>
      <c r="G63" s="176"/>
      <c r="H63" s="176"/>
      <c r="I63" s="176"/>
      <c r="J63" s="176"/>
      <c r="K63" s="176"/>
      <c r="L63" s="62"/>
    </row>
    <row r="64" spans="1:14" ht="24.95" customHeight="1" x14ac:dyDescent="0.25">
      <c r="A64" s="247" t="s">
        <v>98</v>
      </c>
      <c r="B64" s="248">
        <v>349</v>
      </c>
      <c r="C64" s="255" t="s">
        <v>99</v>
      </c>
      <c r="D64" s="156" t="str">
        <f t="shared" si="0"/>
        <v/>
      </c>
      <c r="E64" s="176"/>
      <c r="F64" s="176"/>
      <c r="G64" s="176"/>
      <c r="H64" s="176"/>
      <c r="I64" s="176"/>
      <c r="J64" s="176"/>
      <c r="K64" s="176"/>
      <c r="L64" s="62"/>
    </row>
    <row r="65" spans="1:12" ht="24.95" customHeight="1" x14ac:dyDescent="0.25">
      <c r="A65" s="247" t="s">
        <v>80</v>
      </c>
      <c r="B65" s="248">
        <v>338</v>
      </c>
      <c r="C65" s="255" t="s">
        <v>217</v>
      </c>
      <c r="D65" s="156" t="str">
        <f t="shared" si="0"/>
        <v/>
      </c>
      <c r="E65" s="176"/>
      <c r="F65" s="176"/>
      <c r="G65" s="176"/>
      <c r="H65" s="176"/>
      <c r="I65" s="176"/>
      <c r="J65" s="176"/>
      <c r="K65" s="176"/>
      <c r="L65" s="62"/>
    </row>
    <row r="66" spans="1:12" ht="24.95" customHeight="1" x14ac:dyDescent="0.25">
      <c r="A66" s="247" t="s">
        <v>102</v>
      </c>
      <c r="B66" s="248">
        <v>351</v>
      </c>
      <c r="C66" s="255" t="s">
        <v>218</v>
      </c>
      <c r="D66" s="156" t="str">
        <f t="shared" si="0"/>
        <v/>
      </c>
      <c r="E66" s="176"/>
      <c r="F66" s="176"/>
      <c r="G66" s="176"/>
      <c r="H66" s="176"/>
      <c r="I66" s="176"/>
      <c r="J66" s="176"/>
      <c r="K66" s="176"/>
      <c r="L66" s="62"/>
    </row>
    <row r="67" spans="1:12" ht="24.95" customHeight="1" x14ac:dyDescent="0.25">
      <c r="A67" s="247" t="s">
        <v>103</v>
      </c>
      <c r="B67" s="248">
        <v>352</v>
      </c>
      <c r="C67" s="255" t="s">
        <v>104</v>
      </c>
      <c r="D67" s="156" t="str">
        <f t="shared" si="0"/>
        <v/>
      </c>
      <c r="E67" s="176"/>
      <c r="F67" s="176"/>
      <c r="G67" s="176"/>
      <c r="H67" s="176"/>
      <c r="I67" s="176"/>
      <c r="J67" s="176"/>
      <c r="K67" s="176"/>
      <c r="L67" s="62"/>
    </row>
    <row r="68" spans="1:12" ht="24.95" customHeight="1" x14ac:dyDescent="0.25">
      <c r="A68" s="247" t="s">
        <v>105</v>
      </c>
      <c r="B68" s="248">
        <v>353</v>
      </c>
      <c r="C68" s="255" t="s">
        <v>228</v>
      </c>
      <c r="D68" s="156" t="str">
        <f t="shared" si="0"/>
        <v/>
      </c>
      <c r="E68" s="176"/>
      <c r="F68" s="176"/>
      <c r="G68" s="176"/>
      <c r="H68" s="176"/>
      <c r="I68" s="176"/>
      <c r="J68" s="176"/>
      <c r="K68" s="176"/>
      <c r="L68" s="62"/>
    </row>
    <row r="69" spans="1:12" ht="24.95" customHeight="1" x14ac:dyDescent="0.25">
      <c r="A69" s="247" t="s">
        <v>107</v>
      </c>
      <c r="B69" s="248">
        <v>354</v>
      </c>
      <c r="C69" s="255" t="s">
        <v>108</v>
      </c>
      <c r="D69" s="156" t="str">
        <f t="shared" si="0"/>
        <v/>
      </c>
      <c r="E69" s="176"/>
      <c r="F69" s="176"/>
      <c r="G69" s="176"/>
      <c r="H69" s="176"/>
      <c r="I69" s="176"/>
      <c r="J69" s="176"/>
      <c r="K69" s="176"/>
      <c r="L69" s="62"/>
    </row>
    <row r="70" spans="1:12" ht="24.95" customHeight="1" x14ac:dyDescent="0.25">
      <c r="A70" s="247" t="s">
        <v>109</v>
      </c>
      <c r="B70" s="248">
        <v>355</v>
      </c>
      <c r="C70" s="255" t="s">
        <v>110</v>
      </c>
      <c r="D70" s="156" t="str">
        <f t="shared" si="0"/>
        <v/>
      </c>
      <c r="E70" s="176"/>
      <c r="F70" s="176"/>
      <c r="G70" s="176"/>
      <c r="H70" s="176"/>
      <c r="I70" s="176"/>
      <c r="J70" s="176"/>
      <c r="K70" s="176"/>
      <c r="L70" s="62"/>
    </row>
    <row r="71" spans="1:12" ht="24.95" customHeight="1" x14ac:dyDescent="0.25">
      <c r="A71" s="247" t="s">
        <v>111</v>
      </c>
      <c r="B71" s="248">
        <v>356</v>
      </c>
      <c r="C71" s="255" t="s">
        <v>112</v>
      </c>
      <c r="D71" s="156" t="str">
        <f t="shared" si="0"/>
        <v/>
      </c>
      <c r="E71" s="176"/>
      <c r="F71" s="176"/>
      <c r="G71" s="176"/>
      <c r="H71" s="176"/>
      <c r="I71" s="176"/>
      <c r="J71" s="176"/>
      <c r="K71" s="176"/>
      <c r="L71" s="62"/>
    </row>
    <row r="72" spans="1:12" ht="24.95" customHeight="1" x14ac:dyDescent="0.25">
      <c r="A72" s="247" t="s">
        <v>229</v>
      </c>
      <c r="B72" s="248">
        <v>374</v>
      </c>
      <c r="C72" s="255" t="s">
        <v>230</v>
      </c>
      <c r="D72" s="156" t="str">
        <f t="shared" si="0"/>
        <v/>
      </c>
      <c r="E72" s="176"/>
      <c r="F72" s="176"/>
      <c r="G72" s="176"/>
      <c r="H72" s="176"/>
      <c r="I72" s="176"/>
      <c r="J72" s="176"/>
      <c r="K72" s="176"/>
      <c r="L72" s="62"/>
    </row>
    <row r="73" spans="1:12" ht="24.95" customHeight="1" x14ac:dyDescent="0.25">
      <c r="A73" s="247" t="s">
        <v>113</v>
      </c>
      <c r="B73" s="248">
        <v>357</v>
      </c>
      <c r="C73" s="255" t="s">
        <v>114</v>
      </c>
      <c r="D73" s="156" t="str">
        <f t="shared" si="0"/>
        <v/>
      </c>
      <c r="E73" s="176"/>
      <c r="F73" s="176"/>
      <c r="G73" s="176"/>
      <c r="H73" s="176"/>
      <c r="I73" s="176"/>
      <c r="J73" s="176"/>
      <c r="K73" s="176"/>
      <c r="L73" s="62"/>
    </row>
    <row r="74" spans="1:12" ht="24.95" customHeight="1" x14ac:dyDescent="0.25">
      <c r="A74" s="247" t="s">
        <v>120</v>
      </c>
      <c r="B74" s="248">
        <v>361</v>
      </c>
      <c r="C74" s="255" t="s">
        <v>219</v>
      </c>
      <c r="D74" s="156" t="str">
        <f t="shared" si="0"/>
        <v/>
      </c>
      <c r="E74" s="176"/>
      <c r="F74" s="176"/>
      <c r="G74" s="176"/>
      <c r="H74" s="176"/>
      <c r="I74" s="176"/>
      <c r="J74" s="176"/>
      <c r="K74" s="176"/>
      <c r="L74" s="62"/>
    </row>
    <row r="75" spans="1:12" ht="24.95" customHeight="1" x14ac:dyDescent="0.25">
      <c r="A75" s="247" t="s">
        <v>121</v>
      </c>
      <c r="B75" s="248">
        <v>362</v>
      </c>
      <c r="C75" s="255" t="s">
        <v>231</v>
      </c>
      <c r="D75" s="156" t="str">
        <f t="shared" si="0"/>
        <v/>
      </c>
      <c r="E75" s="176"/>
      <c r="F75" s="176"/>
      <c r="G75" s="176"/>
      <c r="H75" s="176"/>
      <c r="I75" s="176"/>
      <c r="J75" s="176"/>
      <c r="K75" s="176"/>
      <c r="L75" s="62"/>
    </row>
    <row r="76" spans="1:12" ht="24.95" customHeight="1" x14ac:dyDescent="0.25">
      <c r="A76" s="247" t="s">
        <v>123</v>
      </c>
      <c r="B76" s="248">
        <v>364</v>
      </c>
      <c r="C76" s="255" t="s">
        <v>220</v>
      </c>
      <c r="D76" s="156" t="str">
        <f t="shared" si="0"/>
        <v/>
      </c>
      <c r="E76" s="176"/>
      <c r="F76" s="176"/>
      <c r="G76" s="176"/>
      <c r="H76" s="176"/>
      <c r="I76" s="176"/>
      <c r="J76" s="176"/>
      <c r="K76" s="176"/>
      <c r="L76" s="62"/>
    </row>
    <row r="77" spans="1:12" ht="24.95" customHeight="1" x14ac:dyDescent="0.25">
      <c r="A77" s="247" t="s">
        <v>124</v>
      </c>
      <c r="B77" s="248">
        <v>365</v>
      </c>
      <c r="C77" s="255" t="s">
        <v>125</v>
      </c>
      <c r="D77" s="156" t="str">
        <f t="shared" si="0"/>
        <v/>
      </c>
      <c r="E77" s="176"/>
      <c r="F77" s="176"/>
      <c r="G77" s="176"/>
      <c r="H77" s="176"/>
      <c r="I77" s="176"/>
      <c r="J77" s="176"/>
      <c r="K77" s="176"/>
      <c r="L77" s="62"/>
    </row>
    <row r="78" spans="1:12" ht="24.95" customHeight="1" x14ac:dyDescent="0.25">
      <c r="A78" s="247" t="s">
        <v>126</v>
      </c>
      <c r="B78" s="248">
        <v>366</v>
      </c>
      <c r="C78" s="255" t="s">
        <v>232</v>
      </c>
      <c r="D78" s="156" t="str">
        <f t="shared" si="0"/>
        <v/>
      </c>
      <c r="E78" s="176"/>
      <c r="F78" s="176"/>
      <c r="G78" s="176"/>
      <c r="H78" s="176"/>
      <c r="I78" s="176"/>
      <c r="J78" s="176"/>
      <c r="K78" s="176"/>
      <c r="L78" s="62"/>
    </row>
    <row r="79" spans="1:12" ht="24.95" customHeight="1" x14ac:dyDescent="0.25">
      <c r="A79" s="247" t="s">
        <v>127</v>
      </c>
      <c r="B79" s="248">
        <v>368</v>
      </c>
      <c r="C79" s="255" t="s">
        <v>128</v>
      </c>
      <c r="D79" s="156" t="str">
        <f t="shared" si="0"/>
        <v/>
      </c>
      <c r="E79" s="176"/>
      <c r="F79" s="176"/>
      <c r="G79" s="176"/>
      <c r="H79" s="176"/>
      <c r="I79" s="176"/>
      <c r="J79" s="176"/>
      <c r="K79" s="176"/>
      <c r="L79" s="62"/>
    </row>
    <row r="80" spans="1:12" ht="41.25" customHeight="1" x14ac:dyDescent="0.25">
      <c r="A80" s="250" t="s">
        <v>180</v>
      </c>
      <c r="B80" s="251"/>
      <c r="C80" s="251"/>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5" t="s">
        <v>233</v>
      </c>
      <c r="B95" s="236"/>
      <c r="C95" s="236"/>
      <c r="D95" s="158">
        <f>SUM(D17:D94)</f>
        <v>0</v>
      </c>
      <c r="E95" s="158">
        <f t="shared" ref="E95:K95" si="2">SUM(E17:E94)</f>
        <v>0</v>
      </c>
      <c r="F95" s="158">
        <f t="shared" si="2"/>
        <v>0</v>
      </c>
      <c r="G95" s="158">
        <f t="shared" si="2"/>
        <v>0</v>
      </c>
      <c r="H95" s="158">
        <f t="shared" si="2"/>
        <v>0</v>
      </c>
      <c r="I95" s="158">
        <f t="shared" si="2"/>
        <v>0</v>
      </c>
      <c r="J95" s="158">
        <f t="shared" si="2"/>
        <v>0</v>
      </c>
      <c r="K95" s="158">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C9ED-6D9A-441F-A18A-878C87F3B622}">
  <sheetPr>
    <tabColor rgb="FF92D050"/>
    <pageSetUpPr fitToPage="1"/>
  </sheetPr>
  <dimension ref="A1:Y113"/>
  <sheetViews>
    <sheetView showGridLines="0" zoomScale="65" zoomScaleNormal="65" zoomScaleSheetLayoutView="100" workbookViewId="0">
      <selection activeCell="A17" sqref="A17:C80"/>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188" t="s">
        <v>147</v>
      </c>
      <c r="N1" s="188"/>
    </row>
    <row r="2" spans="1:25" ht="30" customHeight="1" x14ac:dyDescent="0.25">
      <c r="A2" s="189" t="s">
        <v>200</v>
      </c>
      <c r="B2" s="189"/>
      <c r="C2" s="189"/>
      <c r="D2" s="189"/>
      <c r="E2" s="189"/>
      <c r="F2" s="74"/>
      <c r="G2" s="225" t="s">
        <v>142</v>
      </c>
      <c r="H2" s="226"/>
      <c r="I2" s="226"/>
      <c r="J2" s="226"/>
      <c r="K2" s="162">
        <f>D95</f>
        <v>0</v>
      </c>
      <c r="M2" s="193" t="s">
        <v>183</v>
      </c>
      <c r="N2" s="193"/>
    </row>
    <row r="3" spans="1:25" ht="30" customHeight="1" x14ac:dyDescent="0.25">
      <c r="A3" s="189"/>
      <c r="B3" s="189"/>
      <c r="C3" s="189"/>
      <c r="D3" s="189"/>
      <c r="E3" s="189"/>
      <c r="F3" s="74"/>
      <c r="G3" s="227" t="s">
        <v>184</v>
      </c>
      <c r="H3" s="228"/>
      <c r="I3" s="228"/>
      <c r="J3" s="228"/>
      <c r="K3" s="60"/>
      <c r="M3" s="183" t="s">
        <v>130</v>
      </c>
      <c r="N3" s="183"/>
    </row>
    <row r="4" spans="1:25" ht="30" customHeight="1" x14ac:dyDescent="0.25">
      <c r="A4" s="189"/>
      <c r="B4" s="189"/>
      <c r="C4" s="189"/>
      <c r="D4" s="189"/>
      <c r="E4" s="189"/>
      <c r="F4" s="74"/>
      <c r="G4" s="229" t="s">
        <v>185</v>
      </c>
      <c r="H4" s="230"/>
      <c r="I4" s="230"/>
      <c r="J4" s="230"/>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4"/>
      <c r="G5" s="229" t="s">
        <v>187</v>
      </c>
      <c r="H5" s="230"/>
      <c r="I5" s="230"/>
      <c r="J5" s="230"/>
      <c r="K5" s="60"/>
      <c r="L5" s="59"/>
      <c r="M5" s="193" t="s">
        <v>189</v>
      </c>
      <c r="N5" s="193"/>
      <c r="O5" s="61"/>
      <c r="P5" s="61"/>
      <c r="Q5" s="61"/>
      <c r="R5" s="61"/>
      <c r="S5" s="61"/>
      <c r="T5" s="61"/>
      <c r="U5" s="61"/>
      <c r="V5" s="61"/>
      <c r="W5" s="61"/>
      <c r="X5" s="61"/>
      <c r="Y5" s="61"/>
    </row>
    <row r="6" spans="1:25" ht="43.5" customHeight="1" thickBot="1" x14ac:dyDescent="0.3">
      <c r="F6" s="74"/>
      <c r="G6" s="231" t="s">
        <v>143</v>
      </c>
      <c r="H6" s="232"/>
      <c r="I6" s="232"/>
      <c r="J6" s="232"/>
      <c r="K6" s="163">
        <f>SUM(K2:K5)</f>
        <v>0</v>
      </c>
      <c r="L6" s="59"/>
      <c r="M6" s="193" t="s">
        <v>146</v>
      </c>
      <c r="N6" s="193"/>
      <c r="O6" s="67"/>
      <c r="P6" s="67"/>
      <c r="Q6" s="67"/>
      <c r="R6" s="67"/>
      <c r="S6" s="67"/>
      <c r="T6" s="67"/>
      <c r="U6" s="67"/>
      <c r="V6" s="67"/>
      <c r="W6" s="67"/>
      <c r="X6" s="67"/>
      <c r="Y6" s="67"/>
    </row>
    <row r="7" spans="1:25" ht="66" customHeight="1" thickBot="1" x14ac:dyDescent="0.3">
      <c r="A7" s="74"/>
      <c r="B7" s="74"/>
      <c r="D7" s="74" t="s">
        <v>235</v>
      </c>
      <c r="F7" s="74"/>
      <c r="G7" s="231" t="s">
        <v>144</v>
      </c>
      <c r="H7" s="232"/>
      <c r="I7" s="232"/>
      <c r="J7" s="232"/>
      <c r="K7" s="164"/>
      <c r="M7" s="193" t="s">
        <v>190</v>
      </c>
      <c r="N7" s="193"/>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33"/>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thickBot="1" x14ac:dyDescent="0.3">
      <c r="A10" s="234"/>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105" t="s">
        <v>151</v>
      </c>
      <c r="B11" s="237"/>
      <c r="C11" s="238"/>
      <c r="D11" s="113"/>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105" t="s">
        <v>168</v>
      </c>
      <c r="B12" s="242" t="str">
        <f>Central!B12</f>
        <v>Gila Institute for Technology</v>
      </c>
      <c r="C12" s="242"/>
      <c r="D12" s="243" t="str">
        <f>Central!D12</f>
        <v>050802</v>
      </c>
      <c r="E12" s="80" t="s">
        <v>145</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153"/>
      <c r="B14" s="107"/>
      <c r="C14" s="153"/>
      <c r="D14" s="108"/>
      <c r="E14" s="214" t="s">
        <v>8</v>
      </c>
      <c r="F14" s="215"/>
      <c r="G14" s="215"/>
      <c r="H14" s="215"/>
      <c r="I14" s="215"/>
      <c r="J14" s="215"/>
      <c r="K14" s="216"/>
      <c r="M14" s="213" t="s">
        <v>192</v>
      </c>
      <c r="N14" s="213"/>
      <c r="O14" s="87"/>
      <c r="P14" s="87"/>
      <c r="Q14" s="87"/>
      <c r="R14" s="87"/>
      <c r="S14" s="87"/>
      <c r="T14" s="87"/>
      <c r="U14" s="87"/>
      <c r="V14" s="87"/>
      <c r="W14" s="87"/>
      <c r="X14" s="87"/>
      <c r="Y14" s="87"/>
    </row>
    <row r="15" spans="1:25" ht="29.25" customHeight="1" thickBot="1" x14ac:dyDescent="0.3">
      <c r="A15" s="154"/>
      <c r="B15" s="110"/>
      <c r="C15" s="154"/>
      <c r="D15" s="111"/>
      <c r="E15" s="214" t="s">
        <v>9</v>
      </c>
      <c r="F15" s="217"/>
      <c r="G15" s="217"/>
      <c r="H15" s="217"/>
      <c r="I15" s="217"/>
      <c r="J15" s="218"/>
      <c r="K15" s="219" t="s">
        <v>10</v>
      </c>
      <c r="M15" s="213"/>
      <c r="N15" s="213"/>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0"/>
      <c r="M16" s="213"/>
      <c r="N16" s="213"/>
    </row>
    <row r="17" spans="1:14" s="89" customFormat="1" ht="24.95" customHeight="1" x14ac:dyDescent="0.25">
      <c r="A17" s="244" t="s">
        <v>15</v>
      </c>
      <c r="B17" s="245">
        <v>301</v>
      </c>
      <c r="C17" s="253"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47" t="s">
        <v>16</v>
      </c>
      <c r="B18" s="248">
        <v>302</v>
      </c>
      <c r="C18" s="255" t="s">
        <v>17</v>
      </c>
      <c r="D18" s="156" t="str">
        <f t="shared" si="0"/>
        <v/>
      </c>
      <c r="E18" s="176"/>
      <c r="F18" s="176"/>
      <c r="G18" s="176"/>
      <c r="H18" s="176"/>
      <c r="I18" s="176"/>
      <c r="J18" s="176"/>
      <c r="K18" s="176"/>
      <c r="M18" s="150"/>
      <c r="N18" s="151" t="s">
        <v>170</v>
      </c>
    </row>
    <row r="19" spans="1:14" s="89" customFormat="1" ht="24.95" customHeight="1" x14ac:dyDescent="0.25">
      <c r="A19" s="247" t="s">
        <v>206</v>
      </c>
      <c r="B19" s="248">
        <v>376</v>
      </c>
      <c r="C19" s="255" t="s">
        <v>207</v>
      </c>
      <c r="D19" s="156" t="str">
        <f t="shared" si="0"/>
        <v/>
      </c>
      <c r="E19" s="176"/>
      <c r="F19" s="176"/>
      <c r="G19" s="176"/>
      <c r="H19" s="176"/>
      <c r="I19" s="176"/>
      <c r="J19" s="176"/>
      <c r="K19" s="176"/>
      <c r="M19" s="150"/>
      <c r="N19" s="151"/>
    </row>
    <row r="20" spans="1:14" s="89" customFormat="1" ht="24.95" customHeight="1" x14ac:dyDescent="0.25">
      <c r="A20" s="247" t="s">
        <v>18</v>
      </c>
      <c r="B20" s="248">
        <v>303</v>
      </c>
      <c r="C20" s="255" t="s">
        <v>19</v>
      </c>
      <c r="D20" s="156" t="str">
        <f t="shared" si="0"/>
        <v/>
      </c>
      <c r="E20" s="176"/>
      <c r="F20" s="176"/>
      <c r="G20" s="176"/>
      <c r="H20" s="176"/>
      <c r="I20" s="176"/>
      <c r="J20" s="176"/>
      <c r="K20" s="176"/>
      <c r="M20" s="92"/>
      <c r="N20" s="193" t="s">
        <v>171</v>
      </c>
    </row>
    <row r="21" spans="1:14" s="89" customFormat="1" ht="24.95" customHeight="1" x14ac:dyDescent="0.25">
      <c r="A21" s="247" t="s">
        <v>20</v>
      </c>
      <c r="B21" s="248">
        <v>304</v>
      </c>
      <c r="C21" s="255" t="s">
        <v>21</v>
      </c>
      <c r="D21" s="156" t="str">
        <f t="shared" si="0"/>
        <v/>
      </c>
      <c r="E21" s="176"/>
      <c r="F21" s="176"/>
      <c r="G21" s="176"/>
      <c r="H21" s="176"/>
      <c r="I21" s="176"/>
      <c r="J21" s="176"/>
      <c r="K21" s="176"/>
      <c r="M21" s="92"/>
      <c r="N21" s="193"/>
    </row>
    <row r="22" spans="1:14" s="89" customFormat="1" ht="24.95" customHeight="1" x14ac:dyDescent="0.25">
      <c r="A22" s="247" t="s">
        <v>22</v>
      </c>
      <c r="B22" s="248">
        <v>305</v>
      </c>
      <c r="C22" s="255" t="s">
        <v>23</v>
      </c>
      <c r="D22" s="156" t="str">
        <f t="shared" si="0"/>
        <v/>
      </c>
      <c r="E22" s="176"/>
      <c r="F22" s="176"/>
      <c r="G22" s="176"/>
      <c r="H22" s="176"/>
      <c r="I22" s="176"/>
      <c r="J22" s="176"/>
      <c r="K22" s="176"/>
      <c r="M22" s="92"/>
      <c r="N22" s="193"/>
    </row>
    <row r="23" spans="1:14" s="89" customFormat="1" ht="24.95" customHeight="1" x14ac:dyDescent="0.25">
      <c r="A23" s="247" t="s">
        <v>24</v>
      </c>
      <c r="B23" s="248">
        <v>306</v>
      </c>
      <c r="C23" s="255" t="s">
        <v>25</v>
      </c>
      <c r="D23" s="156" t="str">
        <f t="shared" si="0"/>
        <v/>
      </c>
      <c r="E23" s="176"/>
      <c r="F23" s="176"/>
      <c r="G23" s="176"/>
      <c r="H23" s="176"/>
      <c r="I23" s="176"/>
      <c r="J23" s="176"/>
      <c r="K23" s="176"/>
      <c r="M23" s="92"/>
      <c r="N23" s="193" t="s">
        <v>172</v>
      </c>
    </row>
    <row r="24" spans="1:14" s="89" customFormat="1" ht="24.95" customHeight="1" x14ac:dyDescent="0.25">
      <c r="A24" s="247" t="s">
        <v>26</v>
      </c>
      <c r="B24" s="248">
        <v>307</v>
      </c>
      <c r="C24" s="255" t="s">
        <v>27</v>
      </c>
      <c r="D24" s="156" t="str">
        <f t="shared" si="0"/>
        <v/>
      </c>
      <c r="E24" s="176"/>
      <c r="F24" s="176"/>
      <c r="G24" s="176"/>
      <c r="H24" s="176"/>
      <c r="I24" s="176"/>
      <c r="J24" s="176"/>
      <c r="K24" s="176"/>
      <c r="M24" s="92"/>
      <c r="N24" s="193"/>
    </row>
    <row r="25" spans="1:14" s="89" customFormat="1" ht="24.95" customHeight="1" x14ac:dyDescent="0.25">
      <c r="A25" s="247" t="s">
        <v>28</v>
      </c>
      <c r="B25" s="248">
        <v>309</v>
      </c>
      <c r="C25" s="255" t="s">
        <v>224</v>
      </c>
      <c r="D25" s="156" t="str">
        <f t="shared" si="0"/>
        <v/>
      </c>
      <c r="E25" s="176"/>
      <c r="F25" s="176"/>
      <c r="G25" s="176"/>
      <c r="H25" s="176"/>
      <c r="I25" s="176"/>
      <c r="J25" s="176"/>
      <c r="K25" s="176"/>
      <c r="M25" s="92"/>
      <c r="N25" s="193" t="s">
        <v>173</v>
      </c>
    </row>
    <row r="26" spans="1:14" s="89" customFormat="1" ht="24.95" customHeight="1" x14ac:dyDescent="0.25">
      <c r="A26" s="247" t="s">
        <v>30</v>
      </c>
      <c r="B26" s="248">
        <v>310</v>
      </c>
      <c r="C26" s="255" t="s">
        <v>31</v>
      </c>
      <c r="D26" s="156" t="str">
        <f t="shared" si="0"/>
        <v/>
      </c>
      <c r="E26" s="176"/>
      <c r="F26" s="176"/>
      <c r="G26" s="176"/>
      <c r="H26" s="176"/>
      <c r="I26" s="176"/>
      <c r="J26" s="176"/>
      <c r="K26" s="176"/>
      <c r="M26" s="92"/>
      <c r="N26" s="193"/>
    </row>
    <row r="27" spans="1:14" s="89" customFormat="1" ht="24.95" customHeight="1" x14ac:dyDescent="0.25">
      <c r="A27" s="247" t="s">
        <v>32</v>
      </c>
      <c r="B27" s="248">
        <v>311</v>
      </c>
      <c r="C27" s="255" t="s">
        <v>33</v>
      </c>
      <c r="D27" s="156" t="str">
        <f t="shared" si="0"/>
        <v/>
      </c>
      <c r="E27" s="176"/>
      <c r="F27" s="176"/>
      <c r="G27" s="176"/>
      <c r="H27" s="176"/>
      <c r="I27" s="176"/>
      <c r="J27" s="176"/>
      <c r="K27" s="176"/>
      <c r="M27" s="92"/>
      <c r="N27" s="193" t="s">
        <v>174</v>
      </c>
    </row>
    <row r="28" spans="1:14" s="89" customFormat="1" ht="24.95" customHeight="1" x14ac:dyDescent="0.25">
      <c r="A28" s="247" t="s">
        <v>34</v>
      </c>
      <c r="B28" s="248">
        <v>312</v>
      </c>
      <c r="C28" s="255" t="s">
        <v>35</v>
      </c>
      <c r="D28" s="156" t="str">
        <f t="shared" si="0"/>
        <v/>
      </c>
      <c r="E28" s="176"/>
      <c r="F28" s="176"/>
      <c r="G28" s="176"/>
      <c r="H28" s="176"/>
      <c r="I28" s="176"/>
      <c r="J28" s="176"/>
      <c r="K28" s="176"/>
      <c r="M28" s="92"/>
      <c r="N28" s="193"/>
    </row>
    <row r="29" spans="1:14" s="89" customFormat="1" ht="24.95" customHeight="1" x14ac:dyDescent="0.25">
      <c r="A29" s="247" t="s">
        <v>36</v>
      </c>
      <c r="B29" s="248">
        <v>313</v>
      </c>
      <c r="C29" s="255" t="s">
        <v>208</v>
      </c>
      <c r="D29" s="156" t="str">
        <f t="shared" si="0"/>
        <v/>
      </c>
      <c r="E29" s="176"/>
      <c r="F29" s="176"/>
      <c r="G29" s="176"/>
      <c r="H29" s="176"/>
      <c r="I29" s="176"/>
      <c r="J29" s="176"/>
      <c r="K29" s="176"/>
      <c r="M29" s="92"/>
      <c r="N29" s="193"/>
    </row>
    <row r="30" spans="1:14" s="89" customFormat="1" ht="24.95" customHeight="1" x14ac:dyDescent="0.25">
      <c r="A30" s="247" t="s">
        <v>37</v>
      </c>
      <c r="B30" s="248">
        <v>314</v>
      </c>
      <c r="C30" s="255" t="s">
        <v>209</v>
      </c>
      <c r="D30" s="156" t="str">
        <f t="shared" si="0"/>
        <v/>
      </c>
      <c r="E30" s="176"/>
      <c r="F30" s="176"/>
      <c r="G30" s="176"/>
      <c r="H30" s="176"/>
      <c r="I30" s="176"/>
      <c r="J30" s="176"/>
      <c r="K30" s="176"/>
      <c r="M30" s="193" t="s">
        <v>186</v>
      </c>
      <c r="N30" s="193"/>
    </row>
    <row r="31" spans="1:14" s="89" customFormat="1" ht="24.95" customHeight="1" x14ac:dyDescent="0.25">
      <c r="A31" s="247" t="s">
        <v>38</v>
      </c>
      <c r="B31" s="248">
        <v>315</v>
      </c>
      <c r="C31" s="255" t="s">
        <v>39</v>
      </c>
      <c r="D31" s="156" t="str">
        <f t="shared" si="0"/>
        <v/>
      </c>
      <c r="E31" s="176"/>
      <c r="F31" s="176"/>
      <c r="G31" s="176"/>
      <c r="H31" s="176"/>
      <c r="I31" s="176"/>
      <c r="J31" s="176"/>
      <c r="K31" s="176"/>
      <c r="M31" s="193"/>
      <c r="N31" s="193"/>
    </row>
    <row r="32" spans="1:14" s="89" customFormat="1" ht="24.95" customHeight="1" x14ac:dyDescent="0.25">
      <c r="A32" s="247" t="s">
        <v>40</v>
      </c>
      <c r="B32" s="248">
        <v>316</v>
      </c>
      <c r="C32" s="255" t="s">
        <v>41</v>
      </c>
      <c r="D32" s="156" t="str">
        <f t="shared" si="0"/>
        <v/>
      </c>
      <c r="E32" s="176"/>
      <c r="F32" s="176"/>
      <c r="G32" s="176"/>
      <c r="H32" s="176"/>
      <c r="I32" s="176"/>
      <c r="J32" s="176"/>
      <c r="K32" s="176"/>
      <c r="M32" s="193"/>
      <c r="N32" s="193"/>
    </row>
    <row r="33" spans="1:23" s="89" customFormat="1" ht="24.95" customHeight="1" x14ac:dyDescent="0.25">
      <c r="A33" s="247" t="s">
        <v>42</v>
      </c>
      <c r="B33" s="248">
        <v>317</v>
      </c>
      <c r="C33" s="255" t="s">
        <v>43</v>
      </c>
      <c r="D33" s="156" t="str">
        <f t="shared" si="0"/>
        <v/>
      </c>
      <c r="E33" s="176"/>
      <c r="F33" s="176"/>
      <c r="G33" s="176"/>
      <c r="H33" s="176"/>
      <c r="I33" s="176"/>
      <c r="J33" s="176"/>
      <c r="K33" s="176"/>
      <c r="M33" s="193"/>
      <c r="N33" s="193"/>
    </row>
    <row r="34" spans="1:23" s="89" customFormat="1" ht="24.95" customHeight="1" x14ac:dyDescent="0.25">
      <c r="A34" s="247" t="s">
        <v>44</v>
      </c>
      <c r="B34" s="248">
        <v>318</v>
      </c>
      <c r="C34" s="255" t="s">
        <v>45</v>
      </c>
      <c r="D34" s="156" t="str">
        <f t="shared" si="0"/>
        <v/>
      </c>
      <c r="E34" s="176"/>
      <c r="F34" s="176"/>
      <c r="G34" s="176"/>
      <c r="H34" s="176"/>
      <c r="I34" s="176"/>
      <c r="J34" s="176"/>
      <c r="K34" s="176"/>
      <c r="M34" s="193"/>
      <c r="N34" s="193"/>
    </row>
    <row r="35" spans="1:23" s="89" customFormat="1" ht="24.95" customHeight="1" x14ac:dyDescent="0.25">
      <c r="A35" s="247" t="s">
        <v>46</v>
      </c>
      <c r="B35" s="248">
        <v>319</v>
      </c>
      <c r="C35" s="255" t="s">
        <v>223</v>
      </c>
      <c r="D35" s="156" t="str">
        <f t="shared" si="0"/>
        <v/>
      </c>
      <c r="E35" s="176"/>
      <c r="F35" s="176"/>
      <c r="G35" s="176"/>
      <c r="H35" s="176"/>
      <c r="I35" s="176"/>
      <c r="J35" s="176"/>
      <c r="K35" s="176"/>
      <c r="M35" s="193"/>
      <c r="N35" s="193"/>
    </row>
    <row r="36" spans="1:23" s="89" customFormat="1" ht="24.95" customHeight="1" x14ac:dyDescent="0.25">
      <c r="A36" s="247" t="s">
        <v>47</v>
      </c>
      <c r="B36" s="248">
        <v>320</v>
      </c>
      <c r="C36" s="255" t="s">
        <v>48</v>
      </c>
      <c r="D36" s="156" t="str">
        <f t="shared" si="0"/>
        <v/>
      </c>
      <c r="E36" s="176"/>
      <c r="F36" s="176"/>
      <c r="G36" s="176"/>
      <c r="H36" s="176"/>
      <c r="I36" s="176"/>
      <c r="J36" s="176"/>
      <c r="K36" s="176"/>
      <c r="M36" s="193"/>
      <c r="N36" s="193"/>
      <c r="O36" s="87"/>
      <c r="P36" s="87"/>
      <c r="Q36" s="87"/>
      <c r="R36" s="87"/>
      <c r="S36" s="87"/>
      <c r="T36" s="87"/>
      <c r="U36" s="87"/>
      <c r="V36" s="87"/>
      <c r="W36" s="87"/>
    </row>
    <row r="37" spans="1:23" s="89" customFormat="1" ht="24.95" customHeight="1" x14ac:dyDescent="0.25">
      <c r="A37" s="247" t="s">
        <v>49</v>
      </c>
      <c r="B37" s="248">
        <v>321</v>
      </c>
      <c r="C37" s="255" t="s">
        <v>50</v>
      </c>
      <c r="D37" s="156" t="str">
        <f t="shared" si="0"/>
        <v/>
      </c>
      <c r="E37" s="176"/>
      <c r="F37" s="176"/>
      <c r="G37" s="176"/>
      <c r="H37" s="176"/>
      <c r="I37" s="176"/>
      <c r="J37" s="176"/>
      <c r="K37" s="176"/>
      <c r="M37" s="193"/>
      <c r="N37" s="193"/>
    </row>
    <row r="38" spans="1:23" s="89" customFormat="1" ht="24.95" customHeight="1" x14ac:dyDescent="0.25">
      <c r="A38" s="247" t="s">
        <v>51</v>
      </c>
      <c r="B38" s="248">
        <v>322</v>
      </c>
      <c r="C38" s="255" t="s">
        <v>52</v>
      </c>
      <c r="D38" s="156" t="str">
        <f t="shared" si="0"/>
        <v/>
      </c>
      <c r="E38" s="176"/>
      <c r="F38" s="176"/>
      <c r="G38" s="176"/>
      <c r="H38" s="176"/>
      <c r="I38" s="176"/>
      <c r="J38" s="176"/>
      <c r="K38" s="176"/>
      <c r="M38" s="193"/>
      <c r="N38" s="193"/>
    </row>
    <row r="39" spans="1:23" s="89" customFormat="1" ht="24.95" customHeight="1" x14ac:dyDescent="0.25">
      <c r="A39" s="247" t="s">
        <v>53</v>
      </c>
      <c r="B39" s="248">
        <v>345</v>
      </c>
      <c r="C39" s="255" t="s">
        <v>54</v>
      </c>
      <c r="D39" s="156" t="str">
        <f t="shared" si="0"/>
        <v/>
      </c>
      <c r="E39" s="176"/>
      <c r="F39" s="176"/>
      <c r="G39" s="176"/>
      <c r="H39" s="176"/>
      <c r="I39" s="176"/>
      <c r="J39" s="176"/>
      <c r="K39" s="176"/>
      <c r="M39" s="93"/>
      <c r="N39" s="93"/>
    </row>
    <row r="40" spans="1:23" s="89" customFormat="1" ht="24.95" customHeight="1" x14ac:dyDescent="0.25">
      <c r="A40" s="247" t="s">
        <v>55</v>
      </c>
      <c r="B40" s="248">
        <v>323</v>
      </c>
      <c r="C40" s="255" t="s">
        <v>56</v>
      </c>
      <c r="D40" s="156" t="str">
        <f t="shared" si="0"/>
        <v/>
      </c>
      <c r="E40" s="176"/>
      <c r="F40" s="176"/>
      <c r="G40" s="176"/>
      <c r="H40" s="176"/>
      <c r="I40" s="176"/>
      <c r="J40" s="176"/>
      <c r="K40" s="176"/>
      <c r="M40" s="92"/>
      <c r="N40" s="193" t="s">
        <v>176</v>
      </c>
    </row>
    <row r="41" spans="1:23" s="89" customFormat="1" ht="24.95" customHeight="1" x14ac:dyDescent="0.25">
      <c r="A41" s="247" t="s">
        <v>57</v>
      </c>
      <c r="B41" s="248">
        <v>324</v>
      </c>
      <c r="C41" s="255" t="s">
        <v>58</v>
      </c>
      <c r="D41" s="156" t="str">
        <f t="shared" si="0"/>
        <v/>
      </c>
      <c r="E41" s="176"/>
      <c r="F41" s="176"/>
      <c r="G41" s="176"/>
      <c r="H41" s="176"/>
      <c r="I41" s="176"/>
      <c r="J41" s="176"/>
      <c r="K41" s="176"/>
      <c r="M41" s="92"/>
      <c r="N41" s="193"/>
    </row>
    <row r="42" spans="1:23" s="89" customFormat="1" ht="24.95" customHeight="1" x14ac:dyDescent="0.25">
      <c r="A42" s="247" t="s">
        <v>59</v>
      </c>
      <c r="B42" s="248">
        <v>325</v>
      </c>
      <c r="C42" s="255" t="s">
        <v>60</v>
      </c>
      <c r="D42" s="156" t="str">
        <f t="shared" si="0"/>
        <v/>
      </c>
      <c r="E42" s="176"/>
      <c r="F42" s="176"/>
      <c r="G42" s="176"/>
      <c r="H42" s="176"/>
      <c r="I42" s="176"/>
      <c r="J42" s="176"/>
      <c r="K42" s="176"/>
      <c r="M42" s="92"/>
      <c r="N42" s="193" t="s">
        <v>177</v>
      </c>
    </row>
    <row r="43" spans="1:23" s="89" customFormat="1" ht="24.95" customHeight="1" x14ac:dyDescent="0.25">
      <c r="A43" s="247" t="s">
        <v>61</v>
      </c>
      <c r="B43" s="248">
        <v>326</v>
      </c>
      <c r="C43" s="255" t="s">
        <v>62</v>
      </c>
      <c r="D43" s="156" t="str">
        <f t="shared" si="0"/>
        <v/>
      </c>
      <c r="E43" s="176"/>
      <c r="F43" s="176"/>
      <c r="G43" s="176"/>
      <c r="H43" s="176"/>
      <c r="I43" s="176"/>
      <c r="J43" s="176"/>
      <c r="K43" s="176"/>
      <c r="M43" s="92"/>
      <c r="N43" s="193"/>
    </row>
    <row r="44" spans="1:23" s="89" customFormat="1" ht="33" customHeight="1" x14ac:dyDescent="0.25">
      <c r="A44" s="247" t="s">
        <v>116</v>
      </c>
      <c r="B44" s="248">
        <v>359</v>
      </c>
      <c r="C44" s="255" t="s">
        <v>241</v>
      </c>
      <c r="D44" s="156" t="str">
        <f t="shared" si="0"/>
        <v/>
      </c>
      <c r="E44" s="176"/>
      <c r="F44" s="176"/>
      <c r="G44" s="176"/>
      <c r="H44" s="176"/>
      <c r="I44" s="176"/>
      <c r="J44" s="176"/>
      <c r="K44" s="176"/>
      <c r="M44" s="92"/>
      <c r="N44" s="193" t="s">
        <v>178</v>
      </c>
    </row>
    <row r="45" spans="1:23" s="89" customFormat="1" ht="24.95" customHeight="1" x14ac:dyDescent="0.25">
      <c r="A45" s="247" t="s">
        <v>63</v>
      </c>
      <c r="B45" s="248">
        <v>327</v>
      </c>
      <c r="C45" s="255" t="s">
        <v>64</v>
      </c>
      <c r="D45" s="156" t="str">
        <f t="shared" si="0"/>
        <v/>
      </c>
      <c r="E45" s="176"/>
      <c r="F45" s="176"/>
      <c r="G45" s="176"/>
      <c r="H45" s="176"/>
      <c r="I45" s="176"/>
      <c r="J45" s="176"/>
      <c r="K45" s="176"/>
      <c r="M45" s="92"/>
      <c r="N45" s="193"/>
    </row>
    <row r="46" spans="1:23" s="89" customFormat="1" ht="24.95" customHeight="1" x14ac:dyDescent="0.25">
      <c r="A46" s="247" t="s">
        <v>65</v>
      </c>
      <c r="B46" s="248">
        <v>328</v>
      </c>
      <c r="C46" s="255" t="s">
        <v>66</v>
      </c>
      <c r="D46" s="156" t="str">
        <f t="shared" si="0"/>
        <v/>
      </c>
      <c r="E46" s="176"/>
      <c r="F46" s="176"/>
      <c r="G46" s="176"/>
      <c r="H46" s="176"/>
      <c r="I46" s="176"/>
      <c r="J46" s="176"/>
      <c r="K46" s="176"/>
      <c r="M46" s="92"/>
      <c r="N46" s="193" t="s">
        <v>179</v>
      </c>
    </row>
    <row r="47" spans="1:23" s="89" customFormat="1" ht="24.95" customHeight="1" x14ac:dyDescent="0.25">
      <c r="A47" s="247" t="s">
        <v>67</v>
      </c>
      <c r="B47" s="248">
        <v>329</v>
      </c>
      <c r="C47" s="255" t="s">
        <v>68</v>
      </c>
      <c r="D47" s="156" t="str">
        <f t="shared" si="0"/>
        <v/>
      </c>
      <c r="E47" s="176"/>
      <c r="F47" s="176"/>
      <c r="G47" s="176"/>
      <c r="H47" s="176"/>
      <c r="I47" s="176"/>
      <c r="J47" s="176"/>
      <c r="K47" s="176"/>
      <c r="M47" s="92"/>
      <c r="N47" s="193"/>
    </row>
    <row r="48" spans="1:23" s="89" customFormat="1" ht="24.95" customHeight="1" x14ac:dyDescent="0.25">
      <c r="A48" s="247" t="s">
        <v>69</v>
      </c>
      <c r="B48" s="248">
        <v>330</v>
      </c>
      <c r="C48" s="255" t="s">
        <v>225</v>
      </c>
      <c r="D48" s="156" t="str">
        <f t="shared" si="0"/>
        <v/>
      </c>
      <c r="E48" s="176"/>
      <c r="F48" s="176"/>
      <c r="G48" s="176"/>
      <c r="H48" s="176"/>
      <c r="I48" s="176"/>
      <c r="J48" s="176"/>
      <c r="K48" s="176"/>
      <c r="M48" s="92"/>
      <c r="N48" s="150"/>
    </row>
    <row r="49" spans="1:14" s="89" customFormat="1" ht="24.95" customHeight="1" x14ac:dyDescent="0.25">
      <c r="A49" s="247" t="s">
        <v>72</v>
      </c>
      <c r="B49" s="248">
        <v>333</v>
      </c>
      <c r="C49" s="255" t="s">
        <v>73</v>
      </c>
      <c r="D49" s="156" t="str">
        <f t="shared" si="0"/>
        <v/>
      </c>
      <c r="E49" s="176"/>
      <c r="F49" s="176"/>
      <c r="G49" s="176"/>
      <c r="H49" s="176"/>
      <c r="I49" s="176"/>
      <c r="J49" s="176"/>
      <c r="K49" s="176"/>
      <c r="M49" s="92"/>
      <c r="N49" s="151" t="s">
        <v>134</v>
      </c>
    </row>
    <row r="50" spans="1:14" s="89" customFormat="1" ht="24.95" customHeight="1" x14ac:dyDescent="0.25">
      <c r="A50" s="247" t="s">
        <v>74</v>
      </c>
      <c r="B50" s="248">
        <v>334</v>
      </c>
      <c r="C50" s="255" t="s">
        <v>222</v>
      </c>
      <c r="D50" s="156" t="str">
        <f t="shared" si="0"/>
        <v/>
      </c>
      <c r="E50" s="176"/>
      <c r="F50" s="176"/>
      <c r="G50" s="176"/>
      <c r="H50" s="176"/>
      <c r="I50" s="176"/>
      <c r="J50" s="176"/>
      <c r="K50" s="176"/>
      <c r="M50" s="92"/>
      <c r="N50" s="150"/>
    </row>
    <row r="51" spans="1:14" s="89" customFormat="1" ht="24.95" customHeight="1" x14ac:dyDescent="0.25">
      <c r="A51" s="247" t="s">
        <v>75</v>
      </c>
      <c r="B51" s="248">
        <v>335</v>
      </c>
      <c r="C51" s="255" t="s">
        <v>210</v>
      </c>
      <c r="D51" s="156" t="str">
        <f t="shared" si="0"/>
        <v/>
      </c>
      <c r="E51" s="176"/>
      <c r="F51" s="176"/>
      <c r="G51" s="176"/>
      <c r="H51" s="176"/>
      <c r="I51" s="176"/>
      <c r="J51" s="176"/>
      <c r="K51" s="176"/>
      <c r="M51" s="151" t="s">
        <v>78</v>
      </c>
      <c r="N51" s="92"/>
    </row>
    <row r="52" spans="1:14" s="89" customFormat="1" ht="24.95" customHeight="1" x14ac:dyDescent="0.25">
      <c r="A52" s="247" t="s">
        <v>76</v>
      </c>
      <c r="B52" s="248">
        <v>336</v>
      </c>
      <c r="C52" s="255" t="s">
        <v>77</v>
      </c>
      <c r="D52" s="156" t="str">
        <f t="shared" si="0"/>
        <v/>
      </c>
      <c r="E52" s="176"/>
      <c r="F52" s="176"/>
      <c r="G52" s="176"/>
      <c r="H52" s="176"/>
      <c r="I52" s="176"/>
      <c r="J52" s="176"/>
      <c r="K52" s="176"/>
      <c r="M52" s="151"/>
      <c r="N52" s="92"/>
    </row>
    <row r="53" spans="1:14" s="89" customFormat="1" ht="24.95" customHeight="1" x14ac:dyDescent="0.25">
      <c r="A53" s="247" t="s">
        <v>79</v>
      </c>
      <c r="B53" s="248">
        <v>337</v>
      </c>
      <c r="C53" s="255" t="s">
        <v>226</v>
      </c>
      <c r="D53" s="156" t="str">
        <f t="shared" si="0"/>
        <v/>
      </c>
      <c r="E53" s="176"/>
      <c r="F53" s="176"/>
      <c r="G53" s="176"/>
      <c r="H53" s="176"/>
      <c r="I53" s="176"/>
      <c r="J53" s="176"/>
      <c r="K53" s="176"/>
      <c r="M53" s="92"/>
      <c r="N53" s="92"/>
    </row>
    <row r="54" spans="1:14" s="89" customFormat="1" ht="24.95" customHeight="1" x14ac:dyDescent="0.25">
      <c r="A54" s="247" t="s">
        <v>81</v>
      </c>
      <c r="B54" s="248">
        <v>339</v>
      </c>
      <c r="C54" s="255" t="s">
        <v>82</v>
      </c>
      <c r="D54" s="156" t="str">
        <f t="shared" si="0"/>
        <v/>
      </c>
      <c r="E54" s="176"/>
      <c r="F54" s="176"/>
      <c r="G54" s="176"/>
      <c r="H54" s="176"/>
      <c r="I54" s="176"/>
      <c r="J54" s="176"/>
      <c r="K54" s="176"/>
      <c r="M54" s="92"/>
      <c r="N54" s="92"/>
    </row>
    <row r="55" spans="1:14" s="89" customFormat="1" ht="24.95" customHeight="1" x14ac:dyDescent="0.25">
      <c r="A55" s="247" t="s">
        <v>83</v>
      </c>
      <c r="B55" s="248">
        <v>340</v>
      </c>
      <c r="C55" s="255" t="s">
        <v>84</v>
      </c>
      <c r="D55" s="156" t="str">
        <f t="shared" si="0"/>
        <v/>
      </c>
      <c r="E55" s="176"/>
      <c r="F55" s="176"/>
      <c r="G55" s="176"/>
      <c r="H55" s="176"/>
      <c r="I55" s="176"/>
      <c r="J55" s="176"/>
      <c r="K55" s="176"/>
      <c r="M55" s="92"/>
      <c r="N55" s="92"/>
    </row>
    <row r="56" spans="1:14" s="89" customFormat="1" ht="24.95" customHeight="1" x14ac:dyDescent="0.25">
      <c r="A56" s="247" t="s">
        <v>212</v>
      </c>
      <c r="B56" s="248">
        <v>373</v>
      </c>
      <c r="C56" s="255" t="s">
        <v>214</v>
      </c>
      <c r="D56" s="156" t="str">
        <f t="shared" si="0"/>
        <v/>
      </c>
      <c r="E56" s="176"/>
      <c r="F56" s="176"/>
      <c r="G56" s="176"/>
      <c r="H56" s="176"/>
      <c r="I56" s="176"/>
      <c r="J56" s="176"/>
      <c r="K56" s="176"/>
      <c r="M56" s="92"/>
      <c r="N56" s="92"/>
    </row>
    <row r="57" spans="1:14" s="89" customFormat="1" ht="24.95" customHeight="1" x14ac:dyDescent="0.25">
      <c r="A57" s="247" t="s">
        <v>87</v>
      </c>
      <c r="B57" s="248">
        <v>342</v>
      </c>
      <c r="C57" s="255" t="s">
        <v>88</v>
      </c>
      <c r="D57" s="156" t="str">
        <f t="shared" si="0"/>
        <v/>
      </c>
      <c r="E57" s="176"/>
      <c r="F57" s="176"/>
      <c r="G57" s="176"/>
      <c r="H57" s="176"/>
      <c r="I57" s="176"/>
      <c r="J57" s="176"/>
      <c r="K57" s="176"/>
      <c r="M57" s="92"/>
      <c r="N57" s="92"/>
    </row>
    <row r="58" spans="1:14" s="89" customFormat="1" ht="24.95" customHeight="1" x14ac:dyDescent="0.25">
      <c r="A58" s="247" t="s">
        <v>89</v>
      </c>
      <c r="B58" s="248">
        <v>343</v>
      </c>
      <c r="C58" s="255" t="s">
        <v>90</v>
      </c>
      <c r="D58" s="156" t="str">
        <f t="shared" si="0"/>
        <v/>
      </c>
      <c r="E58" s="176"/>
      <c r="F58" s="176"/>
      <c r="G58" s="176"/>
      <c r="H58" s="176"/>
      <c r="I58" s="176"/>
      <c r="J58" s="176"/>
      <c r="K58" s="176"/>
      <c r="M58" s="92"/>
      <c r="N58" s="92"/>
    </row>
    <row r="59" spans="1:14" s="89" customFormat="1" ht="24.95" customHeight="1" x14ac:dyDescent="0.25">
      <c r="A59" s="247" t="s">
        <v>91</v>
      </c>
      <c r="B59" s="248">
        <v>344</v>
      </c>
      <c r="C59" s="255" t="s">
        <v>92</v>
      </c>
      <c r="D59" s="156" t="str">
        <f t="shared" si="0"/>
        <v/>
      </c>
      <c r="E59" s="176"/>
      <c r="F59" s="176"/>
      <c r="G59" s="176"/>
      <c r="H59" s="176"/>
      <c r="I59" s="176"/>
      <c r="J59" s="176"/>
      <c r="K59" s="176"/>
      <c r="M59" s="92"/>
      <c r="N59" s="92"/>
    </row>
    <row r="60" spans="1:14" s="88" customFormat="1" ht="24.95" customHeight="1" x14ac:dyDescent="0.25">
      <c r="A60" s="247" t="s">
        <v>93</v>
      </c>
      <c r="B60" s="248">
        <v>346</v>
      </c>
      <c r="C60" s="255" t="s">
        <v>94</v>
      </c>
      <c r="D60" s="156" t="str">
        <f t="shared" si="0"/>
        <v/>
      </c>
      <c r="E60" s="176"/>
      <c r="F60" s="176"/>
      <c r="G60" s="176"/>
      <c r="H60" s="176"/>
      <c r="I60" s="176"/>
      <c r="J60" s="176"/>
      <c r="K60" s="176"/>
      <c r="M60" s="92"/>
      <c r="N60" s="38"/>
    </row>
    <row r="61" spans="1:14" ht="24.95" customHeight="1" x14ac:dyDescent="0.25">
      <c r="A61" s="247" t="s">
        <v>95</v>
      </c>
      <c r="B61" s="248">
        <v>347</v>
      </c>
      <c r="C61" s="255" t="s">
        <v>227</v>
      </c>
      <c r="D61" s="156" t="str">
        <f t="shared" si="0"/>
        <v/>
      </c>
      <c r="E61" s="176"/>
      <c r="F61" s="176"/>
      <c r="G61" s="176"/>
      <c r="H61" s="176"/>
      <c r="I61" s="176"/>
      <c r="J61" s="176"/>
      <c r="K61" s="176"/>
      <c r="L61" s="62"/>
      <c r="M61" s="38"/>
    </row>
    <row r="62" spans="1:14" ht="24.95" customHeight="1" x14ac:dyDescent="0.25">
      <c r="A62" s="247" t="s">
        <v>115</v>
      </c>
      <c r="B62" s="248">
        <v>358</v>
      </c>
      <c r="C62" s="255" t="s">
        <v>216</v>
      </c>
      <c r="D62" s="156" t="str">
        <f t="shared" si="0"/>
        <v/>
      </c>
      <c r="E62" s="176"/>
      <c r="F62" s="176"/>
      <c r="G62" s="176"/>
      <c r="H62" s="176"/>
      <c r="I62" s="176"/>
      <c r="J62" s="176"/>
      <c r="K62" s="176"/>
      <c r="L62" s="62"/>
    </row>
    <row r="63" spans="1:14" ht="24.95" customHeight="1" x14ac:dyDescent="0.25">
      <c r="A63" s="247" t="s">
        <v>96</v>
      </c>
      <c r="B63" s="248">
        <v>348</v>
      </c>
      <c r="C63" s="255" t="s">
        <v>97</v>
      </c>
      <c r="D63" s="156" t="str">
        <f t="shared" si="0"/>
        <v/>
      </c>
      <c r="E63" s="176"/>
      <c r="F63" s="176"/>
      <c r="G63" s="176"/>
      <c r="H63" s="176"/>
      <c r="I63" s="176"/>
      <c r="J63" s="176"/>
      <c r="K63" s="176"/>
      <c r="L63" s="62"/>
    </row>
    <row r="64" spans="1:14" ht="24.95" customHeight="1" x14ac:dyDescent="0.25">
      <c r="A64" s="247" t="s">
        <v>98</v>
      </c>
      <c r="B64" s="248">
        <v>349</v>
      </c>
      <c r="C64" s="255" t="s">
        <v>99</v>
      </c>
      <c r="D64" s="156" t="str">
        <f t="shared" si="0"/>
        <v/>
      </c>
      <c r="E64" s="176"/>
      <c r="F64" s="176"/>
      <c r="G64" s="176"/>
      <c r="H64" s="176"/>
      <c r="I64" s="176"/>
      <c r="J64" s="176"/>
      <c r="K64" s="176"/>
      <c r="L64" s="62"/>
    </row>
    <row r="65" spans="1:12" ht="24.95" customHeight="1" x14ac:dyDescent="0.25">
      <c r="A65" s="247" t="s">
        <v>80</v>
      </c>
      <c r="B65" s="248">
        <v>338</v>
      </c>
      <c r="C65" s="255" t="s">
        <v>217</v>
      </c>
      <c r="D65" s="156" t="str">
        <f t="shared" si="0"/>
        <v/>
      </c>
      <c r="E65" s="176"/>
      <c r="F65" s="176"/>
      <c r="G65" s="176"/>
      <c r="H65" s="176"/>
      <c r="I65" s="176"/>
      <c r="J65" s="176"/>
      <c r="K65" s="176"/>
      <c r="L65" s="62"/>
    </row>
    <row r="66" spans="1:12" ht="24.95" customHeight="1" x14ac:dyDescent="0.25">
      <c r="A66" s="247" t="s">
        <v>102</v>
      </c>
      <c r="B66" s="248">
        <v>351</v>
      </c>
      <c r="C66" s="255" t="s">
        <v>218</v>
      </c>
      <c r="D66" s="156" t="str">
        <f t="shared" si="0"/>
        <v/>
      </c>
      <c r="E66" s="176"/>
      <c r="F66" s="176"/>
      <c r="G66" s="176"/>
      <c r="H66" s="176"/>
      <c r="I66" s="176"/>
      <c r="J66" s="176"/>
      <c r="K66" s="176"/>
      <c r="L66" s="62"/>
    </row>
    <row r="67" spans="1:12" ht="24.95" customHeight="1" x14ac:dyDescent="0.25">
      <c r="A67" s="247" t="s">
        <v>103</v>
      </c>
      <c r="B67" s="248">
        <v>352</v>
      </c>
      <c r="C67" s="255" t="s">
        <v>104</v>
      </c>
      <c r="D67" s="156" t="str">
        <f t="shared" si="0"/>
        <v/>
      </c>
      <c r="E67" s="176"/>
      <c r="F67" s="176"/>
      <c r="G67" s="176"/>
      <c r="H67" s="176"/>
      <c r="I67" s="176"/>
      <c r="J67" s="176"/>
      <c r="K67" s="176"/>
      <c r="L67" s="62"/>
    </row>
    <row r="68" spans="1:12" ht="24.95" customHeight="1" x14ac:dyDescent="0.25">
      <c r="A68" s="247" t="s">
        <v>105</v>
      </c>
      <c r="B68" s="248">
        <v>353</v>
      </c>
      <c r="C68" s="255" t="s">
        <v>228</v>
      </c>
      <c r="D68" s="156" t="str">
        <f t="shared" si="0"/>
        <v/>
      </c>
      <c r="E68" s="176"/>
      <c r="F68" s="176"/>
      <c r="G68" s="176"/>
      <c r="H68" s="176"/>
      <c r="I68" s="176"/>
      <c r="J68" s="176"/>
      <c r="K68" s="176"/>
      <c r="L68" s="62"/>
    </row>
    <row r="69" spans="1:12" ht="24.95" customHeight="1" x14ac:dyDescent="0.25">
      <c r="A69" s="247" t="s">
        <v>107</v>
      </c>
      <c r="B69" s="248">
        <v>354</v>
      </c>
      <c r="C69" s="255" t="s">
        <v>108</v>
      </c>
      <c r="D69" s="156" t="str">
        <f t="shared" si="0"/>
        <v/>
      </c>
      <c r="E69" s="176"/>
      <c r="F69" s="176"/>
      <c r="G69" s="176"/>
      <c r="H69" s="176"/>
      <c r="I69" s="176"/>
      <c r="J69" s="176"/>
      <c r="K69" s="176"/>
      <c r="L69" s="62"/>
    </row>
    <row r="70" spans="1:12" ht="24.95" customHeight="1" x14ac:dyDescent="0.25">
      <c r="A70" s="247" t="s">
        <v>109</v>
      </c>
      <c r="B70" s="248">
        <v>355</v>
      </c>
      <c r="C70" s="255" t="s">
        <v>110</v>
      </c>
      <c r="D70" s="156" t="str">
        <f t="shared" si="0"/>
        <v/>
      </c>
      <c r="E70" s="176"/>
      <c r="F70" s="176"/>
      <c r="G70" s="176"/>
      <c r="H70" s="176"/>
      <c r="I70" s="176"/>
      <c r="J70" s="176"/>
      <c r="K70" s="176"/>
      <c r="L70" s="62"/>
    </row>
    <row r="71" spans="1:12" ht="24.95" customHeight="1" x14ac:dyDescent="0.25">
      <c r="A71" s="247" t="s">
        <v>111</v>
      </c>
      <c r="B71" s="248">
        <v>356</v>
      </c>
      <c r="C71" s="255" t="s">
        <v>112</v>
      </c>
      <c r="D71" s="156" t="str">
        <f t="shared" si="0"/>
        <v/>
      </c>
      <c r="E71" s="176"/>
      <c r="F71" s="176"/>
      <c r="G71" s="176"/>
      <c r="H71" s="176"/>
      <c r="I71" s="176"/>
      <c r="J71" s="176"/>
      <c r="K71" s="176"/>
      <c r="L71" s="62"/>
    </row>
    <row r="72" spans="1:12" ht="24.95" customHeight="1" x14ac:dyDescent="0.25">
      <c r="A72" s="247" t="s">
        <v>229</v>
      </c>
      <c r="B72" s="248">
        <v>374</v>
      </c>
      <c r="C72" s="255" t="s">
        <v>230</v>
      </c>
      <c r="D72" s="156" t="str">
        <f t="shared" si="0"/>
        <v/>
      </c>
      <c r="E72" s="176"/>
      <c r="F72" s="176"/>
      <c r="G72" s="176"/>
      <c r="H72" s="176"/>
      <c r="I72" s="176"/>
      <c r="J72" s="176"/>
      <c r="K72" s="176"/>
      <c r="L72" s="62"/>
    </row>
    <row r="73" spans="1:12" ht="24.95" customHeight="1" x14ac:dyDescent="0.25">
      <c r="A73" s="247" t="s">
        <v>113</v>
      </c>
      <c r="B73" s="248">
        <v>357</v>
      </c>
      <c r="C73" s="255" t="s">
        <v>114</v>
      </c>
      <c r="D73" s="156" t="str">
        <f t="shared" si="0"/>
        <v/>
      </c>
      <c r="E73" s="176"/>
      <c r="F73" s="176"/>
      <c r="G73" s="176"/>
      <c r="H73" s="176"/>
      <c r="I73" s="176"/>
      <c r="J73" s="176"/>
      <c r="K73" s="176"/>
      <c r="L73" s="62"/>
    </row>
    <row r="74" spans="1:12" ht="24.95" customHeight="1" x14ac:dyDescent="0.25">
      <c r="A74" s="247" t="s">
        <v>120</v>
      </c>
      <c r="B74" s="248">
        <v>361</v>
      </c>
      <c r="C74" s="255" t="s">
        <v>219</v>
      </c>
      <c r="D74" s="156" t="str">
        <f t="shared" si="0"/>
        <v/>
      </c>
      <c r="E74" s="176"/>
      <c r="F74" s="176"/>
      <c r="G74" s="176"/>
      <c r="H74" s="176"/>
      <c r="I74" s="176"/>
      <c r="J74" s="176"/>
      <c r="K74" s="176"/>
      <c r="L74" s="62"/>
    </row>
    <row r="75" spans="1:12" ht="24.95" customHeight="1" x14ac:dyDescent="0.25">
      <c r="A75" s="247" t="s">
        <v>121</v>
      </c>
      <c r="B75" s="248">
        <v>362</v>
      </c>
      <c r="C75" s="255" t="s">
        <v>231</v>
      </c>
      <c r="D75" s="156" t="str">
        <f t="shared" si="0"/>
        <v/>
      </c>
      <c r="E75" s="176"/>
      <c r="F75" s="176"/>
      <c r="G75" s="176"/>
      <c r="H75" s="176"/>
      <c r="I75" s="176"/>
      <c r="J75" s="176"/>
      <c r="K75" s="176"/>
      <c r="L75" s="62"/>
    </row>
    <row r="76" spans="1:12" ht="24.95" customHeight="1" x14ac:dyDescent="0.25">
      <c r="A76" s="247" t="s">
        <v>123</v>
      </c>
      <c r="B76" s="248">
        <v>364</v>
      </c>
      <c r="C76" s="255" t="s">
        <v>220</v>
      </c>
      <c r="D76" s="156" t="str">
        <f t="shared" si="0"/>
        <v/>
      </c>
      <c r="E76" s="176"/>
      <c r="F76" s="176"/>
      <c r="G76" s="176"/>
      <c r="H76" s="176"/>
      <c r="I76" s="176"/>
      <c r="J76" s="176"/>
      <c r="K76" s="176"/>
      <c r="L76" s="62"/>
    </row>
    <row r="77" spans="1:12" ht="24.95" customHeight="1" x14ac:dyDescent="0.25">
      <c r="A77" s="247" t="s">
        <v>124</v>
      </c>
      <c r="B77" s="248">
        <v>365</v>
      </c>
      <c r="C77" s="255" t="s">
        <v>125</v>
      </c>
      <c r="D77" s="156" t="str">
        <f t="shared" si="0"/>
        <v/>
      </c>
      <c r="E77" s="176"/>
      <c r="F77" s="176"/>
      <c r="G77" s="176"/>
      <c r="H77" s="176"/>
      <c r="I77" s="176"/>
      <c r="J77" s="176"/>
      <c r="K77" s="176"/>
      <c r="L77" s="62"/>
    </row>
    <row r="78" spans="1:12" ht="24.95" customHeight="1" x14ac:dyDescent="0.25">
      <c r="A78" s="247" t="s">
        <v>126</v>
      </c>
      <c r="B78" s="248">
        <v>366</v>
      </c>
      <c r="C78" s="255" t="s">
        <v>232</v>
      </c>
      <c r="D78" s="156" t="str">
        <f t="shared" si="0"/>
        <v/>
      </c>
      <c r="E78" s="176"/>
      <c r="F78" s="176"/>
      <c r="G78" s="176"/>
      <c r="H78" s="176"/>
      <c r="I78" s="176"/>
      <c r="J78" s="176"/>
      <c r="K78" s="176"/>
      <c r="L78" s="62"/>
    </row>
    <row r="79" spans="1:12" ht="24.95" customHeight="1" x14ac:dyDescent="0.25">
      <c r="A79" s="247" t="s">
        <v>127</v>
      </c>
      <c r="B79" s="248">
        <v>368</v>
      </c>
      <c r="C79" s="255" t="s">
        <v>128</v>
      </c>
      <c r="D79" s="156" t="str">
        <f t="shared" si="0"/>
        <v/>
      </c>
      <c r="E79" s="176"/>
      <c r="F79" s="176"/>
      <c r="G79" s="176"/>
      <c r="H79" s="176"/>
      <c r="I79" s="176"/>
      <c r="J79" s="176"/>
      <c r="K79" s="176"/>
      <c r="L79" s="62"/>
    </row>
    <row r="80" spans="1:12" ht="41.25" customHeight="1" x14ac:dyDescent="0.25">
      <c r="A80" s="250" t="s">
        <v>180</v>
      </c>
      <c r="B80" s="251"/>
      <c r="C80" s="251"/>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5" t="s">
        <v>233</v>
      </c>
      <c r="B95" s="236"/>
      <c r="C95" s="236"/>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F63B-046F-47B8-93A5-524A9CC30EF8}">
  <sheetPr>
    <tabColor rgb="FF92D050"/>
    <pageSetUpPr fitToPage="1"/>
  </sheetPr>
  <dimension ref="A1:Y113"/>
  <sheetViews>
    <sheetView showGridLines="0" zoomScale="65" zoomScaleNormal="65" zoomScaleSheetLayoutView="100" workbookViewId="0">
      <selection activeCell="A17" sqref="A17:C80"/>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188" t="s">
        <v>147</v>
      </c>
      <c r="N1" s="188"/>
    </row>
    <row r="2" spans="1:25" ht="30" customHeight="1" x14ac:dyDescent="0.25">
      <c r="A2" s="189" t="s">
        <v>200</v>
      </c>
      <c r="B2" s="189"/>
      <c r="C2" s="189"/>
      <c r="D2" s="189"/>
      <c r="E2" s="189"/>
      <c r="F2" s="74"/>
      <c r="G2" s="225" t="s">
        <v>142</v>
      </c>
      <c r="H2" s="226"/>
      <c r="I2" s="226"/>
      <c r="J2" s="226"/>
      <c r="K2" s="162">
        <f>D95</f>
        <v>0</v>
      </c>
      <c r="M2" s="193" t="s">
        <v>183</v>
      </c>
      <c r="N2" s="193"/>
    </row>
    <row r="3" spans="1:25" ht="30" customHeight="1" x14ac:dyDescent="0.25">
      <c r="A3" s="189"/>
      <c r="B3" s="189"/>
      <c r="C3" s="189"/>
      <c r="D3" s="189"/>
      <c r="E3" s="189"/>
      <c r="F3" s="74"/>
      <c r="G3" s="227" t="s">
        <v>184</v>
      </c>
      <c r="H3" s="228"/>
      <c r="I3" s="228"/>
      <c r="J3" s="228"/>
      <c r="K3" s="60"/>
      <c r="M3" s="183" t="s">
        <v>130</v>
      </c>
      <c r="N3" s="183"/>
    </row>
    <row r="4" spans="1:25" ht="30" customHeight="1" x14ac:dyDescent="0.25">
      <c r="A4" s="189"/>
      <c r="B4" s="189"/>
      <c r="C4" s="189"/>
      <c r="D4" s="189"/>
      <c r="E4" s="189"/>
      <c r="F4" s="74"/>
      <c r="G4" s="229" t="s">
        <v>185</v>
      </c>
      <c r="H4" s="230"/>
      <c r="I4" s="230"/>
      <c r="J4" s="230"/>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4"/>
      <c r="G5" s="229" t="s">
        <v>187</v>
      </c>
      <c r="H5" s="230"/>
      <c r="I5" s="230"/>
      <c r="J5" s="230"/>
      <c r="K5" s="60"/>
      <c r="L5" s="59"/>
      <c r="M5" s="193" t="s">
        <v>189</v>
      </c>
      <c r="N5" s="193"/>
      <c r="O5" s="61"/>
      <c r="P5" s="61"/>
      <c r="Q5" s="61"/>
      <c r="R5" s="61"/>
      <c r="S5" s="61"/>
      <c r="T5" s="61"/>
      <c r="U5" s="61"/>
      <c r="V5" s="61"/>
      <c r="W5" s="61"/>
      <c r="X5" s="61"/>
      <c r="Y5" s="61"/>
    </row>
    <row r="6" spans="1:25" ht="43.5" customHeight="1" thickBot="1" x14ac:dyDescent="0.3">
      <c r="F6" s="74"/>
      <c r="G6" s="231" t="s">
        <v>143</v>
      </c>
      <c r="H6" s="232"/>
      <c r="I6" s="232"/>
      <c r="J6" s="232"/>
      <c r="K6" s="163">
        <f>SUM(K2:K5)</f>
        <v>0</v>
      </c>
      <c r="L6" s="59"/>
      <c r="M6" s="193" t="s">
        <v>146</v>
      </c>
      <c r="N6" s="193"/>
      <c r="O6" s="67"/>
      <c r="P6" s="67"/>
      <c r="Q6" s="67"/>
      <c r="R6" s="67"/>
      <c r="S6" s="67"/>
      <c r="T6" s="67"/>
      <c r="U6" s="67"/>
      <c r="V6" s="67"/>
      <c r="W6" s="67"/>
      <c r="X6" s="67"/>
      <c r="Y6" s="67"/>
    </row>
    <row r="7" spans="1:25" ht="66" customHeight="1" thickBot="1" x14ac:dyDescent="0.3">
      <c r="A7" s="74"/>
      <c r="B7" s="74"/>
      <c r="D7" s="74" t="s">
        <v>235</v>
      </c>
      <c r="F7" s="74"/>
      <c r="G7" s="231" t="s">
        <v>144</v>
      </c>
      <c r="H7" s="232"/>
      <c r="I7" s="232"/>
      <c r="J7" s="232"/>
      <c r="K7" s="164"/>
      <c r="M7" s="193" t="s">
        <v>190</v>
      </c>
      <c r="N7" s="193"/>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33"/>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thickBot="1" x14ac:dyDescent="0.3">
      <c r="A10" s="234"/>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105" t="s">
        <v>151</v>
      </c>
      <c r="B11" s="237"/>
      <c r="C11" s="238"/>
      <c r="D11" s="113"/>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105" t="s">
        <v>168</v>
      </c>
      <c r="B12" s="242" t="str">
        <f>Central!B12</f>
        <v>Gila Institute for Technology</v>
      </c>
      <c r="C12" s="242"/>
      <c r="D12" s="243" t="str">
        <f>Central!D12</f>
        <v>050802</v>
      </c>
      <c r="E12" s="80" t="s">
        <v>145</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153"/>
      <c r="B14" s="107"/>
      <c r="C14" s="153"/>
      <c r="D14" s="108"/>
      <c r="E14" s="214" t="s">
        <v>8</v>
      </c>
      <c r="F14" s="215"/>
      <c r="G14" s="215"/>
      <c r="H14" s="215"/>
      <c r="I14" s="215"/>
      <c r="J14" s="215"/>
      <c r="K14" s="216"/>
      <c r="M14" s="213" t="s">
        <v>192</v>
      </c>
      <c r="N14" s="213"/>
      <c r="O14" s="87"/>
      <c r="P14" s="87"/>
      <c r="Q14" s="87"/>
      <c r="R14" s="87"/>
      <c r="S14" s="87"/>
      <c r="T14" s="87"/>
      <c r="U14" s="87"/>
      <c r="V14" s="87"/>
      <c r="W14" s="87"/>
      <c r="X14" s="87"/>
      <c r="Y14" s="87"/>
    </row>
    <row r="15" spans="1:25" ht="29.25" customHeight="1" thickBot="1" x14ac:dyDescent="0.3">
      <c r="A15" s="154"/>
      <c r="B15" s="110"/>
      <c r="C15" s="154"/>
      <c r="D15" s="111"/>
      <c r="E15" s="214" t="s">
        <v>9</v>
      </c>
      <c r="F15" s="217"/>
      <c r="G15" s="217"/>
      <c r="H15" s="217"/>
      <c r="I15" s="217"/>
      <c r="J15" s="218"/>
      <c r="K15" s="219" t="s">
        <v>10</v>
      </c>
      <c r="M15" s="213"/>
      <c r="N15" s="213"/>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0"/>
      <c r="M16" s="213"/>
      <c r="N16" s="213"/>
    </row>
    <row r="17" spans="1:14" s="89" customFormat="1" ht="24.95" customHeight="1" x14ac:dyDescent="0.25">
      <c r="A17" s="244" t="s">
        <v>15</v>
      </c>
      <c r="B17" s="245">
        <v>301</v>
      </c>
      <c r="C17" s="253" t="s">
        <v>221</v>
      </c>
      <c r="D17" s="155" t="str">
        <f t="shared" ref="D17:D79" si="0">IF(SUM(E17:K17)&gt;0,(SUM(E17:K17)),"")</f>
        <v/>
      </c>
      <c r="E17" s="175"/>
      <c r="F17" s="175"/>
      <c r="G17" s="175"/>
      <c r="H17" s="175"/>
      <c r="I17" s="175"/>
      <c r="J17" s="175"/>
      <c r="K17" s="175"/>
      <c r="M17" s="92"/>
      <c r="N17" s="151" t="s">
        <v>169</v>
      </c>
    </row>
    <row r="18" spans="1:14" s="89" customFormat="1" ht="24.95" customHeight="1" x14ac:dyDescent="0.25">
      <c r="A18" s="247" t="s">
        <v>16</v>
      </c>
      <c r="B18" s="248">
        <v>302</v>
      </c>
      <c r="C18" s="255" t="s">
        <v>17</v>
      </c>
      <c r="D18" s="156" t="str">
        <f t="shared" si="0"/>
        <v/>
      </c>
      <c r="E18" s="176"/>
      <c r="F18" s="176"/>
      <c r="G18" s="176"/>
      <c r="H18" s="176"/>
      <c r="I18" s="176"/>
      <c r="J18" s="176"/>
      <c r="K18" s="176"/>
      <c r="M18" s="150"/>
      <c r="N18" s="151" t="s">
        <v>170</v>
      </c>
    </row>
    <row r="19" spans="1:14" s="89" customFormat="1" ht="24.95" customHeight="1" x14ac:dyDescent="0.25">
      <c r="A19" s="247" t="s">
        <v>206</v>
      </c>
      <c r="B19" s="248">
        <v>376</v>
      </c>
      <c r="C19" s="255" t="s">
        <v>207</v>
      </c>
      <c r="D19" s="156" t="str">
        <f t="shared" si="0"/>
        <v/>
      </c>
      <c r="E19" s="176"/>
      <c r="F19" s="176"/>
      <c r="G19" s="176"/>
      <c r="H19" s="176"/>
      <c r="I19" s="176"/>
      <c r="J19" s="176"/>
      <c r="K19" s="176"/>
      <c r="M19" s="150"/>
      <c r="N19" s="151"/>
    </row>
    <row r="20" spans="1:14" s="89" customFormat="1" ht="24.95" customHeight="1" x14ac:dyDescent="0.25">
      <c r="A20" s="247" t="s">
        <v>18</v>
      </c>
      <c r="B20" s="248">
        <v>303</v>
      </c>
      <c r="C20" s="255" t="s">
        <v>19</v>
      </c>
      <c r="D20" s="156" t="str">
        <f t="shared" si="0"/>
        <v/>
      </c>
      <c r="E20" s="176"/>
      <c r="F20" s="176"/>
      <c r="G20" s="176"/>
      <c r="H20" s="176"/>
      <c r="I20" s="176"/>
      <c r="J20" s="176"/>
      <c r="K20" s="176"/>
      <c r="M20" s="92"/>
      <c r="N20" s="193" t="s">
        <v>171</v>
      </c>
    </row>
    <row r="21" spans="1:14" s="89" customFormat="1" ht="24.95" customHeight="1" x14ac:dyDescent="0.25">
      <c r="A21" s="247" t="s">
        <v>20</v>
      </c>
      <c r="B21" s="248">
        <v>304</v>
      </c>
      <c r="C21" s="255" t="s">
        <v>21</v>
      </c>
      <c r="D21" s="156" t="str">
        <f t="shared" si="0"/>
        <v/>
      </c>
      <c r="E21" s="176"/>
      <c r="F21" s="176"/>
      <c r="G21" s="176"/>
      <c r="H21" s="176"/>
      <c r="I21" s="176"/>
      <c r="J21" s="176"/>
      <c r="K21" s="176"/>
      <c r="M21" s="92"/>
      <c r="N21" s="193"/>
    </row>
    <row r="22" spans="1:14" s="89" customFormat="1" ht="24.95" customHeight="1" x14ac:dyDescent="0.25">
      <c r="A22" s="247" t="s">
        <v>22</v>
      </c>
      <c r="B22" s="248">
        <v>305</v>
      </c>
      <c r="C22" s="255" t="s">
        <v>23</v>
      </c>
      <c r="D22" s="156" t="str">
        <f t="shared" si="0"/>
        <v/>
      </c>
      <c r="E22" s="176"/>
      <c r="F22" s="176"/>
      <c r="G22" s="176"/>
      <c r="H22" s="176"/>
      <c r="I22" s="176"/>
      <c r="J22" s="176"/>
      <c r="K22" s="176"/>
      <c r="M22" s="92"/>
      <c r="N22" s="193"/>
    </row>
    <row r="23" spans="1:14" s="89" customFormat="1" ht="24.95" customHeight="1" x14ac:dyDescent="0.25">
      <c r="A23" s="247" t="s">
        <v>24</v>
      </c>
      <c r="B23" s="248">
        <v>306</v>
      </c>
      <c r="C23" s="255" t="s">
        <v>25</v>
      </c>
      <c r="D23" s="156" t="str">
        <f t="shared" si="0"/>
        <v/>
      </c>
      <c r="E23" s="176"/>
      <c r="F23" s="176"/>
      <c r="G23" s="176"/>
      <c r="H23" s="176"/>
      <c r="I23" s="176"/>
      <c r="J23" s="176"/>
      <c r="K23" s="176"/>
      <c r="M23" s="92"/>
      <c r="N23" s="193" t="s">
        <v>172</v>
      </c>
    </row>
    <row r="24" spans="1:14" s="89" customFormat="1" ht="24.95" customHeight="1" x14ac:dyDescent="0.25">
      <c r="A24" s="247" t="s">
        <v>26</v>
      </c>
      <c r="B24" s="248">
        <v>307</v>
      </c>
      <c r="C24" s="255" t="s">
        <v>27</v>
      </c>
      <c r="D24" s="156" t="str">
        <f t="shared" si="0"/>
        <v/>
      </c>
      <c r="E24" s="176"/>
      <c r="F24" s="176"/>
      <c r="G24" s="176"/>
      <c r="H24" s="176"/>
      <c r="I24" s="176"/>
      <c r="J24" s="176"/>
      <c r="K24" s="176"/>
      <c r="M24" s="92"/>
      <c r="N24" s="193"/>
    </row>
    <row r="25" spans="1:14" s="89" customFormat="1" ht="24.95" customHeight="1" x14ac:dyDescent="0.25">
      <c r="A25" s="247" t="s">
        <v>28</v>
      </c>
      <c r="B25" s="248">
        <v>309</v>
      </c>
      <c r="C25" s="255" t="s">
        <v>224</v>
      </c>
      <c r="D25" s="156" t="str">
        <f t="shared" si="0"/>
        <v/>
      </c>
      <c r="E25" s="176"/>
      <c r="F25" s="176"/>
      <c r="G25" s="176"/>
      <c r="H25" s="176"/>
      <c r="I25" s="176"/>
      <c r="J25" s="176"/>
      <c r="K25" s="176"/>
      <c r="M25" s="92"/>
      <c r="N25" s="193" t="s">
        <v>173</v>
      </c>
    </row>
    <row r="26" spans="1:14" s="89" customFormat="1" ht="24.95" customHeight="1" x14ac:dyDescent="0.25">
      <c r="A26" s="247" t="s">
        <v>30</v>
      </c>
      <c r="B26" s="248">
        <v>310</v>
      </c>
      <c r="C26" s="255" t="s">
        <v>31</v>
      </c>
      <c r="D26" s="156" t="str">
        <f t="shared" si="0"/>
        <v/>
      </c>
      <c r="E26" s="176"/>
      <c r="F26" s="176"/>
      <c r="G26" s="176"/>
      <c r="H26" s="176"/>
      <c r="I26" s="176"/>
      <c r="J26" s="176"/>
      <c r="K26" s="176"/>
      <c r="M26" s="92"/>
      <c r="N26" s="193"/>
    </row>
    <row r="27" spans="1:14" s="89" customFormat="1" ht="24.95" customHeight="1" x14ac:dyDescent="0.25">
      <c r="A27" s="247" t="s">
        <v>32</v>
      </c>
      <c r="B27" s="248">
        <v>311</v>
      </c>
      <c r="C27" s="255" t="s">
        <v>33</v>
      </c>
      <c r="D27" s="156" t="str">
        <f t="shared" si="0"/>
        <v/>
      </c>
      <c r="E27" s="176"/>
      <c r="F27" s="176"/>
      <c r="G27" s="176"/>
      <c r="H27" s="176"/>
      <c r="I27" s="176"/>
      <c r="J27" s="176"/>
      <c r="K27" s="176"/>
      <c r="M27" s="92"/>
      <c r="N27" s="193" t="s">
        <v>174</v>
      </c>
    </row>
    <row r="28" spans="1:14" s="89" customFormat="1" ht="24.95" customHeight="1" x14ac:dyDescent="0.25">
      <c r="A28" s="247" t="s">
        <v>34</v>
      </c>
      <c r="B28" s="248">
        <v>312</v>
      </c>
      <c r="C28" s="255" t="s">
        <v>35</v>
      </c>
      <c r="D28" s="156" t="str">
        <f t="shared" si="0"/>
        <v/>
      </c>
      <c r="E28" s="176"/>
      <c r="F28" s="176"/>
      <c r="G28" s="176"/>
      <c r="H28" s="176"/>
      <c r="I28" s="176"/>
      <c r="J28" s="176"/>
      <c r="K28" s="176"/>
      <c r="M28" s="92"/>
      <c r="N28" s="193"/>
    </row>
    <row r="29" spans="1:14" s="89" customFormat="1" ht="24.95" customHeight="1" x14ac:dyDescent="0.25">
      <c r="A29" s="247" t="s">
        <v>36</v>
      </c>
      <c r="B29" s="248">
        <v>313</v>
      </c>
      <c r="C29" s="255" t="s">
        <v>208</v>
      </c>
      <c r="D29" s="156" t="str">
        <f t="shared" si="0"/>
        <v/>
      </c>
      <c r="E29" s="176"/>
      <c r="F29" s="176"/>
      <c r="G29" s="176"/>
      <c r="H29" s="176"/>
      <c r="I29" s="176"/>
      <c r="J29" s="176"/>
      <c r="K29" s="176"/>
      <c r="M29" s="92"/>
      <c r="N29" s="193"/>
    </row>
    <row r="30" spans="1:14" s="89" customFormat="1" ht="24.95" customHeight="1" x14ac:dyDescent="0.25">
      <c r="A30" s="247" t="s">
        <v>37</v>
      </c>
      <c r="B30" s="248">
        <v>314</v>
      </c>
      <c r="C30" s="255" t="s">
        <v>209</v>
      </c>
      <c r="D30" s="156" t="str">
        <f t="shared" si="0"/>
        <v/>
      </c>
      <c r="E30" s="176"/>
      <c r="F30" s="176"/>
      <c r="G30" s="176"/>
      <c r="H30" s="176"/>
      <c r="I30" s="176"/>
      <c r="J30" s="176"/>
      <c r="K30" s="176"/>
      <c r="M30" s="193" t="s">
        <v>186</v>
      </c>
      <c r="N30" s="193"/>
    </row>
    <row r="31" spans="1:14" s="89" customFormat="1" ht="24.95" customHeight="1" x14ac:dyDescent="0.25">
      <c r="A31" s="247" t="s">
        <v>38</v>
      </c>
      <c r="B31" s="248">
        <v>315</v>
      </c>
      <c r="C31" s="255" t="s">
        <v>39</v>
      </c>
      <c r="D31" s="156" t="str">
        <f t="shared" si="0"/>
        <v/>
      </c>
      <c r="E31" s="176"/>
      <c r="F31" s="176"/>
      <c r="G31" s="176"/>
      <c r="H31" s="176"/>
      <c r="I31" s="176"/>
      <c r="J31" s="176"/>
      <c r="K31" s="176"/>
      <c r="M31" s="193"/>
      <c r="N31" s="193"/>
    </row>
    <row r="32" spans="1:14" s="89" customFormat="1" ht="24.95" customHeight="1" x14ac:dyDescent="0.25">
      <c r="A32" s="247" t="s">
        <v>40</v>
      </c>
      <c r="B32" s="248">
        <v>316</v>
      </c>
      <c r="C32" s="255" t="s">
        <v>41</v>
      </c>
      <c r="D32" s="156" t="str">
        <f t="shared" si="0"/>
        <v/>
      </c>
      <c r="E32" s="176"/>
      <c r="F32" s="176"/>
      <c r="G32" s="176"/>
      <c r="H32" s="176"/>
      <c r="I32" s="176"/>
      <c r="J32" s="176"/>
      <c r="K32" s="176"/>
      <c r="M32" s="193"/>
      <c r="N32" s="193"/>
    </row>
    <row r="33" spans="1:23" s="89" customFormat="1" ht="24.95" customHeight="1" x14ac:dyDescent="0.25">
      <c r="A33" s="247" t="s">
        <v>42</v>
      </c>
      <c r="B33" s="248">
        <v>317</v>
      </c>
      <c r="C33" s="255" t="s">
        <v>43</v>
      </c>
      <c r="D33" s="156" t="str">
        <f t="shared" si="0"/>
        <v/>
      </c>
      <c r="E33" s="176"/>
      <c r="F33" s="176"/>
      <c r="G33" s="176"/>
      <c r="H33" s="176"/>
      <c r="I33" s="176"/>
      <c r="J33" s="176"/>
      <c r="K33" s="176"/>
      <c r="M33" s="193"/>
      <c r="N33" s="193"/>
    </row>
    <row r="34" spans="1:23" s="89" customFormat="1" ht="24.95" customHeight="1" x14ac:dyDescent="0.25">
      <c r="A34" s="247" t="s">
        <v>44</v>
      </c>
      <c r="B34" s="248">
        <v>318</v>
      </c>
      <c r="C34" s="255" t="s">
        <v>45</v>
      </c>
      <c r="D34" s="156" t="str">
        <f t="shared" si="0"/>
        <v/>
      </c>
      <c r="E34" s="176"/>
      <c r="F34" s="176"/>
      <c r="G34" s="176"/>
      <c r="H34" s="176"/>
      <c r="I34" s="176"/>
      <c r="J34" s="176"/>
      <c r="K34" s="176"/>
      <c r="M34" s="193"/>
      <c r="N34" s="193"/>
    </row>
    <row r="35" spans="1:23" s="89" customFormat="1" ht="24.95" customHeight="1" x14ac:dyDescent="0.25">
      <c r="A35" s="247" t="s">
        <v>46</v>
      </c>
      <c r="B35" s="248">
        <v>319</v>
      </c>
      <c r="C35" s="255" t="s">
        <v>223</v>
      </c>
      <c r="D35" s="156" t="str">
        <f t="shared" si="0"/>
        <v/>
      </c>
      <c r="E35" s="176"/>
      <c r="F35" s="176"/>
      <c r="G35" s="176"/>
      <c r="H35" s="176"/>
      <c r="I35" s="176"/>
      <c r="J35" s="176"/>
      <c r="K35" s="176"/>
      <c r="M35" s="193"/>
      <c r="N35" s="193"/>
    </row>
    <row r="36" spans="1:23" s="89" customFormat="1" ht="24.95" customHeight="1" x14ac:dyDescent="0.25">
      <c r="A36" s="247" t="s">
        <v>47</v>
      </c>
      <c r="B36" s="248">
        <v>320</v>
      </c>
      <c r="C36" s="255" t="s">
        <v>48</v>
      </c>
      <c r="D36" s="156" t="str">
        <f t="shared" si="0"/>
        <v/>
      </c>
      <c r="E36" s="176"/>
      <c r="F36" s="176"/>
      <c r="G36" s="176"/>
      <c r="H36" s="176"/>
      <c r="I36" s="176"/>
      <c r="J36" s="176"/>
      <c r="K36" s="176"/>
      <c r="M36" s="193"/>
      <c r="N36" s="193"/>
      <c r="O36" s="87"/>
      <c r="P36" s="87"/>
      <c r="Q36" s="87"/>
      <c r="R36" s="87"/>
      <c r="S36" s="87"/>
      <c r="T36" s="87"/>
      <c r="U36" s="87"/>
      <c r="V36" s="87"/>
      <c r="W36" s="87"/>
    </row>
    <row r="37" spans="1:23" s="89" customFormat="1" ht="24.95" customHeight="1" x14ac:dyDescent="0.25">
      <c r="A37" s="247" t="s">
        <v>49</v>
      </c>
      <c r="B37" s="248">
        <v>321</v>
      </c>
      <c r="C37" s="255" t="s">
        <v>50</v>
      </c>
      <c r="D37" s="156" t="str">
        <f t="shared" si="0"/>
        <v/>
      </c>
      <c r="E37" s="176"/>
      <c r="F37" s="176"/>
      <c r="G37" s="176"/>
      <c r="H37" s="176"/>
      <c r="I37" s="176"/>
      <c r="J37" s="176"/>
      <c r="K37" s="176"/>
      <c r="M37" s="193"/>
      <c r="N37" s="193"/>
    </row>
    <row r="38" spans="1:23" s="89" customFormat="1" ht="24.95" customHeight="1" x14ac:dyDescent="0.25">
      <c r="A38" s="247" t="s">
        <v>51</v>
      </c>
      <c r="B38" s="248">
        <v>322</v>
      </c>
      <c r="C38" s="255" t="s">
        <v>52</v>
      </c>
      <c r="D38" s="156" t="str">
        <f t="shared" si="0"/>
        <v/>
      </c>
      <c r="E38" s="176"/>
      <c r="F38" s="176"/>
      <c r="G38" s="176"/>
      <c r="H38" s="176"/>
      <c r="I38" s="176"/>
      <c r="J38" s="176"/>
      <c r="K38" s="176"/>
      <c r="M38" s="193"/>
      <c r="N38" s="193"/>
    </row>
    <row r="39" spans="1:23" s="89" customFormat="1" ht="24.95" customHeight="1" x14ac:dyDescent="0.25">
      <c r="A39" s="247" t="s">
        <v>53</v>
      </c>
      <c r="B39" s="248">
        <v>345</v>
      </c>
      <c r="C39" s="255" t="s">
        <v>54</v>
      </c>
      <c r="D39" s="156" t="str">
        <f t="shared" si="0"/>
        <v/>
      </c>
      <c r="E39" s="176"/>
      <c r="F39" s="176"/>
      <c r="G39" s="176"/>
      <c r="H39" s="176"/>
      <c r="I39" s="176"/>
      <c r="J39" s="176"/>
      <c r="K39" s="176"/>
      <c r="M39" s="93"/>
      <c r="N39" s="93"/>
    </row>
    <row r="40" spans="1:23" s="89" customFormat="1" ht="24.95" customHeight="1" x14ac:dyDescent="0.25">
      <c r="A40" s="247" t="s">
        <v>55</v>
      </c>
      <c r="B40" s="248">
        <v>323</v>
      </c>
      <c r="C40" s="255" t="s">
        <v>56</v>
      </c>
      <c r="D40" s="156" t="str">
        <f t="shared" si="0"/>
        <v/>
      </c>
      <c r="E40" s="176"/>
      <c r="F40" s="176"/>
      <c r="G40" s="176"/>
      <c r="H40" s="176"/>
      <c r="I40" s="176"/>
      <c r="J40" s="176"/>
      <c r="K40" s="176"/>
      <c r="M40" s="92"/>
      <c r="N40" s="193" t="s">
        <v>176</v>
      </c>
    </row>
    <row r="41" spans="1:23" s="89" customFormat="1" ht="24.95" customHeight="1" x14ac:dyDescent="0.25">
      <c r="A41" s="247" t="s">
        <v>57</v>
      </c>
      <c r="B41" s="248">
        <v>324</v>
      </c>
      <c r="C41" s="255" t="s">
        <v>58</v>
      </c>
      <c r="D41" s="156" t="str">
        <f t="shared" si="0"/>
        <v/>
      </c>
      <c r="E41" s="176"/>
      <c r="F41" s="176"/>
      <c r="G41" s="176"/>
      <c r="H41" s="176"/>
      <c r="I41" s="176"/>
      <c r="J41" s="176"/>
      <c r="K41" s="176"/>
      <c r="M41" s="92"/>
      <c r="N41" s="193"/>
    </row>
    <row r="42" spans="1:23" s="89" customFormat="1" ht="24.95" customHeight="1" x14ac:dyDescent="0.25">
      <c r="A42" s="247" t="s">
        <v>59</v>
      </c>
      <c r="B42" s="248">
        <v>325</v>
      </c>
      <c r="C42" s="255" t="s">
        <v>60</v>
      </c>
      <c r="D42" s="156" t="str">
        <f t="shared" si="0"/>
        <v/>
      </c>
      <c r="E42" s="176"/>
      <c r="F42" s="176"/>
      <c r="G42" s="176"/>
      <c r="H42" s="176"/>
      <c r="I42" s="176"/>
      <c r="J42" s="176"/>
      <c r="K42" s="176"/>
      <c r="M42" s="92"/>
      <c r="N42" s="193" t="s">
        <v>177</v>
      </c>
    </row>
    <row r="43" spans="1:23" s="89" customFormat="1" ht="24.95" customHeight="1" x14ac:dyDescent="0.25">
      <c r="A43" s="247" t="s">
        <v>61</v>
      </c>
      <c r="B43" s="248">
        <v>326</v>
      </c>
      <c r="C43" s="255" t="s">
        <v>62</v>
      </c>
      <c r="D43" s="156" t="str">
        <f t="shared" si="0"/>
        <v/>
      </c>
      <c r="E43" s="176"/>
      <c r="F43" s="176"/>
      <c r="G43" s="176"/>
      <c r="H43" s="176"/>
      <c r="I43" s="176"/>
      <c r="J43" s="176"/>
      <c r="K43" s="176"/>
      <c r="M43" s="92"/>
      <c r="N43" s="193"/>
    </row>
    <row r="44" spans="1:23" s="89" customFormat="1" ht="33" customHeight="1" x14ac:dyDescent="0.25">
      <c r="A44" s="247" t="s">
        <v>116</v>
      </c>
      <c r="B44" s="248">
        <v>359</v>
      </c>
      <c r="C44" s="255" t="s">
        <v>241</v>
      </c>
      <c r="D44" s="156" t="str">
        <f t="shared" si="0"/>
        <v/>
      </c>
      <c r="E44" s="176"/>
      <c r="F44" s="176"/>
      <c r="G44" s="176"/>
      <c r="H44" s="176"/>
      <c r="I44" s="176"/>
      <c r="J44" s="176"/>
      <c r="K44" s="176"/>
      <c r="M44" s="92"/>
      <c r="N44" s="193" t="s">
        <v>178</v>
      </c>
    </row>
    <row r="45" spans="1:23" s="89" customFormat="1" ht="24.95" customHeight="1" x14ac:dyDescent="0.25">
      <c r="A45" s="247" t="s">
        <v>63</v>
      </c>
      <c r="B45" s="248">
        <v>327</v>
      </c>
      <c r="C45" s="255" t="s">
        <v>64</v>
      </c>
      <c r="D45" s="156" t="str">
        <f t="shared" si="0"/>
        <v/>
      </c>
      <c r="E45" s="176"/>
      <c r="F45" s="176"/>
      <c r="G45" s="176"/>
      <c r="H45" s="176"/>
      <c r="I45" s="176"/>
      <c r="J45" s="176"/>
      <c r="K45" s="176"/>
      <c r="M45" s="92"/>
      <c r="N45" s="193"/>
    </row>
    <row r="46" spans="1:23" s="89" customFormat="1" ht="24.95" customHeight="1" x14ac:dyDescent="0.25">
      <c r="A46" s="247" t="s">
        <v>65</v>
      </c>
      <c r="B46" s="248">
        <v>328</v>
      </c>
      <c r="C46" s="255" t="s">
        <v>66</v>
      </c>
      <c r="D46" s="156" t="str">
        <f t="shared" si="0"/>
        <v/>
      </c>
      <c r="E46" s="176"/>
      <c r="F46" s="176"/>
      <c r="G46" s="176"/>
      <c r="H46" s="176"/>
      <c r="I46" s="176"/>
      <c r="J46" s="176"/>
      <c r="K46" s="176"/>
      <c r="M46" s="92"/>
      <c r="N46" s="193" t="s">
        <v>179</v>
      </c>
    </row>
    <row r="47" spans="1:23" s="89" customFormat="1" ht="24.95" customHeight="1" x14ac:dyDescent="0.25">
      <c r="A47" s="247" t="s">
        <v>67</v>
      </c>
      <c r="B47" s="248">
        <v>329</v>
      </c>
      <c r="C47" s="255" t="s">
        <v>68</v>
      </c>
      <c r="D47" s="156" t="str">
        <f t="shared" si="0"/>
        <v/>
      </c>
      <c r="E47" s="176"/>
      <c r="F47" s="176"/>
      <c r="G47" s="176"/>
      <c r="H47" s="176"/>
      <c r="I47" s="176"/>
      <c r="J47" s="176"/>
      <c r="K47" s="176"/>
      <c r="M47" s="92"/>
      <c r="N47" s="193"/>
    </row>
    <row r="48" spans="1:23" s="89" customFormat="1" ht="24.95" customHeight="1" x14ac:dyDescent="0.25">
      <c r="A48" s="247" t="s">
        <v>69</v>
      </c>
      <c r="B48" s="248">
        <v>330</v>
      </c>
      <c r="C48" s="255" t="s">
        <v>225</v>
      </c>
      <c r="D48" s="156" t="str">
        <f t="shared" si="0"/>
        <v/>
      </c>
      <c r="E48" s="176"/>
      <c r="F48" s="176"/>
      <c r="G48" s="176"/>
      <c r="H48" s="176"/>
      <c r="I48" s="176"/>
      <c r="J48" s="176"/>
      <c r="K48" s="176"/>
      <c r="M48" s="92"/>
      <c r="N48" s="150"/>
    </row>
    <row r="49" spans="1:14" s="89" customFormat="1" ht="24.95" customHeight="1" x14ac:dyDescent="0.25">
      <c r="A49" s="247" t="s">
        <v>72</v>
      </c>
      <c r="B49" s="248">
        <v>333</v>
      </c>
      <c r="C49" s="255" t="s">
        <v>73</v>
      </c>
      <c r="D49" s="156" t="str">
        <f t="shared" si="0"/>
        <v/>
      </c>
      <c r="E49" s="176"/>
      <c r="F49" s="176"/>
      <c r="G49" s="176"/>
      <c r="H49" s="176"/>
      <c r="I49" s="176"/>
      <c r="J49" s="176"/>
      <c r="K49" s="176"/>
      <c r="M49" s="92"/>
      <c r="N49" s="151" t="s">
        <v>134</v>
      </c>
    </row>
    <row r="50" spans="1:14" s="89" customFormat="1" ht="24.95" customHeight="1" x14ac:dyDescent="0.25">
      <c r="A50" s="247" t="s">
        <v>74</v>
      </c>
      <c r="B50" s="248">
        <v>334</v>
      </c>
      <c r="C50" s="255" t="s">
        <v>222</v>
      </c>
      <c r="D50" s="156" t="str">
        <f t="shared" si="0"/>
        <v/>
      </c>
      <c r="E50" s="176"/>
      <c r="F50" s="176"/>
      <c r="G50" s="176"/>
      <c r="H50" s="176"/>
      <c r="I50" s="176"/>
      <c r="J50" s="176"/>
      <c r="K50" s="176"/>
      <c r="M50" s="92"/>
      <c r="N50" s="150"/>
    </row>
    <row r="51" spans="1:14" s="89" customFormat="1" ht="24.95" customHeight="1" x14ac:dyDescent="0.25">
      <c r="A51" s="247" t="s">
        <v>75</v>
      </c>
      <c r="B51" s="248">
        <v>335</v>
      </c>
      <c r="C51" s="255" t="s">
        <v>210</v>
      </c>
      <c r="D51" s="156" t="str">
        <f t="shared" si="0"/>
        <v/>
      </c>
      <c r="E51" s="176"/>
      <c r="F51" s="176"/>
      <c r="G51" s="176"/>
      <c r="H51" s="176"/>
      <c r="I51" s="176"/>
      <c r="J51" s="176"/>
      <c r="K51" s="176"/>
      <c r="M51" s="151" t="s">
        <v>78</v>
      </c>
      <c r="N51" s="92"/>
    </row>
    <row r="52" spans="1:14" s="89" customFormat="1" ht="24.95" customHeight="1" x14ac:dyDescent="0.25">
      <c r="A52" s="247" t="s">
        <v>76</v>
      </c>
      <c r="B52" s="248">
        <v>336</v>
      </c>
      <c r="C52" s="255" t="s">
        <v>77</v>
      </c>
      <c r="D52" s="156" t="str">
        <f t="shared" si="0"/>
        <v/>
      </c>
      <c r="E52" s="176"/>
      <c r="F52" s="176"/>
      <c r="G52" s="176"/>
      <c r="H52" s="176"/>
      <c r="I52" s="176"/>
      <c r="J52" s="176"/>
      <c r="K52" s="176"/>
      <c r="M52" s="151"/>
      <c r="N52" s="92"/>
    </row>
    <row r="53" spans="1:14" s="89" customFormat="1" ht="24.95" customHeight="1" x14ac:dyDescent="0.25">
      <c r="A53" s="247" t="s">
        <v>79</v>
      </c>
      <c r="B53" s="248">
        <v>337</v>
      </c>
      <c r="C53" s="255" t="s">
        <v>226</v>
      </c>
      <c r="D53" s="156" t="str">
        <f t="shared" si="0"/>
        <v/>
      </c>
      <c r="E53" s="176"/>
      <c r="F53" s="176"/>
      <c r="G53" s="176"/>
      <c r="H53" s="176"/>
      <c r="I53" s="176"/>
      <c r="J53" s="176"/>
      <c r="K53" s="176"/>
      <c r="M53" s="92"/>
      <c r="N53" s="92"/>
    </row>
    <row r="54" spans="1:14" s="89" customFormat="1" ht="24.95" customHeight="1" x14ac:dyDescent="0.25">
      <c r="A54" s="247" t="s">
        <v>81</v>
      </c>
      <c r="B54" s="248">
        <v>339</v>
      </c>
      <c r="C54" s="255" t="s">
        <v>82</v>
      </c>
      <c r="D54" s="156" t="str">
        <f t="shared" si="0"/>
        <v/>
      </c>
      <c r="E54" s="176"/>
      <c r="F54" s="176"/>
      <c r="G54" s="176"/>
      <c r="H54" s="176"/>
      <c r="I54" s="176"/>
      <c r="J54" s="176"/>
      <c r="K54" s="176"/>
      <c r="M54" s="92"/>
      <c r="N54" s="92"/>
    </row>
    <row r="55" spans="1:14" s="89" customFormat="1" ht="24.95" customHeight="1" x14ac:dyDescent="0.25">
      <c r="A55" s="247" t="s">
        <v>83</v>
      </c>
      <c r="B55" s="248">
        <v>340</v>
      </c>
      <c r="C55" s="255" t="s">
        <v>84</v>
      </c>
      <c r="D55" s="156" t="str">
        <f t="shared" si="0"/>
        <v/>
      </c>
      <c r="E55" s="176"/>
      <c r="F55" s="176"/>
      <c r="G55" s="176"/>
      <c r="H55" s="176"/>
      <c r="I55" s="176"/>
      <c r="J55" s="176"/>
      <c r="K55" s="176"/>
      <c r="M55" s="92"/>
      <c r="N55" s="92"/>
    </row>
    <row r="56" spans="1:14" s="89" customFormat="1" ht="24.95" customHeight="1" x14ac:dyDescent="0.25">
      <c r="A56" s="247" t="s">
        <v>212</v>
      </c>
      <c r="B56" s="248">
        <v>373</v>
      </c>
      <c r="C56" s="255" t="s">
        <v>214</v>
      </c>
      <c r="D56" s="156" t="str">
        <f t="shared" si="0"/>
        <v/>
      </c>
      <c r="E56" s="176"/>
      <c r="F56" s="176"/>
      <c r="G56" s="176"/>
      <c r="H56" s="176"/>
      <c r="I56" s="176"/>
      <c r="J56" s="176"/>
      <c r="K56" s="176"/>
      <c r="M56" s="92"/>
      <c r="N56" s="92"/>
    </row>
    <row r="57" spans="1:14" s="89" customFormat="1" ht="24.95" customHeight="1" x14ac:dyDescent="0.25">
      <c r="A57" s="247" t="s">
        <v>87</v>
      </c>
      <c r="B57" s="248">
        <v>342</v>
      </c>
      <c r="C57" s="255" t="s">
        <v>88</v>
      </c>
      <c r="D57" s="156" t="str">
        <f t="shared" si="0"/>
        <v/>
      </c>
      <c r="E57" s="176"/>
      <c r="F57" s="176"/>
      <c r="G57" s="176"/>
      <c r="H57" s="176"/>
      <c r="I57" s="176"/>
      <c r="J57" s="176"/>
      <c r="K57" s="176"/>
      <c r="M57" s="92"/>
      <c r="N57" s="92"/>
    </row>
    <row r="58" spans="1:14" s="89" customFormat="1" ht="24.95" customHeight="1" x14ac:dyDescent="0.25">
      <c r="A58" s="247" t="s">
        <v>89</v>
      </c>
      <c r="B58" s="248">
        <v>343</v>
      </c>
      <c r="C58" s="255" t="s">
        <v>90</v>
      </c>
      <c r="D58" s="156" t="str">
        <f t="shared" si="0"/>
        <v/>
      </c>
      <c r="E58" s="176"/>
      <c r="F58" s="176"/>
      <c r="G58" s="176"/>
      <c r="H58" s="176"/>
      <c r="I58" s="176"/>
      <c r="J58" s="176"/>
      <c r="K58" s="176"/>
      <c r="M58" s="92"/>
      <c r="N58" s="92"/>
    </row>
    <row r="59" spans="1:14" s="89" customFormat="1" ht="24.95" customHeight="1" x14ac:dyDescent="0.25">
      <c r="A59" s="247" t="s">
        <v>91</v>
      </c>
      <c r="B59" s="248">
        <v>344</v>
      </c>
      <c r="C59" s="255" t="s">
        <v>92</v>
      </c>
      <c r="D59" s="156" t="str">
        <f t="shared" si="0"/>
        <v/>
      </c>
      <c r="E59" s="176"/>
      <c r="F59" s="176"/>
      <c r="G59" s="176"/>
      <c r="H59" s="176"/>
      <c r="I59" s="176"/>
      <c r="J59" s="176"/>
      <c r="K59" s="176"/>
      <c r="M59" s="92"/>
      <c r="N59" s="92"/>
    </row>
    <row r="60" spans="1:14" s="88" customFormat="1" ht="24.95" customHeight="1" x14ac:dyDescent="0.25">
      <c r="A60" s="247" t="s">
        <v>93</v>
      </c>
      <c r="B60" s="248">
        <v>346</v>
      </c>
      <c r="C60" s="255" t="s">
        <v>94</v>
      </c>
      <c r="D60" s="156" t="str">
        <f t="shared" si="0"/>
        <v/>
      </c>
      <c r="E60" s="176"/>
      <c r="F60" s="176"/>
      <c r="G60" s="176"/>
      <c r="H60" s="176"/>
      <c r="I60" s="176"/>
      <c r="J60" s="176"/>
      <c r="K60" s="176"/>
      <c r="M60" s="92"/>
      <c r="N60" s="38"/>
    </row>
    <row r="61" spans="1:14" ht="24.95" customHeight="1" x14ac:dyDescent="0.25">
      <c r="A61" s="247" t="s">
        <v>95</v>
      </c>
      <c r="B61" s="248">
        <v>347</v>
      </c>
      <c r="C61" s="255" t="s">
        <v>227</v>
      </c>
      <c r="D61" s="156" t="str">
        <f t="shared" si="0"/>
        <v/>
      </c>
      <c r="E61" s="176"/>
      <c r="F61" s="176"/>
      <c r="G61" s="176"/>
      <c r="H61" s="176"/>
      <c r="I61" s="176"/>
      <c r="J61" s="176"/>
      <c r="K61" s="176"/>
      <c r="L61" s="62"/>
      <c r="M61" s="38"/>
    </row>
    <row r="62" spans="1:14" ht="24.95" customHeight="1" x14ac:dyDescent="0.25">
      <c r="A62" s="247" t="s">
        <v>115</v>
      </c>
      <c r="B62" s="248">
        <v>358</v>
      </c>
      <c r="C62" s="255" t="s">
        <v>216</v>
      </c>
      <c r="D62" s="156" t="str">
        <f t="shared" si="0"/>
        <v/>
      </c>
      <c r="E62" s="176"/>
      <c r="F62" s="176"/>
      <c r="G62" s="176"/>
      <c r="H62" s="176"/>
      <c r="I62" s="176"/>
      <c r="J62" s="176"/>
      <c r="K62" s="176"/>
      <c r="L62" s="62"/>
    </row>
    <row r="63" spans="1:14" ht="24.95" customHeight="1" x14ac:dyDescent="0.25">
      <c r="A63" s="247" t="s">
        <v>96</v>
      </c>
      <c r="B63" s="248">
        <v>348</v>
      </c>
      <c r="C63" s="255" t="s">
        <v>97</v>
      </c>
      <c r="D63" s="156" t="str">
        <f t="shared" si="0"/>
        <v/>
      </c>
      <c r="E63" s="176"/>
      <c r="F63" s="176"/>
      <c r="G63" s="176"/>
      <c r="H63" s="176"/>
      <c r="I63" s="176"/>
      <c r="J63" s="176"/>
      <c r="K63" s="176"/>
      <c r="L63" s="62"/>
    </row>
    <row r="64" spans="1:14" ht="24.95" customHeight="1" x14ac:dyDescent="0.25">
      <c r="A64" s="247" t="s">
        <v>98</v>
      </c>
      <c r="B64" s="248">
        <v>349</v>
      </c>
      <c r="C64" s="255" t="s">
        <v>99</v>
      </c>
      <c r="D64" s="156" t="str">
        <f t="shared" si="0"/>
        <v/>
      </c>
      <c r="E64" s="176"/>
      <c r="F64" s="176"/>
      <c r="G64" s="176"/>
      <c r="H64" s="176"/>
      <c r="I64" s="176"/>
      <c r="J64" s="176"/>
      <c r="K64" s="176"/>
      <c r="L64" s="62"/>
    </row>
    <row r="65" spans="1:12" ht="24.95" customHeight="1" x14ac:dyDescent="0.25">
      <c r="A65" s="247" t="s">
        <v>80</v>
      </c>
      <c r="B65" s="248">
        <v>338</v>
      </c>
      <c r="C65" s="255" t="s">
        <v>217</v>
      </c>
      <c r="D65" s="156" t="str">
        <f t="shared" si="0"/>
        <v/>
      </c>
      <c r="E65" s="176"/>
      <c r="F65" s="176"/>
      <c r="G65" s="176"/>
      <c r="H65" s="176"/>
      <c r="I65" s="176"/>
      <c r="J65" s="176"/>
      <c r="K65" s="176"/>
      <c r="L65" s="62"/>
    </row>
    <row r="66" spans="1:12" ht="24.95" customHeight="1" x14ac:dyDescent="0.25">
      <c r="A66" s="247" t="s">
        <v>102</v>
      </c>
      <c r="B66" s="248">
        <v>351</v>
      </c>
      <c r="C66" s="255" t="s">
        <v>218</v>
      </c>
      <c r="D66" s="156" t="str">
        <f t="shared" si="0"/>
        <v/>
      </c>
      <c r="E66" s="176"/>
      <c r="F66" s="176"/>
      <c r="G66" s="176"/>
      <c r="H66" s="176"/>
      <c r="I66" s="176"/>
      <c r="J66" s="176"/>
      <c r="K66" s="176"/>
      <c r="L66" s="62"/>
    </row>
    <row r="67" spans="1:12" ht="24.95" customHeight="1" x14ac:dyDescent="0.25">
      <c r="A67" s="247" t="s">
        <v>103</v>
      </c>
      <c r="B67" s="248">
        <v>352</v>
      </c>
      <c r="C67" s="255" t="s">
        <v>104</v>
      </c>
      <c r="D67" s="156" t="str">
        <f t="shared" si="0"/>
        <v/>
      </c>
      <c r="E67" s="176"/>
      <c r="F67" s="176"/>
      <c r="G67" s="176"/>
      <c r="H67" s="176"/>
      <c r="I67" s="176"/>
      <c r="J67" s="176"/>
      <c r="K67" s="176"/>
      <c r="L67" s="62"/>
    </row>
    <row r="68" spans="1:12" ht="24.95" customHeight="1" x14ac:dyDescent="0.25">
      <c r="A68" s="247" t="s">
        <v>105</v>
      </c>
      <c r="B68" s="248">
        <v>353</v>
      </c>
      <c r="C68" s="255" t="s">
        <v>228</v>
      </c>
      <c r="D68" s="156" t="str">
        <f t="shared" si="0"/>
        <v/>
      </c>
      <c r="E68" s="176"/>
      <c r="F68" s="176"/>
      <c r="G68" s="176"/>
      <c r="H68" s="176"/>
      <c r="I68" s="176"/>
      <c r="J68" s="176"/>
      <c r="K68" s="176"/>
      <c r="L68" s="62"/>
    </row>
    <row r="69" spans="1:12" ht="24.95" customHeight="1" x14ac:dyDescent="0.25">
      <c r="A69" s="247" t="s">
        <v>107</v>
      </c>
      <c r="B69" s="248">
        <v>354</v>
      </c>
      <c r="C69" s="255" t="s">
        <v>108</v>
      </c>
      <c r="D69" s="156" t="str">
        <f t="shared" si="0"/>
        <v/>
      </c>
      <c r="E69" s="176"/>
      <c r="F69" s="176"/>
      <c r="G69" s="176"/>
      <c r="H69" s="176"/>
      <c r="I69" s="176"/>
      <c r="J69" s="176"/>
      <c r="K69" s="176"/>
      <c r="L69" s="62"/>
    </row>
    <row r="70" spans="1:12" ht="24.95" customHeight="1" x14ac:dyDescent="0.25">
      <c r="A70" s="247" t="s">
        <v>109</v>
      </c>
      <c r="B70" s="248">
        <v>355</v>
      </c>
      <c r="C70" s="255" t="s">
        <v>110</v>
      </c>
      <c r="D70" s="156" t="str">
        <f t="shared" si="0"/>
        <v/>
      </c>
      <c r="E70" s="176"/>
      <c r="F70" s="176"/>
      <c r="G70" s="176"/>
      <c r="H70" s="176"/>
      <c r="I70" s="176"/>
      <c r="J70" s="176"/>
      <c r="K70" s="176"/>
      <c r="L70" s="62"/>
    </row>
    <row r="71" spans="1:12" ht="24.95" customHeight="1" x14ac:dyDescent="0.25">
      <c r="A71" s="247" t="s">
        <v>111</v>
      </c>
      <c r="B71" s="248">
        <v>356</v>
      </c>
      <c r="C71" s="255" t="s">
        <v>112</v>
      </c>
      <c r="D71" s="156" t="str">
        <f t="shared" si="0"/>
        <v/>
      </c>
      <c r="E71" s="176"/>
      <c r="F71" s="176"/>
      <c r="G71" s="176"/>
      <c r="H71" s="176"/>
      <c r="I71" s="176"/>
      <c r="J71" s="176"/>
      <c r="K71" s="176"/>
      <c r="L71" s="62"/>
    </row>
    <row r="72" spans="1:12" ht="24.95" customHeight="1" x14ac:dyDescent="0.25">
      <c r="A72" s="247" t="s">
        <v>229</v>
      </c>
      <c r="B72" s="248">
        <v>374</v>
      </c>
      <c r="C72" s="255" t="s">
        <v>230</v>
      </c>
      <c r="D72" s="156" t="str">
        <f t="shared" si="0"/>
        <v/>
      </c>
      <c r="E72" s="176"/>
      <c r="F72" s="176"/>
      <c r="G72" s="176"/>
      <c r="H72" s="176"/>
      <c r="I72" s="176"/>
      <c r="J72" s="176"/>
      <c r="K72" s="176"/>
      <c r="L72" s="62"/>
    </row>
    <row r="73" spans="1:12" ht="24.95" customHeight="1" x14ac:dyDescent="0.25">
      <c r="A73" s="247" t="s">
        <v>113</v>
      </c>
      <c r="B73" s="248">
        <v>357</v>
      </c>
      <c r="C73" s="255" t="s">
        <v>114</v>
      </c>
      <c r="D73" s="156" t="str">
        <f t="shared" si="0"/>
        <v/>
      </c>
      <c r="E73" s="176"/>
      <c r="F73" s="176"/>
      <c r="G73" s="176"/>
      <c r="H73" s="176"/>
      <c r="I73" s="176"/>
      <c r="J73" s="176"/>
      <c r="K73" s="176"/>
      <c r="L73" s="62"/>
    </row>
    <row r="74" spans="1:12" ht="24.95" customHeight="1" x14ac:dyDescent="0.25">
      <c r="A74" s="247" t="s">
        <v>120</v>
      </c>
      <c r="B74" s="248">
        <v>361</v>
      </c>
      <c r="C74" s="255" t="s">
        <v>219</v>
      </c>
      <c r="D74" s="156" t="str">
        <f t="shared" si="0"/>
        <v/>
      </c>
      <c r="E74" s="176"/>
      <c r="F74" s="176"/>
      <c r="G74" s="176"/>
      <c r="H74" s="176"/>
      <c r="I74" s="176"/>
      <c r="J74" s="176"/>
      <c r="K74" s="176"/>
      <c r="L74" s="62"/>
    </row>
    <row r="75" spans="1:12" ht="24.95" customHeight="1" x14ac:dyDescent="0.25">
      <c r="A75" s="247" t="s">
        <v>121</v>
      </c>
      <c r="B75" s="248">
        <v>362</v>
      </c>
      <c r="C75" s="255" t="s">
        <v>231</v>
      </c>
      <c r="D75" s="156" t="str">
        <f t="shared" si="0"/>
        <v/>
      </c>
      <c r="E75" s="176"/>
      <c r="F75" s="176"/>
      <c r="G75" s="176"/>
      <c r="H75" s="176"/>
      <c r="I75" s="176"/>
      <c r="J75" s="176"/>
      <c r="K75" s="176"/>
      <c r="L75" s="62"/>
    </row>
    <row r="76" spans="1:12" ht="24.95" customHeight="1" x14ac:dyDescent="0.25">
      <c r="A76" s="247" t="s">
        <v>123</v>
      </c>
      <c r="B76" s="248">
        <v>364</v>
      </c>
      <c r="C76" s="255" t="s">
        <v>220</v>
      </c>
      <c r="D76" s="156" t="str">
        <f t="shared" si="0"/>
        <v/>
      </c>
      <c r="E76" s="176"/>
      <c r="F76" s="176"/>
      <c r="G76" s="176"/>
      <c r="H76" s="176"/>
      <c r="I76" s="176"/>
      <c r="J76" s="176"/>
      <c r="K76" s="176"/>
      <c r="L76" s="62"/>
    </row>
    <row r="77" spans="1:12" ht="24.95" customHeight="1" x14ac:dyDescent="0.25">
      <c r="A77" s="247" t="s">
        <v>124</v>
      </c>
      <c r="B77" s="248">
        <v>365</v>
      </c>
      <c r="C77" s="255" t="s">
        <v>125</v>
      </c>
      <c r="D77" s="156" t="str">
        <f t="shared" si="0"/>
        <v/>
      </c>
      <c r="E77" s="176"/>
      <c r="F77" s="176"/>
      <c r="G77" s="176"/>
      <c r="H77" s="176"/>
      <c r="I77" s="176"/>
      <c r="J77" s="176"/>
      <c r="K77" s="176"/>
      <c r="L77" s="62"/>
    </row>
    <row r="78" spans="1:12" ht="24.95" customHeight="1" x14ac:dyDescent="0.25">
      <c r="A78" s="247" t="s">
        <v>126</v>
      </c>
      <c r="B78" s="248">
        <v>366</v>
      </c>
      <c r="C78" s="255" t="s">
        <v>232</v>
      </c>
      <c r="D78" s="156" t="str">
        <f t="shared" si="0"/>
        <v/>
      </c>
      <c r="E78" s="176"/>
      <c r="F78" s="176"/>
      <c r="G78" s="176"/>
      <c r="H78" s="176"/>
      <c r="I78" s="176"/>
      <c r="J78" s="176"/>
      <c r="K78" s="176"/>
      <c r="L78" s="62"/>
    </row>
    <row r="79" spans="1:12" ht="24.95" customHeight="1" x14ac:dyDescent="0.25">
      <c r="A79" s="247" t="s">
        <v>127</v>
      </c>
      <c r="B79" s="248">
        <v>368</v>
      </c>
      <c r="C79" s="255" t="s">
        <v>128</v>
      </c>
      <c r="D79" s="156" t="str">
        <f t="shared" si="0"/>
        <v/>
      </c>
      <c r="E79" s="176"/>
      <c r="F79" s="176"/>
      <c r="G79" s="176"/>
      <c r="H79" s="176"/>
      <c r="I79" s="176"/>
      <c r="J79" s="176"/>
      <c r="K79" s="176"/>
      <c r="L79" s="62"/>
    </row>
    <row r="80" spans="1:12" ht="41.25" customHeight="1" x14ac:dyDescent="0.25">
      <c r="A80" s="250" t="s">
        <v>180</v>
      </c>
      <c r="B80" s="251"/>
      <c r="C80" s="251"/>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c r="F81" s="176"/>
      <c r="G81" s="176"/>
      <c r="H81" s="176"/>
      <c r="I81" s="176"/>
      <c r="J81" s="176"/>
      <c r="K81" s="176"/>
      <c r="L81" s="62"/>
    </row>
    <row r="82" spans="1:12" ht="24.95" customHeight="1" x14ac:dyDescent="0.25">
      <c r="A82" s="169"/>
      <c r="B82" s="171"/>
      <c r="C82" s="170"/>
      <c r="D82" s="156" t="str">
        <f t="shared" si="1"/>
        <v/>
      </c>
      <c r="E82" s="176"/>
      <c r="F82" s="176"/>
      <c r="G82" s="176"/>
      <c r="H82" s="176"/>
      <c r="I82" s="176"/>
      <c r="J82" s="176"/>
      <c r="K82" s="176"/>
      <c r="L82" s="62"/>
    </row>
    <row r="83" spans="1:12" ht="24.95" customHeight="1" x14ac:dyDescent="0.25">
      <c r="A83" s="169"/>
      <c r="B83" s="171"/>
      <c r="C83" s="170"/>
      <c r="D83" s="156" t="str">
        <f t="shared" si="1"/>
        <v/>
      </c>
      <c r="E83" s="176"/>
      <c r="F83" s="176"/>
      <c r="G83" s="176"/>
      <c r="H83" s="176"/>
      <c r="I83" s="176"/>
      <c r="J83" s="176"/>
      <c r="K83" s="176"/>
      <c r="L83" s="62"/>
    </row>
    <row r="84" spans="1:12" ht="24.95" customHeight="1" x14ac:dyDescent="0.25">
      <c r="A84" s="169"/>
      <c r="B84" s="171"/>
      <c r="C84" s="170"/>
      <c r="D84" s="156" t="str">
        <f t="shared" si="1"/>
        <v/>
      </c>
      <c r="E84" s="176"/>
      <c r="F84" s="176"/>
      <c r="G84" s="176"/>
      <c r="H84" s="176"/>
      <c r="I84" s="176"/>
      <c r="J84" s="176"/>
      <c r="K84" s="176"/>
      <c r="L84" s="62"/>
    </row>
    <row r="85" spans="1:12" ht="46.5" customHeight="1" x14ac:dyDescent="0.25">
      <c r="A85" s="169"/>
      <c r="B85" s="171"/>
      <c r="C85" s="170"/>
      <c r="D85" s="156" t="str">
        <f t="shared" si="1"/>
        <v/>
      </c>
      <c r="E85" s="176"/>
      <c r="F85" s="176"/>
      <c r="G85" s="176"/>
      <c r="H85" s="176"/>
      <c r="I85" s="176"/>
      <c r="J85" s="176"/>
      <c r="K85" s="176"/>
      <c r="L85" s="62"/>
    </row>
    <row r="86" spans="1:12" ht="24.95" customHeight="1" x14ac:dyDescent="0.25">
      <c r="A86" s="169"/>
      <c r="B86" s="171"/>
      <c r="C86" s="170"/>
      <c r="D86" s="156" t="str">
        <f t="shared" si="1"/>
        <v/>
      </c>
      <c r="E86" s="176"/>
      <c r="F86" s="176"/>
      <c r="G86" s="176"/>
      <c r="H86" s="176"/>
      <c r="I86" s="176"/>
      <c r="J86" s="176"/>
      <c r="K86" s="176"/>
      <c r="L86" s="62"/>
    </row>
    <row r="87" spans="1:12" ht="24.95" customHeight="1" x14ac:dyDescent="0.25">
      <c r="A87" s="169"/>
      <c r="B87" s="171"/>
      <c r="C87" s="170"/>
      <c r="D87" s="156" t="str">
        <f t="shared" si="1"/>
        <v/>
      </c>
      <c r="E87" s="176"/>
      <c r="F87" s="176"/>
      <c r="G87" s="176"/>
      <c r="H87" s="176"/>
      <c r="I87" s="176"/>
      <c r="J87" s="176"/>
      <c r="K87" s="176"/>
      <c r="L87" s="62"/>
    </row>
    <row r="88" spans="1:12" ht="24.95" customHeight="1" x14ac:dyDescent="0.25">
      <c r="A88" s="169"/>
      <c r="B88" s="171"/>
      <c r="C88" s="170"/>
      <c r="D88" s="156" t="str">
        <f t="shared" si="1"/>
        <v/>
      </c>
      <c r="E88" s="176"/>
      <c r="F88" s="176"/>
      <c r="G88" s="176"/>
      <c r="H88" s="176"/>
      <c r="I88" s="176"/>
      <c r="J88" s="176"/>
      <c r="K88" s="176"/>
      <c r="L88" s="62"/>
    </row>
    <row r="89" spans="1:12" ht="24.95" customHeight="1" x14ac:dyDescent="0.25">
      <c r="A89" s="169"/>
      <c r="B89" s="171"/>
      <c r="C89" s="170"/>
      <c r="D89" s="156" t="str">
        <f t="shared" si="1"/>
        <v/>
      </c>
      <c r="E89" s="176"/>
      <c r="F89" s="176"/>
      <c r="G89" s="176"/>
      <c r="H89" s="176"/>
      <c r="I89" s="176"/>
      <c r="J89" s="176"/>
      <c r="K89" s="176"/>
      <c r="L89" s="62"/>
    </row>
    <row r="90" spans="1:12" ht="24.95" customHeight="1" x14ac:dyDescent="0.25">
      <c r="A90" s="169"/>
      <c r="B90" s="171"/>
      <c r="C90" s="170"/>
      <c r="D90" s="156" t="str">
        <f t="shared" si="1"/>
        <v/>
      </c>
      <c r="E90" s="176"/>
      <c r="F90" s="176"/>
      <c r="G90" s="176"/>
      <c r="H90" s="176"/>
      <c r="I90" s="176"/>
      <c r="J90" s="176"/>
      <c r="K90" s="176"/>
      <c r="L90" s="62"/>
    </row>
    <row r="91" spans="1:12" ht="24.95" customHeight="1" x14ac:dyDescent="0.25">
      <c r="A91" s="169"/>
      <c r="B91" s="171"/>
      <c r="C91" s="170"/>
      <c r="D91" s="156" t="str">
        <f t="shared" si="1"/>
        <v/>
      </c>
      <c r="E91" s="176"/>
      <c r="F91" s="176"/>
      <c r="G91" s="176"/>
      <c r="H91" s="176"/>
      <c r="I91" s="176"/>
      <c r="J91" s="176"/>
      <c r="K91" s="176"/>
      <c r="L91" s="62"/>
    </row>
    <row r="92" spans="1:12" ht="24.95" customHeight="1" x14ac:dyDescent="0.25">
      <c r="A92" s="169"/>
      <c r="B92" s="171"/>
      <c r="C92" s="170"/>
      <c r="D92" s="156" t="str">
        <f t="shared" si="1"/>
        <v/>
      </c>
      <c r="E92" s="176"/>
      <c r="F92" s="176"/>
      <c r="G92" s="176"/>
      <c r="H92" s="176"/>
      <c r="I92" s="176"/>
      <c r="J92" s="176"/>
      <c r="K92" s="176"/>
      <c r="L92" s="62"/>
    </row>
    <row r="93" spans="1:12" ht="24.95" customHeight="1" x14ac:dyDescent="0.25">
      <c r="A93" s="169"/>
      <c r="B93" s="171"/>
      <c r="C93" s="170"/>
      <c r="D93" s="156" t="str">
        <f t="shared" si="1"/>
        <v/>
      </c>
      <c r="E93" s="176"/>
      <c r="F93" s="176"/>
      <c r="G93" s="176"/>
      <c r="H93" s="176"/>
      <c r="I93" s="176"/>
      <c r="J93" s="176"/>
      <c r="K93" s="176"/>
      <c r="L93" s="62"/>
    </row>
    <row r="94" spans="1:12" ht="24.95" customHeight="1" thickBot="1" x14ac:dyDescent="0.3">
      <c r="A94" s="172"/>
      <c r="B94" s="173"/>
      <c r="C94" s="174"/>
      <c r="D94" s="157" t="str">
        <f t="shared" si="1"/>
        <v/>
      </c>
      <c r="E94" s="177"/>
      <c r="F94" s="177"/>
      <c r="G94" s="177"/>
      <c r="H94" s="177"/>
      <c r="I94" s="177"/>
      <c r="J94" s="177"/>
      <c r="K94" s="177"/>
      <c r="L94" s="62"/>
    </row>
    <row r="95" spans="1:12" ht="24.95" customHeight="1" thickBot="1" x14ac:dyDescent="0.3">
      <c r="A95" s="235" t="s">
        <v>233</v>
      </c>
      <c r="B95" s="236"/>
      <c r="C95" s="236"/>
      <c r="D95" s="158">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127" t="s">
        <v>160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topLeftCell="C1" zoomScale="65" zoomScaleNormal="65" zoomScaleSheetLayoutView="100" workbookViewId="0">
      <selection activeCell="K3" sqref="K3"/>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161</v>
      </c>
      <c r="H1" s="55"/>
      <c r="I1" s="55"/>
      <c r="J1" s="55"/>
      <c r="K1" s="56"/>
      <c r="L1" s="21"/>
      <c r="M1" s="188" t="s">
        <v>162</v>
      </c>
      <c r="N1" s="188"/>
    </row>
    <row r="2" spans="1:25" ht="30" customHeight="1" x14ac:dyDescent="0.25">
      <c r="A2" s="189" t="s">
        <v>163</v>
      </c>
      <c r="B2" s="189"/>
      <c r="C2" s="189"/>
      <c r="D2" s="189"/>
      <c r="E2" s="189"/>
      <c r="F2" s="12"/>
      <c r="G2" s="190" t="s">
        <v>1</v>
      </c>
      <c r="H2" s="191"/>
      <c r="I2" s="191"/>
      <c r="J2" s="192"/>
      <c r="K2" s="134">
        <f>D95</f>
        <v>837289.26</v>
      </c>
      <c r="M2" s="193" t="s">
        <v>164</v>
      </c>
      <c r="N2" s="193"/>
    </row>
    <row r="3" spans="1:25" ht="30" customHeight="1" x14ac:dyDescent="0.25">
      <c r="A3" s="189"/>
      <c r="B3" s="189"/>
      <c r="C3" s="189"/>
      <c r="D3" s="189"/>
      <c r="E3" s="189"/>
      <c r="F3" s="12"/>
      <c r="G3" s="194" t="s">
        <v>165</v>
      </c>
      <c r="H3" s="195"/>
      <c r="I3" s="195"/>
      <c r="J3" s="196"/>
      <c r="K3" s="64">
        <v>1160907.27</v>
      </c>
      <c r="M3" s="183" t="s">
        <v>130</v>
      </c>
      <c r="N3" s="183"/>
    </row>
    <row r="4" spans="1:25" ht="30" customHeight="1" x14ac:dyDescent="0.25">
      <c r="A4" s="189"/>
      <c r="B4" s="189"/>
      <c r="C4" s="189"/>
      <c r="D4" s="189"/>
      <c r="E4" s="189"/>
      <c r="F4" s="12"/>
      <c r="G4" s="197" t="s">
        <v>2</v>
      </c>
      <c r="H4" s="198"/>
      <c r="I4" s="198"/>
      <c r="J4" s="199"/>
      <c r="K4" s="64">
        <v>0</v>
      </c>
      <c r="L4" s="3"/>
      <c r="M4" s="193" t="s">
        <v>131</v>
      </c>
      <c r="N4" s="193"/>
      <c r="O4"/>
      <c r="P4"/>
      <c r="Q4"/>
      <c r="R4"/>
      <c r="S4"/>
      <c r="T4"/>
      <c r="U4"/>
      <c r="V4"/>
      <c r="W4"/>
      <c r="X4"/>
      <c r="Y4"/>
    </row>
    <row r="5" spans="1:25" ht="30" customHeight="1" x14ac:dyDescent="0.25">
      <c r="A5" s="182"/>
      <c r="B5" s="182"/>
      <c r="C5" s="182"/>
      <c r="D5" s="182"/>
      <c r="E5" s="182"/>
      <c r="F5" s="12"/>
      <c r="G5" s="51" t="s">
        <v>3</v>
      </c>
      <c r="H5" s="52"/>
      <c r="I5" s="52"/>
      <c r="J5" s="53"/>
      <c r="K5" s="135">
        <f>SUM(K2:K4)</f>
        <v>1998196.53</v>
      </c>
      <c r="L5" s="4"/>
      <c r="M5" s="183" t="s">
        <v>4</v>
      </c>
      <c r="N5" s="183"/>
      <c r="O5"/>
      <c r="P5"/>
      <c r="Q5"/>
      <c r="R5"/>
      <c r="S5"/>
      <c r="T5"/>
      <c r="U5"/>
      <c r="V5"/>
      <c r="W5"/>
      <c r="X5"/>
      <c r="Y5"/>
    </row>
    <row r="6" spans="1:25" ht="44.25" customHeight="1" thickBot="1" x14ac:dyDescent="0.3">
      <c r="F6" s="12"/>
      <c r="G6" s="184" t="s">
        <v>166</v>
      </c>
      <c r="H6" s="185"/>
      <c r="I6" s="185"/>
      <c r="J6" s="186"/>
      <c r="K6" s="104">
        <v>1998196.53</v>
      </c>
      <c r="L6" s="4"/>
      <c r="M6" s="187" t="s">
        <v>132</v>
      </c>
      <c r="N6" s="187"/>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00"/>
      <c r="B9" s="203" t="s">
        <v>149</v>
      </c>
      <c r="C9" s="204"/>
      <c r="D9" s="209" t="s">
        <v>5</v>
      </c>
      <c r="E9" s="8" t="s">
        <v>6</v>
      </c>
      <c r="F9" s="9"/>
      <c r="G9" s="9"/>
      <c r="H9" s="9"/>
      <c r="I9" s="9"/>
      <c r="J9" s="9"/>
      <c r="K9" s="10"/>
      <c r="L9" s="11"/>
      <c r="M9" s="188" t="s">
        <v>133</v>
      </c>
      <c r="N9" s="188"/>
      <c r="O9" s="6"/>
      <c r="P9" s="6"/>
      <c r="Q9" s="6"/>
      <c r="R9" s="6"/>
      <c r="S9" s="6"/>
      <c r="T9" s="6"/>
      <c r="U9" s="6"/>
      <c r="V9" s="6"/>
      <c r="W9" s="6"/>
      <c r="X9" s="6"/>
      <c r="Y9" s="6"/>
    </row>
    <row r="10" spans="1:25" s="12" customFormat="1" ht="24.95" customHeight="1" x14ac:dyDescent="0.25">
      <c r="A10" s="201"/>
      <c r="B10" s="205"/>
      <c r="C10" s="206"/>
      <c r="D10" s="210"/>
      <c r="E10" s="13" t="s">
        <v>234</v>
      </c>
      <c r="F10" s="14"/>
      <c r="G10" s="14"/>
      <c r="H10" s="14"/>
      <c r="I10" s="14"/>
      <c r="J10" s="14"/>
      <c r="K10" s="15"/>
      <c r="L10" s="11"/>
      <c r="M10" s="212" t="s">
        <v>191</v>
      </c>
      <c r="N10" s="213"/>
      <c r="O10" s="16"/>
      <c r="P10" s="16"/>
      <c r="Q10" s="16"/>
      <c r="R10" s="16"/>
      <c r="S10" s="16"/>
      <c r="T10" s="16"/>
      <c r="U10" s="16"/>
      <c r="V10" s="16"/>
      <c r="W10" s="16"/>
      <c r="X10" s="16"/>
      <c r="Y10" s="16"/>
    </row>
    <row r="11" spans="1:25" s="12" customFormat="1" ht="30.75" customHeight="1" thickBot="1" x14ac:dyDescent="0.3">
      <c r="A11" s="202"/>
      <c r="B11" s="207"/>
      <c r="C11" s="208"/>
      <c r="D11" s="211"/>
      <c r="E11" s="13" t="s">
        <v>167</v>
      </c>
      <c r="F11" s="14"/>
      <c r="G11" s="14"/>
      <c r="H11" s="14"/>
      <c r="I11" s="14"/>
      <c r="J11" s="14"/>
      <c r="K11" s="15"/>
      <c r="L11" s="17"/>
      <c r="M11" s="213"/>
      <c r="N11" s="213"/>
      <c r="O11" s="16"/>
      <c r="P11" s="16"/>
      <c r="Q11" s="16"/>
      <c r="R11" s="16"/>
      <c r="S11" s="16"/>
      <c r="T11" s="16"/>
      <c r="U11" s="16"/>
      <c r="V11" s="16"/>
      <c r="W11" s="16"/>
      <c r="X11" s="16"/>
      <c r="Y11" s="16"/>
    </row>
    <row r="12" spans="1:25" s="12" customFormat="1" ht="34.5" customHeight="1" thickBot="1" x14ac:dyDescent="0.3">
      <c r="A12" s="50" t="s">
        <v>168</v>
      </c>
      <c r="B12" s="241" t="s">
        <v>242</v>
      </c>
      <c r="C12" s="241"/>
      <c r="D12" s="49" t="s">
        <v>246</v>
      </c>
      <c r="E12" s="18" t="s">
        <v>7</v>
      </c>
      <c r="F12" s="19"/>
      <c r="G12" s="19"/>
      <c r="H12" s="19"/>
      <c r="I12" s="19"/>
      <c r="J12" s="19"/>
      <c r="K12" s="20"/>
      <c r="L12" s="21"/>
      <c r="M12" s="213"/>
      <c r="N12" s="213"/>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13"/>
      <c r="N13" s="213"/>
    </row>
    <row r="14" spans="1:25" ht="35.1" customHeight="1" thickBot="1" x14ac:dyDescent="0.3">
      <c r="A14" s="57"/>
      <c r="B14" s="96"/>
      <c r="C14" s="57"/>
      <c r="D14" s="97"/>
      <c r="E14" s="214" t="s">
        <v>201</v>
      </c>
      <c r="F14" s="215"/>
      <c r="G14" s="215"/>
      <c r="H14" s="215"/>
      <c r="I14" s="215"/>
      <c r="J14" s="215"/>
      <c r="K14" s="216"/>
      <c r="M14" s="131"/>
      <c r="N14" s="131"/>
      <c r="O14" s="25"/>
      <c r="P14" s="25"/>
      <c r="Q14" s="25"/>
      <c r="R14" s="25"/>
      <c r="S14" s="25"/>
      <c r="T14" s="25"/>
      <c r="U14" s="25"/>
      <c r="V14" s="25"/>
      <c r="W14" s="25"/>
      <c r="X14" s="25"/>
      <c r="Y14" s="25"/>
    </row>
    <row r="15" spans="1:25" ht="39.75" customHeight="1" thickBot="1" x14ac:dyDescent="0.3">
      <c r="A15" s="58"/>
      <c r="B15" s="98"/>
      <c r="C15" s="58"/>
      <c r="D15" s="99"/>
      <c r="E15" s="214" t="s">
        <v>9</v>
      </c>
      <c r="F15" s="217"/>
      <c r="G15" s="217"/>
      <c r="H15" s="217"/>
      <c r="I15" s="217"/>
      <c r="J15" s="218"/>
      <c r="K15" s="219" t="s">
        <v>10</v>
      </c>
      <c r="M15" s="188" t="s">
        <v>202</v>
      </c>
      <c r="N15" s="188"/>
    </row>
    <row r="16" spans="1:25" s="26" customFormat="1" ht="123.75" customHeight="1" thickBot="1" x14ac:dyDescent="0.3">
      <c r="A16" s="94" t="s">
        <v>150</v>
      </c>
      <c r="B16" s="100" t="s">
        <v>135</v>
      </c>
      <c r="C16" s="102" t="s">
        <v>11</v>
      </c>
      <c r="D16" s="101" t="s">
        <v>12</v>
      </c>
      <c r="E16" s="35" t="s">
        <v>13</v>
      </c>
      <c r="F16" s="36" t="s">
        <v>14</v>
      </c>
      <c r="G16" s="36" t="s">
        <v>136</v>
      </c>
      <c r="H16" s="36" t="s">
        <v>137</v>
      </c>
      <c r="I16" s="36" t="s">
        <v>139</v>
      </c>
      <c r="J16" s="37" t="s">
        <v>138</v>
      </c>
      <c r="K16" s="220"/>
      <c r="M16" s="188"/>
      <c r="N16" s="188"/>
    </row>
    <row r="17" spans="1:14" s="27" customFormat="1" ht="24.95" customHeight="1" x14ac:dyDescent="0.25">
      <c r="A17" s="244" t="s">
        <v>15</v>
      </c>
      <c r="B17" s="245">
        <v>301</v>
      </c>
      <c r="C17" s="246" t="s">
        <v>221</v>
      </c>
      <c r="D17" s="128" t="str">
        <f>IF(SUM(E17:K17)&gt;0,(SUM(E17:K17)),"")</f>
        <v/>
      </c>
      <c r="E17" s="136"/>
      <c r="F17" s="137"/>
      <c r="G17" s="137"/>
      <c r="H17" s="137"/>
      <c r="I17" s="137"/>
      <c r="J17" s="137"/>
      <c r="K17" s="138"/>
      <c r="M17" s="30"/>
      <c r="N17" s="41" t="s">
        <v>169</v>
      </c>
    </row>
    <row r="18" spans="1:14" s="27" customFormat="1" ht="24.95" customHeight="1" x14ac:dyDescent="0.25">
      <c r="A18" s="247" t="s">
        <v>16</v>
      </c>
      <c r="B18" s="248">
        <v>302</v>
      </c>
      <c r="C18" s="249" t="s">
        <v>17</v>
      </c>
      <c r="D18" s="129" t="str">
        <f t="shared" ref="D18:D79" si="0">IF(SUM(E18:K18)&gt;0,(SUM(E18:K18)),"")</f>
        <v/>
      </c>
      <c r="E18" s="139"/>
      <c r="F18" s="140"/>
      <c r="G18" s="140"/>
      <c r="H18" s="140"/>
      <c r="I18" s="140"/>
      <c r="J18" s="140"/>
      <c r="K18" s="141"/>
      <c r="M18" s="47"/>
      <c r="N18" s="41" t="s">
        <v>170</v>
      </c>
    </row>
    <row r="19" spans="1:14" s="89" customFormat="1" ht="24.95" customHeight="1" x14ac:dyDescent="0.25">
      <c r="A19" s="247" t="s">
        <v>206</v>
      </c>
      <c r="B19" s="248">
        <v>376</v>
      </c>
      <c r="C19" s="249" t="s">
        <v>207</v>
      </c>
      <c r="D19" s="129" t="str">
        <f t="shared" si="0"/>
        <v/>
      </c>
      <c r="E19" s="139"/>
      <c r="F19" s="140"/>
      <c r="G19" s="140"/>
      <c r="H19" s="140"/>
      <c r="I19" s="140"/>
      <c r="J19" s="140"/>
      <c r="K19" s="141"/>
      <c r="M19" s="132"/>
      <c r="N19" s="133"/>
    </row>
    <row r="20" spans="1:14" s="27" customFormat="1" ht="24.95" customHeight="1" x14ac:dyDescent="0.25">
      <c r="A20" s="247" t="s">
        <v>18</v>
      </c>
      <c r="B20" s="248">
        <v>303</v>
      </c>
      <c r="C20" s="249" t="s">
        <v>19</v>
      </c>
      <c r="D20" s="129" t="str">
        <f t="shared" si="0"/>
        <v/>
      </c>
      <c r="E20" s="139"/>
      <c r="F20" s="140"/>
      <c r="G20" s="140"/>
      <c r="H20" s="140"/>
      <c r="I20" s="140"/>
      <c r="J20" s="140"/>
      <c r="K20" s="141"/>
      <c r="M20" s="30"/>
      <c r="N20" s="193" t="s">
        <v>171</v>
      </c>
    </row>
    <row r="21" spans="1:14" s="27" customFormat="1" ht="24.95" customHeight="1" x14ac:dyDescent="0.25">
      <c r="A21" s="247" t="s">
        <v>20</v>
      </c>
      <c r="B21" s="248">
        <v>304</v>
      </c>
      <c r="C21" s="249" t="s">
        <v>21</v>
      </c>
      <c r="D21" s="129" t="str">
        <f t="shared" si="0"/>
        <v/>
      </c>
      <c r="E21" s="139"/>
      <c r="F21" s="140"/>
      <c r="G21" s="140"/>
      <c r="H21" s="140"/>
      <c r="I21" s="140"/>
      <c r="J21" s="140"/>
      <c r="K21" s="141"/>
      <c r="M21" s="30"/>
      <c r="N21" s="193"/>
    </row>
    <row r="22" spans="1:14" s="27" customFormat="1" ht="24.95" customHeight="1" x14ac:dyDescent="0.25">
      <c r="A22" s="247" t="s">
        <v>22</v>
      </c>
      <c r="B22" s="248">
        <v>305</v>
      </c>
      <c r="C22" s="249" t="s">
        <v>23</v>
      </c>
      <c r="D22" s="129" t="str">
        <f t="shared" si="0"/>
        <v/>
      </c>
      <c r="E22" s="139"/>
      <c r="F22" s="140"/>
      <c r="G22" s="140"/>
      <c r="H22" s="140"/>
      <c r="I22" s="140"/>
      <c r="J22" s="140"/>
      <c r="K22" s="141"/>
      <c r="M22" s="30"/>
      <c r="N22" s="193"/>
    </row>
    <row r="23" spans="1:14" s="27" customFormat="1" ht="24.95" customHeight="1" x14ac:dyDescent="0.25">
      <c r="A23" s="247" t="s">
        <v>24</v>
      </c>
      <c r="B23" s="248">
        <v>306</v>
      </c>
      <c r="C23" s="249" t="s">
        <v>25</v>
      </c>
      <c r="D23" s="129" t="str">
        <f t="shared" si="0"/>
        <v/>
      </c>
      <c r="E23" s="139"/>
      <c r="F23" s="140"/>
      <c r="G23" s="140"/>
      <c r="H23" s="140"/>
      <c r="I23" s="140"/>
      <c r="J23" s="140"/>
      <c r="K23" s="141"/>
      <c r="M23" s="30"/>
      <c r="N23" s="193" t="s">
        <v>172</v>
      </c>
    </row>
    <row r="24" spans="1:14" s="27" customFormat="1" ht="24.95" customHeight="1" x14ac:dyDescent="0.25">
      <c r="A24" s="247" t="s">
        <v>26</v>
      </c>
      <c r="B24" s="248">
        <v>307</v>
      </c>
      <c r="C24" s="249" t="s">
        <v>27</v>
      </c>
      <c r="D24" s="129" t="str">
        <f t="shared" si="0"/>
        <v/>
      </c>
      <c r="E24" s="139"/>
      <c r="F24" s="140"/>
      <c r="G24" s="140"/>
      <c r="H24" s="140"/>
      <c r="I24" s="140"/>
      <c r="J24" s="140"/>
      <c r="K24" s="141"/>
      <c r="M24" s="30"/>
      <c r="N24" s="193"/>
    </row>
    <row r="25" spans="1:14" s="27" customFormat="1" ht="24.95" customHeight="1" x14ac:dyDescent="0.25">
      <c r="A25" s="247" t="s">
        <v>28</v>
      </c>
      <c r="B25" s="248">
        <v>309</v>
      </c>
      <c r="C25" s="249" t="s">
        <v>224</v>
      </c>
      <c r="D25" s="129" t="str">
        <f t="shared" si="0"/>
        <v/>
      </c>
      <c r="E25" s="139"/>
      <c r="F25" s="140"/>
      <c r="G25" s="140"/>
      <c r="H25" s="140"/>
      <c r="I25" s="140"/>
      <c r="J25" s="140"/>
      <c r="K25" s="141"/>
      <c r="M25" s="30"/>
      <c r="N25" s="193" t="s">
        <v>173</v>
      </c>
    </row>
    <row r="26" spans="1:14" s="27" customFormat="1" ht="24.95" customHeight="1" x14ac:dyDescent="0.25">
      <c r="A26" s="247" t="s">
        <v>30</v>
      </c>
      <c r="B26" s="248">
        <v>310</v>
      </c>
      <c r="C26" s="249" t="s">
        <v>31</v>
      </c>
      <c r="D26" s="129" t="str">
        <f t="shared" si="0"/>
        <v/>
      </c>
      <c r="E26" s="139"/>
      <c r="F26" s="140"/>
      <c r="G26" s="140"/>
      <c r="H26" s="140"/>
      <c r="I26" s="140"/>
      <c r="J26" s="140"/>
      <c r="K26" s="141"/>
      <c r="M26" s="30"/>
      <c r="N26" s="193"/>
    </row>
    <row r="27" spans="1:14" s="27" customFormat="1" ht="24.95" customHeight="1" x14ac:dyDescent="0.25">
      <c r="A27" s="247" t="s">
        <v>32</v>
      </c>
      <c r="B27" s="248">
        <v>311</v>
      </c>
      <c r="C27" s="249" t="s">
        <v>33</v>
      </c>
      <c r="D27" s="129">
        <f t="shared" si="0"/>
        <v>63231.880000000005</v>
      </c>
      <c r="E27" s="139"/>
      <c r="F27" s="140"/>
      <c r="G27" s="140">
        <v>11790</v>
      </c>
      <c r="H27" s="140">
        <v>672.66</v>
      </c>
      <c r="I27" s="140">
        <v>3000</v>
      </c>
      <c r="J27" s="140">
        <v>205</v>
      </c>
      <c r="K27" s="141">
        <v>47564.22</v>
      </c>
      <c r="M27" s="30"/>
      <c r="N27" s="193" t="s">
        <v>174</v>
      </c>
    </row>
    <row r="28" spans="1:14" s="27" customFormat="1" ht="24.95" customHeight="1" x14ac:dyDescent="0.25">
      <c r="A28" s="247" t="s">
        <v>34</v>
      </c>
      <c r="B28" s="248">
        <v>312</v>
      </c>
      <c r="C28" s="249" t="s">
        <v>35</v>
      </c>
      <c r="D28" s="129" t="str">
        <f t="shared" si="0"/>
        <v/>
      </c>
      <c r="E28" s="139"/>
      <c r="F28" s="140"/>
      <c r="G28" s="140"/>
      <c r="H28" s="140"/>
      <c r="I28" s="140"/>
      <c r="J28" s="140"/>
      <c r="K28" s="141"/>
      <c r="M28" s="30"/>
      <c r="N28" s="193"/>
    </row>
    <row r="29" spans="1:14" s="27" customFormat="1" ht="24.95" customHeight="1" x14ac:dyDescent="0.25">
      <c r="A29" s="247" t="s">
        <v>36</v>
      </c>
      <c r="B29" s="248">
        <v>313</v>
      </c>
      <c r="C29" s="249" t="s">
        <v>208</v>
      </c>
      <c r="D29" s="129">
        <f t="shared" si="0"/>
        <v>15785.050000000001</v>
      </c>
      <c r="E29" s="139"/>
      <c r="F29" s="140"/>
      <c r="G29" s="140">
        <v>2880</v>
      </c>
      <c r="H29" s="140">
        <v>2891.53</v>
      </c>
      <c r="I29" s="140"/>
      <c r="J29" s="140"/>
      <c r="K29" s="141">
        <v>10013.52</v>
      </c>
      <c r="M29" s="30"/>
      <c r="N29" s="193"/>
    </row>
    <row r="30" spans="1:14" s="27" customFormat="1" ht="24.95" customHeight="1" x14ac:dyDescent="0.25">
      <c r="A30" s="247" t="s">
        <v>37</v>
      </c>
      <c r="B30" s="248">
        <v>314</v>
      </c>
      <c r="C30" s="249" t="s">
        <v>209</v>
      </c>
      <c r="D30" s="129" t="str">
        <f t="shared" si="0"/>
        <v/>
      </c>
      <c r="E30" s="139"/>
      <c r="F30" s="140"/>
      <c r="G30" s="140"/>
      <c r="H30" s="140"/>
      <c r="I30" s="140"/>
      <c r="J30" s="140"/>
      <c r="K30" s="141"/>
      <c r="M30" s="193" t="s">
        <v>203</v>
      </c>
      <c r="N30" s="193"/>
    </row>
    <row r="31" spans="1:14" s="27" customFormat="1" ht="24.95" customHeight="1" x14ac:dyDescent="0.25">
      <c r="A31" s="247" t="s">
        <v>38</v>
      </c>
      <c r="B31" s="248">
        <v>315</v>
      </c>
      <c r="C31" s="249" t="s">
        <v>39</v>
      </c>
      <c r="D31" s="129" t="str">
        <f t="shared" si="0"/>
        <v/>
      </c>
      <c r="E31" s="139"/>
      <c r="F31" s="140"/>
      <c r="G31" s="140"/>
      <c r="H31" s="140"/>
      <c r="I31" s="140"/>
      <c r="J31" s="140"/>
      <c r="K31" s="141"/>
      <c r="M31" s="193"/>
      <c r="N31" s="193"/>
    </row>
    <row r="32" spans="1:14" s="27" customFormat="1" ht="24.95" customHeight="1" x14ac:dyDescent="0.25">
      <c r="A32" s="247" t="s">
        <v>40</v>
      </c>
      <c r="B32" s="248">
        <v>316</v>
      </c>
      <c r="C32" s="249" t="s">
        <v>41</v>
      </c>
      <c r="D32" s="129" t="str">
        <f t="shared" si="0"/>
        <v/>
      </c>
      <c r="E32" s="139"/>
      <c r="F32" s="140"/>
      <c r="G32" s="140"/>
      <c r="H32" s="140"/>
      <c r="I32" s="140"/>
      <c r="J32" s="140"/>
      <c r="K32" s="141"/>
      <c r="M32" s="193"/>
      <c r="N32" s="193"/>
    </row>
    <row r="33" spans="1:25" s="27" customFormat="1" ht="24.95" customHeight="1" x14ac:dyDescent="0.25">
      <c r="A33" s="247" t="s">
        <v>42</v>
      </c>
      <c r="B33" s="248">
        <v>317</v>
      </c>
      <c r="C33" s="249" t="s">
        <v>43</v>
      </c>
      <c r="D33" s="129" t="str">
        <f t="shared" si="0"/>
        <v/>
      </c>
      <c r="E33" s="139"/>
      <c r="F33" s="140"/>
      <c r="G33" s="140"/>
      <c r="H33" s="140"/>
      <c r="I33" s="140"/>
      <c r="J33" s="140"/>
      <c r="K33" s="141"/>
      <c r="M33" s="193"/>
      <c r="N33" s="193"/>
    </row>
    <row r="34" spans="1:25" s="27" customFormat="1" ht="24.95" customHeight="1" x14ac:dyDescent="0.25">
      <c r="A34" s="247" t="s">
        <v>44</v>
      </c>
      <c r="B34" s="248">
        <v>318</v>
      </c>
      <c r="C34" s="249" t="s">
        <v>45</v>
      </c>
      <c r="D34" s="129" t="str">
        <f t="shared" si="0"/>
        <v/>
      </c>
      <c r="E34" s="139"/>
      <c r="F34" s="140"/>
      <c r="G34" s="140"/>
      <c r="H34" s="140"/>
      <c r="I34" s="140"/>
      <c r="J34" s="140"/>
      <c r="K34" s="141"/>
      <c r="M34" s="193"/>
      <c r="N34" s="193"/>
    </row>
    <row r="35" spans="1:25" s="27" customFormat="1" ht="24.95" customHeight="1" x14ac:dyDescent="0.25">
      <c r="A35" s="247" t="s">
        <v>46</v>
      </c>
      <c r="B35" s="248">
        <v>319</v>
      </c>
      <c r="C35" s="249" t="s">
        <v>223</v>
      </c>
      <c r="D35" s="129">
        <f t="shared" si="0"/>
        <v>112679.22</v>
      </c>
      <c r="E35" s="139"/>
      <c r="F35" s="140"/>
      <c r="G35" s="140">
        <v>47312.25</v>
      </c>
      <c r="H35" s="140">
        <v>4321.8500000000004</v>
      </c>
      <c r="I35" s="140"/>
      <c r="J35" s="140">
        <v>964</v>
      </c>
      <c r="K35" s="141">
        <v>60081.120000000003</v>
      </c>
      <c r="M35" s="193" t="s">
        <v>175</v>
      </c>
      <c r="N35" s="193"/>
    </row>
    <row r="36" spans="1:25" s="27" customFormat="1" ht="24.95" customHeight="1" x14ac:dyDescent="0.25">
      <c r="A36" s="247" t="s">
        <v>47</v>
      </c>
      <c r="B36" s="248">
        <v>320</v>
      </c>
      <c r="C36" s="249" t="s">
        <v>48</v>
      </c>
      <c r="D36" s="129" t="str">
        <f t="shared" si="0"/>
        <v/>
      </c>
      <c r="E36" s="139"/>
      <c r="F36" s="140"/>
      <c r="G36" s="140"/>
      <c r="H36" s="140"/>
      <c r="I36" s="140"/>
      <c r="J36" s="140"/>
      <c r="K36" s="141"/>
      <c r="M36" s="193"/>
      <c r="N36" s="193"/>
      <c r="P36" s="25"/>
      <c r="Q36" s="25"/>
      <c r="R36" s="25"/>
      <c r="S36" s="25"/>
      <c r="T36" s="25"/>
      <c r="U36" s="25"/>
      <c r="V36" s="25"/>
      <c r="W36" s="25"/>
      <c r="X36" s="25"/>
      <c r="Y36" s="25"/>
    </row>
    <row r="37" spans="1:25" s="27" customFormat="1" ht="24.95" customHeight="1" x14ac:dyDescent="0.25">
      <c r="A37" s="247" t="s">
        <v>49</v>
      </c>
      <c r="B37" s="248">
        <v>321</v>
      </c>
      <c r="C37" s="249" t="s">
        <v>50</v>
      </c>
      <c r="D37" s="129" t="str">
        <f t="shared" si="0"/>
        <v/>
      </c>
      <c r="E37" s="139"/>
      <c r="F37" s="140"/>
      <c r="G37" s="140"/>
      <c r="H37" s="140"/>
      <c r="I37" s="140"/>
      <c r="J37" s="140"/>
      <c r="K37" s="141"/>
      <c r="M37" s="193"/>
      <c r="N37" s="193"/>
    </row>
    <row r="38" spans="1:25" s="27" customFormat="1" ht="24.95" customHeight="1" x14ac:dyDescent="0.25">
      <c r="A38" s="247" t="s">
        <v>51</v>
      </c>
      <c r="B38" s="248">
        <v>322</v>
      </c>
      <c r="C38" s="249" t="s">
        <v>52</v>
      </c>
      <c r="D38" s="129" t="str">
        <f t="shared" si="0"/>
        <v/>
      </c>
      <c r="E38" s="139"/>
      <c r="F38" s="140"/>
      <c r="G38" s="140"/>
      <c r="H38" s="140"/>
      <c r="I38" s="140"/>
      <c r="J38" s="140"/>
      <c r="K38" s="141"/>
      <c r="M38" s="193"/>
      <c r="N38" s="193"/>
    </row>
    <row r="39" spans="1:25" s="27" customFormat="1" ht="24.95" customHeight="1" x14ac:dyDescent="0.25">
      <c r="A39" s="247" t="s">
        <v>53</v>
      </c>
      <c r="B39" s="248">
        <v>345</v>
      </c>
      <c r="C39" s="249" t="s">
        <v>54</v>
      </c>
      <c r="D39" s="129" t="str">
        <f t="shared" si="0"/>
        <v/>
      </c>
      <c r="E39" s="139"/>
      <c r="F39" s="140"/>
      <c r="G39" s="140"/>
      <c r="H39" s="140"/>
      <c r="I39" s="140"/>
      <c r="J39" s="140"/>
      <c r="K39" s="141"/>
      <c r="M39" s="193"/>
      <c r="N39" s="193"/>
    </row>
    <row r="40" spans="1:25" s="27" customFormat="1" ht="24.95" customHeight="1" x14ac:dyDescent="0.25">
      <c r="A40" s="247" t="s">
        <v>55</v>
      </c>
      <c r="B40" s="248">
        <v>323</v>
      </c>
      <c r="C40" s="249" t="s">
        <v>56</v>
      </c>
      <c r="D40" s="129" t="str">
        <f t="shared" si="0"/>
        <v/>
      </c>
      <c r="E40" s="139"/>
      <c r="F40" s="140"/>
      <c r="G40" s="140"/>
      <c r="H40" s="140"/>
      <c r="I40" s="140"/>
      <c r="J40" s="140"/>
      <c r="K40" s="141"/>
      <c r="M40" s="30"/>
      <c r="N40" s="193" t="s">
        <v>176</v>
      </c>
    </row>
    <row r="41" spans="1:25" s="27" customFormat="1" ht="24.95" customHeight="1" x14ac:dyDescent="0.25">
      <c r="A41" s="247" t="s">
        <v>57</v>
      </c>
      <c r="B41" s="248">
        <v>324</v>
      </c>
      <c r="C41" s="249" t="s">
        <v>58</v>
      </c>
      <c r="D41" s="129" t="str">
        <f t="shared" si="0"/>
        <v/>
      </c>
      <c r="E41" s="139"/>
      <c r="F41" s="140"/>
      <c r="G41" s="140"/>
      <c r="H41" s="140"/>
      <c r="I41" s="140"/>
      <c r="J41" s="140"/>
      <c r="K41" s="141"/>
      <c r="M41" s="30"/>
      <c r="N41" s="193"/>
    </row>
    <row r="42" spans="1:25" s="27" customFormat="1" ht="24.95" customHeight="1" x14ac:dyDescent="0.25">
      <c r="A42" s="247" t="s">
        <v>59</v>
      </c>
      <c r="B42" s="248">
        <v>325</v>
      </c>
      <c r="C42" s="249" t="s">
        <v>60</v>
      </c>
      <c r="D42" s="129">
        <f t="shared" si="0"/>
        <v>6298.77</v>
      </c>
      <c r="E42" s="139"/>
      <c r="F42" s="140"/>
      <c r="G42" s="140">
        <v>810</v>
      </c>
      <c r="H42" s="140">
        <v>482.01</v>
      </c>
      <c r="I42" s="140"/>
      <c r="J42" s="140"/>
      <c r="K42" s="141">
        <v>5006.76</v>
      </c>
      <c r="M42" s="30"/>
      <c r="N42" s="193" t="s">
        <v>177</v>
      </c>
    </row>
    <row r="43" spans="1:25" s="27" customFormat="1" ht="24.95" customHeight="1" x14ac:dyDescent="0.25">
      <c r="A43" s="247" t="s">
        <v>61</v>
      </c>
      <c r="B43" s="248">
        <v>326</v>
      </c>
      <c r="C43" s="249" t="s">
        <v>62</v>
      </c>
      <c r="D43" s="129" t="str">
        <f t="shared" si="0"/>
        <v/>
      </c>
      <c r="E43" s="139"/>
      <c r="F43" s="140"/>
      <c r="G43" s="140"/>
      <c r="H43" s="140"/>
      <c r="I43" s="140"/>
      <c r="J43" s="140"/>
      <c r="K43" s="141"/>
      <c r="M43" s="30"/>
      <c r="N43" s="193"/>
    </row>
    <row r="44" spans="1:25" s="27" customFormat="1" ht="35.25" customHeight="1" x14ac:dyDescent="0.25">
      <c r="A44" s="247" t="s">
        <v>116</v>
      </c>
      <c r="B44" s="248">
        <v>359</v>
      </c>
      <c r="C44" s="249" t="s">
        <v>241</v>
      </c>
      <c r="D44" s="129">
        <f t="shared" si="0"/>
        <v>27537.18</v>
      </c>
      <c r="E44" s="139"/>
      <c r="F44" s="140"/>
      <c r="G44" s="140"/>
      <c r="H44" s="140"/>
      <c r="I44" s="140"/>
      <c r="J44" s="140"/>
      <c r="K44" s="141">
        <v>27537.18</v>
      </c>
      <c r="M44" s="30"/>
      <c r="N44" s="193" t="s">
        <v>178</v>
      </c>
    </row>
    <row r="45" spans="1:25" s="27" customFormat="1" ht="24.95" customHeight="1" x14ac:dyDescent="0.25">
      <c r="A45" s="247" t="s">
        <v>63</v>
      </c>
      <c r="B45" s="248">
        <v>327</v>
      </c>
      <c r="C45" s="249" t="s">
        <v>64</v>
      </c>
      <c r="D45" s="129" t="str">
        <f t="shared" si="0"/>
        <v/>
      </c>
      <c r="E45" s="139"/>
      <c r="F45" s="140"/>
      <c r="G45" s="140"/>
      <c r="H45" s="140"/>
      <c r="I45" s="140"/>
      <c r="J45" s="140"/>
      <c r="K45" s="141"/>
      <c r="M45" s="30"/>
      <c r="N45" s="193"/>
    </row>
    <row r="46" spans="1:25" s="27" customFormat="1" ht="24.95" customHeight="1" x14ac:dyDescent="0.25">
      <c r="A46" s="247" t="s">
        <v>65</v>
      </c>
      <c r="B46" s="248">
        <v>328</v>
      </c>
      <c r="C46" s="249" t="s">
        <v>66</v>
      </c>
      <c r="D46" s="129" t="str">
        <f t="shared" si="0"/>
        <v/>
      </c>
      <c r="E46" s="139"/>
      <c r="F46" s="140"/>
      <c r="G46" s="140"/>
      <c r="H46" s="140"/>
      <c r="I46" s="140"/>
      <c r="J46" s="140"/>
      <c r="K46" s="141"/>
      <c r="M46" s="30"/>
      <c r="N46" s="193" t="s">
        <v>179</v>
      </c>
    </row>
    <row r="47" spans="1:25" s="27" customFormat="1" ht="24.95" customHeight="1" x14ac:dyDescent="0.25">
      <c r="A47" s="247" t="s">
        <v>67</v>
      </c>
      <c r="B47" s="248">
        <v>329</v>
      </c>
      <c r="C47" s="249" t="s">
        <v>68</v>
      </c>
      <c r="D47" s="129">
        <f t="shared" si="0"/>
        <v>20766.940000000002</v>
      </c>
      <c r="E47" s="139"/>
      <c r="F47" s="140"/>
      <c r="G47" s="140">
        <v>7170</v>
      </c>
      <c r="H47" s="140">
        <v>1080.04</v>
      </c>
      <c r="I47" s="140"/>
      <c r="J47" s="140"/>
      <c r="K47" s="141">
        <v>12516.9</v>
      </c>
      <c r="M47" s="30"/>
      <c r="N47" s="193"/>
    </row>
    <row r="48" spans="1:25" s="27" customFormat="1" ht="24.95" customHeight="1" x14ac:dyDescent="0.25">
      <c r="A48" s="247" t="s">
        <v>69</v>
      </c>
      <c r="B48" s="248">
        <v>330</v>
      </c>
      <c r="C48" s="249" t="s">
        <v>225</v>
      </c>
      <c r="D48" s="129" t="str">
        <f t="shared" si="0"/>
        <v/>
      </c>
      <c r="E48" s="139"/>
      <c r="F48" s="140"/>
      <c r="G48" s="140"/>
      <c r="H48" s="140"/>
      <c r="I48" s="140"/>
      <c r="J48" s="140"/>
      <c r="K48" s="141"/>
      <c r="M48" s="30"/>
      <c r="N48" s="132"/>
    </row>
    <row r="49" spans="1:14" s="27" customFormat="1" ht="24.95" customHeight="1" x14ac:dyDescent="0.25">
      <c r="A49" s="247" t="s">
        <v>72</v>
      </c>
      <c r="B49" s="248">
        <v>333</v>
      </c>
      <c r="C49" s="249" t="s">
        <v>73</v>
      </c>
      <c r="D49" s="129" t="str">
        <f t="shared" si="0"/>
        <v/>
      </c>
      <c r="E49" s="139"/>
      <c r="F49" s="140"/>
      <c r="G49" s="140"/>
      <c r="H49" s="140"/>
      <c r="I49" s="140"/>
      <c r="J49" s="140"/>
      <c r="K49" s="141"/>
      <c r="M49" s="30"/>
      <c r="N49" s="41" t="s">
        <v>134</v>
      </c>
    </row>
    <row r="50" spans="1:14" s="27" customFormat="1" ht="24.95" customHeight="1" x14ac:dyDescent="0.25">
      <c r="A50" s="247" t="s">
        <v>74</v>
      </c>
      <c r="B50" s="248">
        <v>334</v>
      </c>
      <c r="C50" s="249" t="s">
        <v>222</v>
      </c>
      <c r="D50" s="129">
        <f t="shared" si="0"/>
        <v>5816.76</v>
      </c>
      <c r="E50" s="139"/>
      <c r="F50" s="140"/>
      <c r="G50" s="140">
        <v>810</v>
      </c>
      <c r="H50" s="140"/>
      <c r="I50" s="140"/>
      <c r="J50" s="140"/>
      <c r="K50" s="141">
        <v>5006.76</v>
      </c>
      <c r="M50" s="30"/>
      <c r="N50" s="47"/>
    </row>
    <row r="51" spans="1:14" s="27" customFormat="1" ht="24.95" customHeight="1" x14ac:dyDescent="0.25">
      <c r="A51" s="247" t="s">
        <v>75</v>
      </c>
      <c r="B51" s="248">
        <v>335</v>
      </c>
      <c r="C51" s="249" t="s">
        <v>210</v>
      </c>
      <c r="D51" s="129" t="str">
        <f t="shared" si="0"/>
        <v/>
      </c>
      <c r="E51" s="139"/>
      <c r="F51" s="140"/>
      <c r="G51" s="140"/>
      <c r="H51" s="140"/>
      <c r="I51" s="140"/>
      <c r="J51" s="140"/>
      <c r="K51" s="141"/>
      <c r="M51" s="41" t="s">
        <v>78</v>
      </c>
      <c r="N51" s="30"/>
    </row>
    <row r="52" spans="1:14" s="89" customFormat="1" ht="24.95" customHeight="1" x14ac:dyDescent="0.25">
      <c r="A52" s="247" t="s">
        <v>76</v>
      </c>
      <c r="B52" s="248">
        <v>336</v>
      </c>
      <c r="C52" s="249" t="s">
        <v>77</v>
      </c>
      <c r="D52" s="129" t="str">
        <f t="shared" si="0"/>
        <v/>
      </c>
      <c r="E52" s="139"/>
      <c r="F52" s="140"/>
      <c r="G52" s="140"/>
      <c r="H52" s="140"/>
      <c r="I52" s="140"/>
      <c r="J52" s="140"/>
      <c r="K52" s="141"/>
      <c r="M52" s="133"/>
      <c r="N52" s="92"/>
    </row>
    <row r="53" spans="1:14" s="27" customFormat="1" ht="24.95" customHeight="1" x14ac:dyDescent="0.25">
      <c r="A53" s="247" t="s">
        <v>79</v>
      </c>
      <c r="B53" s="248">
        <v>337</v>
      </c>
      <c r="C53" s="249" t="s">
        <v>226</v>
      </c>
      <c r="D53" s="129">
        <f t="shared" si="0"/>
        <v>14448.130000000001</v>
      </c>
      <c r="E53" s="139"/>
      <c r="F53" s="140"/>
      <c r="G53" s="140">
        <v>4140</v>
      </c>
      <c r="H53" s="140">
        <v>179.61</v>
      </c>
      <c r="I53" s="140"/>
      <c r="J53" s="140">
        <v>115</v>
      </c>
      <c r="K53" s="141">
        <v>10013.52</v>
      </c>
      <c r="M53" s="30"/>
      <c r="N53" s="30"/>
    </row>
    <row r="54" spans="1:14" s="27" customFormat="1" ht="24.95" customHeight="1" x14ac:dyDescent="0.25">
      <c r="A54" s="247" t="s">
        <v>81</v>
      </c>
      <c r="B54" s="248">
        <v>339</v>
      </c>
      <c r="C54" s="249" t="s">
        <v>82</v>
      </c>
      <c r="D54" s="129" t="str">
        <f t="shared" si="0"/>
        <v/>
      </c>
      <c r="E54" s="139"/>
      <c r="F54" s="140"/>
      <c r="G54" s="140"/>
      <c r="H54" s="140"/>
      <c r="I54" s="140"/>
      <c r="J54" s="140"/>
      <c r="K54" s="141"/>
      <c r="M54" s="30"/>
      <c r="N54" s="30"/>
    </row>
    <row r="55" spans="1:14" s="27" customFormat="1" ht="24.95" customHeight="1" x14ac:dyDescent="0.25">
      <c r="A55" s="247" t="s">
        <v>83</v>
      </c>
      <c r="B55" s="248">
        <v>340</v>
      </c>
      <c r="C55" s="249" t="s">
        <v>84</v>
      </c>
      <c r="D55" s="129" t="str">
        <f t="shared" si="0"/>
        <v/>
      </c>
      <c r="E55" s="139"/>
      <c r="F55" s="140"/>
      <c r="G55" s="140"/>
      <c r="H55" s="140"/>
      <c r="I55" s="140"/>
      <c r="J55" s="140"/>
      <c r="K55" s="141"/>
      <c r="M55" s="30"/>
      <c r="N55" s="30"/>
    </row>
    <row r="56" spans="1:14" s="27" customFormat="1" ht="24.95" customHeight="1" x14ac:dyDescent="0.25">
      <c r="A56" s="247" t="s">
        <v>212</v>
      </c>
      <c r="B56" s="248">
        <v>373</v>
      </c>
      <c r="C56" s="249" t="s">
        <v>214</v>
      </c>
      <c r="D56" s="129" t="str">
        <f t="shared" si="0"/>
        <v/>
      </c>
      <c r="E56" s="139"/>
      <c r="F56" s="140"/>
      <c r="G56" s="140"/>
      <c r="H56" s="140"/>
      <c r="I56" s="140"/>
      <c r="J56" s="140"/>
      <c r="K56" s="141"/>
      <c r="M56" s="30"/>
      <c r="N56" s="30"/>
    </row>
    <row r="57" spans="1:14" s="89" customFormat="1" ht="24.95" customHeight="1" x14ac:dyDescent="0.25">
      <c r="A57" s="247" t="s">
        <v>87</v>
      </c>
      <c r="B57" s="248">
        <v>342</v>
      </c>
      <c r="C57" s="249" t="s">
        <v>88</v>
      </c>
      <c r="D57" s="129" t="str">
        <f t="shared" si="0"/>
        <v/>
      </c>
      <c r="E57" s="139"/>
      <c r="F57" s="140"/>
      <c r="G57" s="140"/>
      <c r="H57" s="140"/>
      <c r="I57" s="140"/>
      <c r="J57" s="140"/>
      <c r="K57" s="141"/>
      <c r="M57" s="92"/>
      <c r="N57" s="92"/>
    </row>
    <row r="58" spans="1:14" s="27" customFormat="1" ht="24.75" customHeight="1" x14ac:dyDescent="0.25">
      <c r="A58" s="247" t="s">
        <v>89</v>
      </c>
      <c r="B58" s="248">
        <v>343</v>
      </c>
      <c r="C58" s="249" t="s">
        <v>90</v>
      </c>
      <c r="D58" s="129">
        <f t="shared" si="0"/>
        <v>15960.230000000001</v>
      </c>
      <c r="E58" s="139"/>
      <c r="F58" s="140"/>
      <c r="G58" s="140">
        <v>540</v>
      </c>
      <c r="H58" s="140"/>
      <c r="I58" s="140"/>
      <c r="J58" s="140">
        <v>399.95</v>
      </c>
      <c r="K58" s="141">
        <v>15020.28</v>
      </c>
      <c r="M58" s="30"/>
      <c r="N58" s="30"/>
    </row>
    <row r="59" spans="1:14" s="27" customFormat="1" ht="24.95" customHeight="1" x14ac:dyDescent="0.25">
      <c r="A59" s="247" t="s">
        <v>91</v>
      </c>
      <c r="B59" s="248">
        <v>344</v>
      </c>
      <c r="C59" s="249" t="s">
        <v>92</v>
      </c>
      <c r="D59" s="129" t="str">
        <f t="shared" si="0"/>
        <v/>
      </c>
      <c r="E59" s="139"/>
      <c r="F59" s="140"/>
      <c r="G59" s="140"/>
      <c r="H59" s="140"/>
      <c r="I59" s="140"/>
      <c r="J59" s="140"/>
      <c r="K59" s="141"/>
      <c r="M59" s="30"/>
      <c r="N59" s="30"/>
    </row>
    <row r="60" spans="1:14" s="26" customFormat="1" ht="24.95" customHeight="1" x14ac:dyDescent="0.25">
      <c r="A60" s="247" t="s">
        <v>93</v>
      </c>
      <c r="B60" s="248">
        <v>346</v>
      </c>
      <c r="C60" s="249" t="s">
        <v>94</v>
      </c>
      <c r="D60" s="129" t="str">
        <f t="shared" si="0"/>
        <v/>
      </c>
      <c r="E60" s="139"/>
      <c r="F60" s="140"/>
      <c r="G60" s="140"/>
      <c r="H60" s="140"/>
      <c r="I60" s="140"/>
      <c r="J60" s="140"/>
      <c r="K60" s="141"/>
      <c r="M60" s="30"/>
      <c r="N60" s="38"/>
    </row>
    <row r="61" spans="1:14" ht="24.95" customHeight="1" x14ac:dyDescent="0.25">
      <c r="A61" s="247" t="s">
        <v>95</v>
      </c>
      <c r="B61" s="248">
        <v>347</v>
      </c>
      <c r="C61" s="249" t="s">
        <v>227</v>
      </c>
      <c r="D61" s="129">
        <f t="shared" si="0"/>
        <v>22450.19</v>
      </c>
      <c r="E61" s="139"/>
      <c r="F61" s="140"/>
      <c r="G61" s="140">
        <v>3240</v>
      </c>
      <c r="H61" s="140">
        <v>1641.53</v>
      </c>
      <c r="I61" s="140"/>
      <c r="J61" s="140">
        <v>45</v>
      </c>
      <c r="K61" s="141">
        <v>17523.66</v>
      </c>
      <c r="L61" s="1"/>
      <c r="M61" s="38"/>
    </row>
    <row r="62" spans="1:14" ht="24.95" customHeight="1" x14ac:dyDescent="0.25">
      <c r="A62" s="247" t="s">
        <v>115</v>
      </c>
      <c r="B62" s="248">
        <v>358</v>
      </c>
      <c r="C62" s="249" t="s">
        <v>216</v>
      </c>
      <c r="D62" s="129" t="str">
        <f t="shared" si="0"/>
        <v/>
      </c>
      <c r="E62" s="139"/>
      <c r="F62" s="140"/>
      <c r="G62" s="140"/>
      <c r="H62" s="140"/>
      <c r="I62" s="140"/>
      <c r="J62" s="140"/>
      <c r="K62" s="141"/>
      <c r="L62" s="1"/>
    </row>
    <row r="63" spans="1:14" s="62" customFormat="1" ht="24.95" customHeight="1" x14ac:dyDescent="0.25">
      <c r="A63" s="247" t="s">
        <v>96</v>
      </c>
      <c r="B63" s="248">
        <v>348</v>
      </c>
      <c r="C63" s="249" t="s">
        <v>97</v>
      </c>
      <c r="D63" s="129">
        <f t="shared" si="0"/>
        <v>123739.18</v>
      </c>
      <c r="E63" s="139"/>
      <c r="F63" s="140"/>
      <c r="G63" s="140">
        <v>20430</v>
      </c>
      <c r="H63" s="140">
        <v>590.6</v>
      </c>
      <c r="I63" s="140"/>
      <c r="J63" s="140">
        <v>80</v>
      </c>
      <c r="K63" s="141">
        <v>102638.58</v>
      </c>
      <c r="M63" s="74"/>
      <c r="N63" s="74"/>
    </row>
    <row r="64" spans="1:14" ht="24.95" customHeight="1" x14ac:dyDescent="0.25">
      <c r="A64" s="247" t="s">
        <v>98</v>
      </c>
      <c r="B64" s="248">
        <v>349</v>
      </c>
      <c r="C64" s="249" t="s">
        <v>99</v>
      </c>
      <c r="D64" s="129">
        <f t="shared" si="0"/>
        <v>4144.01</v>
      </c>
      <c r="E64" s="139"/>
      <c r="F64" s="140"/>
      <c r="G64" s="140">
        <v>1594.5</v>
      </c>
      <c r="H64" s="140">
        <v>46.13</v>
      </c>
      <c r="I64" s="140"/>
      <c r="J64" s="140"/>
      <c r="K64" s="141">
        <v>2503.38</v>
      </c>
      <c r="L64" s="1"/>
    </row>
    <row r="65" spans="1:14" ht="24.95" customHeight="1" x14ac:dyDescent="0.25">
      <c r="A65" s="247" t="s">
        <v>80</v>
      </c>
      <c r="B65" s="248">
        <v>338</v>
      </c>
      <c r="C65" s="249" t="s">
        <v>217</v>
      </c>
      <c r="D65" s="129" t="str">
        <f t="shared" si="0"/>
        <v/>
      </c>
      <c r="E65" s="139"/>
      <c r="F65" s="140"/>
      <c r="G65" s="140"/>
      <c r="H65" s="140"/>
      <c r="I65" s="140"/>
      <c r="J65" s="140"/>
      <c r="K65" s="141"/>
      <c r="L65" s="1"/>
    </row>
    <row r="66" spans="1:14" ht="24.95" customHeight="1" x14ac:dyDescent="0.25">
      <c r="A66" s="247" t="s">
        <v>102</v>
      </c>
      <c r="B66" s="248">
        <v>351</v>
      </c>
      <c r="C66" s="249" t="s">
        <v>218</v>
      </c>
      <c r="D66" s="129" t="str">
        <f t="shared" si="0"/>
        <v/>
      </c>
      <c r="E66" s="139"/>
      <c r="F66" s="140"/>
      <c r="G66" s="140"/>
      <c r="H66" s="140"/>
      <c r="I66" s="140"/>
      <c r="J66" s="140"/>
      <c r="K66" s="141"/>
      <c r="L66" s="1"/>
    </row>
    <row r="67" spans="1:14" s="62" customFormat="1" ht="24.95" customHeight="1" x14ac:dyDescent="0.25">
      <c r="A67" s="247" t="s">
        <v>103</v>
      </c>
      <c r="B67" s="248">
        <v>352</v>
      </c>
      <c r="C67" s="249" t="s">
        <v>104</v>
      </c>
      <c r="D67" s="129" t="str">
        <f t="shared" si="0"/>
        <v/>
      </c>
      <c r="E67" s="139"/>
      <c r="F67" s="140"/>
      <c r="G67" s="140"/>
      <c r="H67" s="140"/>
      <c r="I67" s="140"/>
      <c r="J67" s="140"/>
      <c r="K67" s="141"/>
      <c r="M67" s="74"/>
      <c r="N67" s="74"/>
    </row>
    <row r="68" spans="1:14" ht="24.95" customHeight="1" x14ac:dyDescent="0.25">
      <c r="A68" s="247" t="s">
        <v>105</v>
      </c>
      <c r="B68" s="248">
        <v>353</v>
      </c>
      <c r="C68" s="249" t="s">
        <v>228</v>
      </c>
      <c r="D68" s="129" t="str">
        <f t="shared" si="0"/>
        <v/>
      </c>
      <c r="E68" s="139"/>
      <c r="F68" s="140"/>
      <c r="G68" s="140"/>
      <c r="H68" s="140"/>
      <c r="I68" s="140"/>
      <c r="J68" s="140"/>
      <c r="K68" s="141"/>
      <c r="L68" s="1"/>
    </row>
    <row r="69" spans="1:14" ht="24.95" customHeight="1" x14ac:dyDescent="0.25">
      <c r="A69" s="247" t="s">
        <v>107</v>
      </c>
      <c r="B69" s="248">
        <v>354</v>
      </c>
      <c r="C69" s="249" t="s">
        <v>108</v>
      </c>
      <c r="D69" s="129">
        <f t="shared" si="0"/>
        <v>239540.39</v>
      </c>
      <c r="E69" s="139"/>
      <c r="F69" s="140"/>
      <c r="G69" s="140">
        <v>75186.5</v>
      </c>
      <c r="H69" s="140">
        <v>3412.33</v>
      </c>
      <c r="I69" s="140"/>
      <c r="J69" s="140">
        <v>5732</v>
      </c>
      <c r="K69" s="141">
        <v>155209.56</v>
      </c>
      <c r="L69" s="1"/>
    </row>
    <row r="70" spans="1:14" ht="24.95" customHeight="1" x14ac:dyDescent="0.25">
      <c r="A70" s="247" t="s">
        <v>109</v>
      </c>
      <c r="B70" s="248">
        <v>355</v>
      </c>
      <c r="C70" s="249" t="s">
        <v>110</v>
      </c>
      <c r="D70" s="129">
        <f t="shared" si="0"/>
        <v>3933.88</v>
      </c>
      <c r="E70" s="139"/>
      <c r="F70" s="140"/>
      <c r="G70" s="140">
        <v>1108.5</v>
      </c>
      <c r="H70" s="140">
        <v>299</v>
      </c>
      <c r="I70" s="140"/>
      <c r="J70" s="140">
        <v>23</v>
      </c>
      <c r="K70" s="141">
        <v>2503.38</v>
      </c>
      <c r="L70" s="1"/>
    </row>
    <row r="71" spans="1:14" ht="24.95" customHeight="1" x14ac:dyDescent="0.25">
      <c r="A71" s="247" t="s">
        <v>111</v>
      </c>
      <c r="B71" s="248">
        <v>356</v>
      </c>
      <c r="C71" s="249" t="s">
        <v>112</v>
      </c>
      <c r="D71" s="129" t="str">
        <f t="shared" si="0"/>
        <v/>
      </c>
      <c r="E71" s="139"/>
      <c r="F71" s="140"/>
      <c r="G71" s="140"/>
      <c r="H71" s="140"/>
      <c r="I71" s="140"/>
      <c r="J71" s="140"/>
      <c r="K71" s="141"/>
      <c r="L71" s="1"/>
    </row>
    <row r="72" spans="1:14" ht="24.95" customHeight="1" x14ac:dyDescent="0.25">
      <c r="A72" s="247" t="s">
        <v>229</v>
      </c>
      <c r="B72" s="248">
        <v>374</v>
      </c>
      <c r="C72" s="249" t="s">
        <v>230</v>
      </c>
      <c r="D72" s="129" t="str">
        <f t="shared" si="0"/>
        <v/>
      </c>
      <c r="E72" s="139"/>
      <c r="F72" s="140"/>
      <c r="G72" s="140"/>
      <c r="H72" s="140"/>
      <c r="I72" s="140"/>
      <c r="J72" s="140"/>
      <c r="K72" s="141"/>
      <c r="L72" s="1"/>
    </row>
    <row r="73" spans="1:14" ht="24.95" customHeight="1" x14ac:dyDescent="0.25">
      <c r="A73" s="247" t="s">
        <v>113</v>
      </c>
      <c r="B73" s="248">
        <v>357</v>
      </c>
      <c r="C73" s="249" t="s">
        <v>114</v>
      </c>
      <c r="D73" s="129" t="str">
        <f t="shared" si="0"/>
        <v/>
      </c>
      <c r="E73" s="139"/>
      <c r="F73" s="140"/>
      <c r="G73" s="140"/>
      <c r="H73" s="140"/>
      <c r="I73" s="140"/>
      <c r="J73" s="140"/>
      <c r="K73" s="141"/>
      <c r="L73" s="1"/>
    </row>
    <row r="74" spans="1:14" ht="24.95" customHeight="1" x14ac:dyDescent="0.25">
      <c r="A74" s="247" t="s">
        <v>120</v>
      </c>
      <c r="B74" s="248">
        <v>361</v>
      </c>
      <c r="C74" s="249" t="s">
        <v>219</v>
      </c>
      <c r="D74" s="129" t="str">
        <f t="shared" si="0"/>
        <v/>
      </c>
      <c r="E74" s="139"/>
      <c r="F74" s="140"/>
      <c r="G74" s="140"/>
      <c r="H74" s="140"/>
      <c r="I74" s="140"/>
      <c r="J74" s="140"/>
      <c r="K74" s="141"/>
      <c r="L74" s="1"/>
    </row>
    <row r="75" spans="1:14" ht="24.95" customHeight="1" x14ac:dyDescent="0.25">
      <c r="A75" s="247" t="s">
        <v>121</v>
      </c>
      <c r="B75" s="248">
        <v>362</v>
      </c>
      <c r="C75" s="249" t="s">
        <v>231</v>
      </c>
      <c r="D75" s="129">
        <f t="shared" si="0"/>
        <v>82145.41</v>
      </c>
      <c r="E75" s="139"/>
      <c r="F75" s="140"/>
      <c r="G75" s="140">
        <v>21240</v>
      </c>
      <c r="H75" s="140">
        <v>241.29</v>
      </c>
      <c r="I75" s="140"/>
      <c r="J75" s="140">
        <v>583</v>
      </c>
      <c r="K75" s="141">
        <v>60081.120000000003</v>
      </c>
      <c r="L75" s="1"/>
    </row>
    <row r="76" spans="1:14" ht="24.95" customHeight="1" x14ac:dyDescent="0.25">
      <c r="A76" s="247" t="s">
        <v>123</v>
      </c>
      <c r="B76" s="248">
        <v>364</v>
      </c>
      <c r="C76" s="249" t="s">
        <v>220</v>
      </c>
      <c r="D76" s="129" t="str">
        <f t="shared" si="0"/>
        <v/>
      </c>
      <c r="E76" s="139"/>
      <c r="F76" s="140"/>
      <c r="G76" s="140"/>
      <c r="H76" s="140"/>
      <c r="I76" s="140"/>
      <c r="J76" s="140"/>
      <c r="K76" s="141"/>
      <c r="L76" s="1"/>
    </row>
    <row r="77" spans="1:14" ht="24.95" customHeight="1" x14ac:dyDescent="0.25">
      <c r="A77" s="247" t="s">
        <v>124</v>
      </c>
      <c r="B77" s="248">
        <v>365</v>
      </c>
      <c r="C77" s="249" t="s">
        <v>125</v>
      </c>
      <c r="D77" s="129" t="str">
        <f t="shared" si="0"/>
        <v/>
      </c>
      <c r="E77" s="139"/>
      <c r="F77" s="140"/>
      <c r="G77" s="140"/>
      <c r="H77" s="140"/>
      <c r="I77" s="140"/>
      <c r="J77" s="140"/>
      <c r="K77" s="141"/>
      <c r="L77" s="1"/>
    </row>
    <row r="78" spans="1:14" ht="24.95" customHeight="1" x14ac:dyDescent="0.25">
      <c r="A78" s="247" t="s">
        <v>126</v>
      </c>
      <c r="B78" s="248">
        <v>366</v>
      </c>
      <c r="C78" s="249" t="s">
        <v>232</v>
      </c>
      <c r="D78" s="129" t="str">
        <f t="shared" si="0"/>
        <v/>
      </c>
      <c r="E78" s="139"/>
      <c r="F78" s="140"/>
      <c r="G78" s="140"/>
      <c r="H78" s="140"/>
      <c r="I78" s="140"/>
      <c r="J78" s="140"/>
      <c r="K78" s="141"/>
      <c r="L78" s="1"/>
    </row>
    <row r="79" spans="1:14" ht="24.95" customHeight="1" x14ac:dyDescent="0.25">
      <c r="A79" s="247" t="s">
        <v>127</v>
      </c>
      <c r="B79" s="248">
        <v>368</v>
      </c>
      <c r="C79" s="249" t="s">
        <v>128</v>
      </c>
      <c r="D79" s="129">
        <f t="shared" si="0"/>
        <v>78812.040000000008</v>
      </c>
      <c r="E79" s="139"/>
      <c r="F79" s="140"/>
      <c r="G79" s="140">
        <v>23443.62</v>
      </c>
      <c r="H79" s="140">
        <v>2196.4899999999998</v>
      </c>
      <c r="I79" s="140"/>
      <c r="J79" s="140">
        <v>600</v>
      </c>
      <c r="K79" s="141">
        <v>52571.93</v>
      </c>
      <c r="L79" s="1"/>
    </row>
    <row r="80" spans="1:14" ht="46.5" customHeight="1" x14ac:dyDescent="0.25">
      <c r="A80" s="250" t="s">
        <v>180</v>
      </c>
      <c r="B80" s="251"/>
      <c r="C80" s="251"/>
      <c r="D80" s="129"/>
      <c r="E80" s="139"/>
      <c r="F80" s="140"/>
      <c r="G80" s="140"/>
      <c r="H80" s="140"/>
      <c r="I80" s="140"/>
      <c r="J80" s="140"/>
      <c r="K80" s="141"/>
      <c r="L80" s="1"/>
    </row>
    <row r="81" spans="1:12" ht="24.95" customHeight="1" x14ac:dyDescent="0.25">
      <c r="A81" s="169"/>
      <c r="B81" s="171"/>
      <c r="C81" s="170"/>
      <c r="D81" s="129" t="str">
        <f t="shared" ref="D81:D94" si="1">IF(SUM(E81:K81)&gt;0,(SUM(E81:K81)),"")</f>
        <v/>
      </c>
      <c r="E81" s="139"/>
      <c r="F81" s="140"/>
      <c r="G81" s="140"/>
      <c r="H81" s="140"/>
      <c r="I81" s="140"/>
      <c r="J81" s="140"/>
      <c r="K81" s="141"/>
      <c r="L81" s="1"/>
    </row>
    <row r="82" spans="1:12" ht="24.95" customHeight="1" x14ac:dyDescent="0.25">
      <c r="A82" s="169"/>
      <c r="B82" s="171"/>
      <c r="C82" s="170"/>
      <c r="D82" s="129" t="str">
        <f t="shared" si="1"/>
        <v/>
      </c>
      <c r="E82" s="139"/>
      <c r="F82" s="140"/>
      <c r="G82" s="140"/>
      <c r="H82" s="140"/>
      <c r="I82" s="140"/>
      <c r="J82" s="140"/>
      <c r="K82" s="141"/>
      <c r="L82" s="1"/>
    </row>
    <row r="83" spans="1:12" ht="24.95" customHeight="1" x14ac:dyDescent="0.25">
      <c r="A83" s="169"/>
      <c r="B83" s="171"/>
      <c r="C83" s="170"/>
      <c r="D83" s="129" t="str">
        <f t="shared" si="1"/>
        <v/>
      </c>
      <c r="E83" s="139"/>
      <c r="F83" s="140"/>
      <c r="G83" s="140"/>
      <c r="H83" s="140"/>
      <c r="I83" s="140"/>
      <c r="J83" s="140"/>
      <c r="K83" s="141"/>
      <c r="L83" s="1"/>
    </row>
    <row r="84" spans="1:12" ht="24.95" customHeight="1" x14ac:dyDescent="0.25">
      <c r="A84" s="169"/>
      <c r="B84" s="171"/>
      <c r="C84" s="170"/>
      <c r="D84" s="129" t="str">
        <f t="shared" si="1"/>
        <v/>
      </c>
      <c r="E84" s="139"/>
      <c r="F84" s="140"/>
      <c r="G84" s="140"/>
      <c r="H84" s="140"/>
      <c r="I84" s="140"/>
      <c r="J84" s="140"/>
      <c r="K84" s="141"/>
      <c r="L84" s="1"/>
    </row>
    <row r="85" spans="1:12" ht="24.95" customHeight="1" x14ac:dyDescent="0.25">
      <c r="A85" s="169"/>
      <c r="B85" s="171"/>
      <c r="C85" s="170"/>
      <c r="D85" s="129" t="str">
        <f t="shared" si="1"/>
        <v/>
      </c>
      <c r="E85" s="139"/>
      <c r="F85" s="140"/>
      <c r="G85" s="140"/>
      <c r="H85" s="140"/>
      <c r="I85" s="140"/>
      <c r="J85" s="140"/>
      <c r="K85" s="141"/>
      <c r="L85" s="1"/>
    </row>
    <row r="86" spans="1:12" ht="24.95" customHeight="1" x14ac:dyDescent="0.25">
      <c r="A86" s="169"/>
      <c r="B86" s="171"/>
      <c r="C86" s="170"/>
      <c r="D86" s="129" t="str">
        <f t="shared" si="1"/>
        <v/>
      </c>
      <c r="E86" s="139"/>
      <c r="F86" s="140"/>
      <c r="G86" s="140"/>
      <c r="H86" s="140"/>
      <c r="I86" s="140"/>
      <c r="J86" s="140"/>
      <c r="K86" s="141"/>
      <c r="L86" s="1"/>
    </row>
    <row r="87" spans="1:12" ht="24.95" customHeight="1" x14ac:dyDescent="0.25">
      <c r="A87" s="169"/>
      <c r="B87" s="171"/>
      <c r="C87" s="170"/>
      <c r="D87" s="129" t="str">
        <f t="shared" si="1"/>
        <v/>
      </c>
      <c r="E87" s="139"/>
      <c r="F87" s="140"/>
      <c r="G87" s="140"/>
      <c r="H87" s="140"/>
      <c r="I87" s="140"/>
      <c r="J87" s="140"/>
      <c r="K87" s="141"/>
      <c r="L87" s="1"/>
    </row>
    <row r="88" spans="1:12" ht="24.95" customHeight="1" x14ac:dyDescent="0.25">
      <c r="A88" s="169"/>
      <c r="B88" s="171"/>
      <c r="C88" s="170"/>
      <c r="D88" s="129" t="str">
        <f t="shared" si="1"/>
        <v/>
      </c>
      <c r="E88" s="139"/>
      <c r="F88" s="140"/>
      <c r="G88" s="140"/>
      <c r="H88" s="140"/>
      <c r="I88" s="140"/>
      <c r="J88" s="140"/>
      <c r="K88" s="141"/>
      <c r="L88" s="1"/>
    </row>
    <row r="89" spans="1:12" ht="24.95" customHeight="1" x14ac:dyDescent="0.25">
      <c r="A89" s="169"/>
      <c r="B89" s="171"/>
      <c r="C89" s="170"/>
      <c r="D89" s="129" t="str">
        <f t="shared" si="1"/>
        <v/>
      </c>
      <c r="E89" s="139"/>
      <c r="F89" s="140"/>
      <c r="G89" s="140"/>
      <c r="H89" s="140"/>
      <c r="I89" s="140"/>
      <c r="J89" s="140"/>
      <c r="K89" s="141"/>
      <c r="L89" s="1"/>
    </row>
    <row r="90" spans="1:12" ht="24.95" customHeight="1" x14ac:dyDescent="0.25">
      <c r="A90" s="169"/>
      <c r="B90" s="171"/>
      <c r="C90" s="170"/>
      <c r="D90" s="129" t="str">
        <f t="shared" si="1"/>
        <v/>
      </c>
      <c r="E90" s="139"/>
      <c r="F90" s="140"/>
      <c r="G90" s="140"/>
      <c r="H90" s="140"/>
      <c r="I90" s="140"/>
      <c r="J90" s="140"/>
      <c r="K90" s="141"/>
      <c r="L90" s="1"/>
    </row>
    <row r="91" spans="1:12" ht="24.95" customHeight="1" x14ac:dyDescent="0.25">
      <c r="A91" s="169"/>
      <c r="B91" s="171"/>
      <c r="C91" s="170"/>
      <c r="D91" s="129" t="str">
        <f t="shared" si="1"/>
        <v/>
      </c>
      <c r="E91" s="139"/>
      <c r="F91" s="140"/>
      <c r="G91" s="140"/>
      <c r="H91" s="140"/>
      <c r="I91" s="140"/>
      <c r="J91" s="140"/>
      <c r="K91" s="141"/>
      <c r="L91" s="1"/>
    </row>
    <row r="92" spans="1:12" ht="24.95" customHeight="1" x14ac:dyDescent="0.25">
      <c r="A92" s="169"/>
      <c r="B92" s="171"/>
      <c r="C92" s="170"/>
      <c r="D92" s="129" t="str">
        <f t="shared" si="1"/>
        <v/>
      </c>
      <c r="E92" s="139"/>
      <c r="F92" s="140"/>
      <c r="G92" s="140"/>
      <c r="H92" s="140"/>
      <c r="I92" s="140"/>
      <c r="J92" s="140"/>
      <c r="K92" s="141"/>
      <c r="L92" s="1"/>
    </row>
    <row r="93" spans="1:12" ht="24.95" customHeight="1" x14ac:dyDescent="0.25">
      <c r="A93" s="169"/>
      <c r="B93" s="171"/>
      <c r="C93" s="170"/>
      <c r="D93" s="129" t="str">
        <f t="shared" si="1"/>
        <v/>
      </c>
      <c r="E93" s="139"/>
      <c r="F93" s="140"/>
      <c r="G93" s="140"/>
      <c r="H93" s="140"/>
      <c r="I93" s="140"/>
      <c r="J93" s="140"/>
      <c r="K93" s="141"/>
      <c r="L93" s="1"/>
    </row>
    <row r="94" spans="1:12" ht="24.95" customHeight="1" thickBot="1" x14ac:dyDescent="0.3">
      <c r="A94" s="172"/>
      <c r="B94" s="173"/>
      <c r="C94" s="174"/>
      <c r="D94" s="130" t="str">
        <f t="shared" si="1"/>
        <v/>
      </c>
      <c r="E94" s="142"/>
      <c r="F94" s="143"/>
      <c r="G94" s="143"/>
      <c r="H94" s="143"/>
      <c r="I94" s="143"/>
      <c r="J94" s="143"/>
      <c r="K94" s="144"/>
      <c r="L94" s="1"/>
    </row>
    <row r="95" spans="1:12" ht="24.95" customHeight="1" thickBot="1" x14ac:dyDescent="0.3">
      <c r="A95" s="221" t="s">
        <v>129</v>
      </c>
      <c r="B95" s="222"/>
      <c r="C95" s="223"/>
      <c r="D95" s="103">
        <f t="shared" ref="D95:K95" si="2">SUM(D17:D94)</f>
        <v>837289.26</v>
      </c>
      <c r="E95" s="103">
        <f t="shared" si="2"/>
        <v>0</v>
      </c>
      <c r="F95" s="103">
        <f t="shared" si="2"/>
        <v>0</v>
      </c>
      <c r="G95" s="103">
        <f t="shared" si="2"/>
        <v>221695.37</v>
      </c>
      <c r="H95" s="103">
        <f t="shared" si="2"/>
        <v>18055.07</v>
      </c>
      <c r="I95" s="103">
        <f t="shared" si="2"/>
        <v>3000</v>
      </c>
      <c r="J95" s="103">
        <f t="shared" si="2"/>
        <v>8746.9500000000007</v>
      </c>
      <c r="K95" s="103">
        <f t="shared" si="2"/>
        <v>585791.87000000011</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M35:N39"/>
    <mergeCell ref="N40:N41"/>
    <mergeCell ref="A95:C95"/>
    <mergeCell ref="N44:N45"/>
    <mergeCell ref="N46:N47"/>
    <mergeCell ref="A80:C80"/>
    <mergeCell ref="N42:N43"/>
    <mergeCell ref="E14:K14"/>
    <mergeCell ref="E15:J15"/>
    <mergeCell ref="K15:K16"/>
    <mergeCell ref="N27:N29"/>
    <mergeCell ref="M30:N34"/>
    <mergeCell ref="N25:N26"/>
    <mergeCell ref="N20:N22"/>
    <mergeCell ref="M15:N16"/>
    <mergeCell ref="N23:N24"/>
    <mergeCell ref="A9:A11"/>
    <mergeCell ref="B9:C11"/>
    <mergeCell ref="D9:D11"/>
    <mergeCell ref="M9:N9"/>
    <mergeCell ref="M10:N13"/>
    <mergeCell ref="B12:C12"/>
    <mergeCell ref="A5:E5"/>
    <mergeCell ref="M5:N5"/>
    <mergeCell ref="G6:J6"/>
    <mergeCell ref="M6:N6"/>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C84" sqref="C84"/>
    </sheetView>
  </sheetViews>
  <sheetFormatPr defaultColWidth="9.140625" defaultRowHeight="24.95" customHeight="1" x14ac:dyDescent="0.25"/>
  <cols>
    <col min="1" max="1" width="17.14062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54" t="s">
        <v>181</v>
      </c>
      <c r="H1" s="55"/>
      <c r="I1" s="55"/>
      <c r="J1" s="55"/>
      <c r="K1" s="56"/>
      <c r="L1" s="83"/>
      <c r="M1" s="188" t="s">
        <v>182</v>
      </c>
      <c r="N1" s="188"/>
    </row>
    <row r="2" spans="1:25" ht="30" customHeight="1" x14ac:dyDescent="0.25">
      <c r="A2" s="189" t="s">
        <v>193</v>
      </c>
      <c r="B2" s="189"/>
      <c r="C2" s="189"/>
      <c r="D2" s="189"/>
      <c r="E2" s="189"/>
      <c r="F2" s="74"/>
      <c r="G2" s="190" t="s">
        <v>140</v>
      </c>
      <c r="H2" s="191"/>
      <c r="I2" s="191"/>
      <c r="J2" s="192"/>
      <c r="K2" s="134">
        <f>D95</f>
        <v>0</v>
      </c>
      <c r="M2" s="193" t="s">
        <v>164</v>
      </c>
      <c r="N2" s="193"/>
    </row>
    <row r="3" spans="1:25" ht="30" customHeight="1" x14ac:dyDescent="0.25">
      <c r="A3" s="189"/>
      <c r="B3" s="189"/>
      <c r="C3" s="189"/>
      <c r="D3" s="189"/>
      <c r="E3" s="189"/>
      <c r="F3" s="74"/>
      <c r="G3" s="194" t="s">
        <v>165</v>
      </c>
      <c r="H3" s="195"/>
      <c r="I3" s="195"/>
      <c r="J3" s="196"/>
      <c r="K3" s="64"/>
      <c r="M3" s="183" t="s">
        <v>130</v>
      </c>
      <c r="N3" s="183"/>
    </row>
    <row r="4" spans="1:25" ht="30" customHeight="1" x14ac:dyDescent="0.25">
      <c r="A4" s="189"/>
      <c r="B4" s="189"/>
      <c r="C4" s="189"/>
      <c r="D4" s="189"/>
      <c r="E4" s="189"/>
      <c r="F4" s="74"/>
      <c r="G4" s="197" t="s">
        <v>2</v>
      </c>
      <c r="H4" s="198"/>
      <c r="I4" s="198"/>
      <c r="J4" s="199"/>
      <c r="K4" s="64"/>
      <c r="L4" s="65"/>
      <c r="M4" s="193" t="s">
        <v>131</v>
      </c>
      <c r="N4" s="193"/>
      <c r="O4" s="61"/>
      <c r="P4" s="61"/>
      <c r="Q4" s="61"/>
      <c r="R4" s="61"/>
      <c r="S4" s="61"/>
      <c r="T4" s="61"/>
      <c r="U4" s="61"/>
      <c r="V4" s="61"/>
      <c r="W4" s="61"/>
      <c r="X4" s="61"/>
      <c r="Y4" s="61"/>
    </row>
    <row r="5" spans="1:25" ht="30" customHeight="1" x14ac:dyDescent="0.25">
      <c r="A5" s="182"/>
      <c r="B5" s="182"/>
      <c r="C5" s="182"/>
      <c r="D5" s="182"/>
      <c r="E5" s="182"/>
      <c r="F5" s="74"/>
      <c r="G5" s="51" t="s">
        <v>3</v>
      </c>
      <c r="H5" s="52"/>
      <c r="I5" s="52"/>
      <c r="J5" s="53"/>
      <c r="K5" s="135">
        <f>SUM(K2:K4)</f>
        <v>0</v>
      </c>
      <c r="L5" s="66"/>
      <c r="M5" s="183" t="s">
        <v>4</v>
      </c>
      <c r="N5" s="183"/>
      <c r="O5" s="61"/>
      <c r="P5" s="61"/>
      <c r="Q5" s="61"/>
      <c r="R5" s="61"/>
      <c r="S5" s="61"/>
      <c r="T5" s="61"/>
      <c r="U5" s="61"/>
      <c r="V5" s="61"/>
      <c r="W5" s="61"/>
      <c r="X5" s="61"/>
      <c r="Y5" s="61"/>
    </row>
    <row r="6" spans="1:25" ht="49.5" customHeight="1" thickBot="1" x14ac:dyDescent="0.3">
      <c r="F6" s="74"/>
      <c r="G6" s="184" t="s">
        <v>166</v>
      </c>
      <c r="H6" s="185"/>
      <c r="I6" s="185"/>
      <c r="J6" s="186"/>
      <c r="K6" s="104"/>
      <c r="L6" s="66"/>
      <c r="M6" s="187" t="s">
        <v>132</v>
      </c>
      <c r="N6" s="187"/>
      <c r="O6" s="67"/>
      <c r="P6" s="67"/>
      <c r="Q6" s="67"/>
      <c r="R6" s="67"/>
      <c r="S6" s="67"/>
      <c r="T6" s="67"/>
      <c r="U6" s="67"/>
      <c r="V6" s="67"/>
      <c r="W6" s="67"/>
      <c r="X6" s="67"/>
      <c r="Y6" s="67"/>
    </row>
    <row r="7" spans="1:25" ht="15" customHeight="1" x14ac:dyDescent="0.25">
      <c r="A7" s="74"/>
      <c r="B7" s="74"/>
      <c r="F7" s="74"/>
      <c r="J7" s="44" t="str">
        <f>IF(K5=K6,"","Check reconciliation amounts. Amounts on lines 4 and 5 should agree.")</f>
        <v/>
      </c>
      <c r="M7" s="45"/>
      <c r="N7" s="46"/>
      <c r="O7" s="68"/>
      <c r="P7" s="68"/>
      <c r="Q7" s="68"/>
      <c r="R7" s="68"/>
      <c r="S7" s="68"/>
      <c r="T7" s="68"/>
      <c r="U7" s="68"/>
      <c r="V7" s="68"/>
      <c r="W7" s="68"/>
      <c r="X7" s="68"/>
      <c r="Y7" s="68"/>
    </row>
    <row r="8" spans="1:25" ht="15" customHeight="1" thickBot="1" x14ac:dyDescent="0.3">
      <c r="M8" s="45"/>
      <c r="N8" s="46"/>
      <c r="O8" s="69"/>
      <c r="P8" s="69"/>
      <c r="Q8" s="69"/>
      <c r="R8" s="69"/>
      <c r="S8" s="69"/>
      <c r="T8" s="69"/>
      <c r="U8" s="69"/>
      <c r="V8" s="69"/>
      <c r="W8" s="69"/>
      <c r="X8" s="69"/>
      <c r="Y8" s="69"/>
    </row>
    <row r="9" spans="1:25" s="74" customFormat="1" ht="24.95" customHeight="1" x14ac:dyDescent="0.25">
      <c r="A9" s="200"/>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x14ac:dyDescent="0.25">
      <c r="A10" s="201"/>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202"/>
      <c r="B11" s="207"/>
      <c r="C11" s="208"/>
      <c r="D11" s="211"/>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50" t="s">
        <v>168</v>
      </c>
      <c r="B12" s="242" t="str">
        <f>Central!B12</f>
        <v>Gila Institute for Technology</v>
      </c>
      <c r="C12" s="242"/>
      <c r="D12" s="243" t="str">
        <f>Central!D12</f>
        <v>050802</v>
      </c>
      <c r="E12" s="80" t="s">
        <v>148</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57"/>
      <c r="B14" s="96"/>
      <c r="C14" s="57"/>
      <c r="D14" s="97"/>
      <c r="E14" s="224" t="s">
        <v>201</v>
      </c>
      <c r="F14" s="215"/>
      <c r="G14" s="215"/>
      <c r="H14" s="215"/>
      <c r="I14" s="215"/>
      <c r="J14" s="215"/>
      <c r="K14" s="216"/>
      <c r="M14" s="188" t="s">
        <v>204</v>
      </c>
      <c r="N14" s="188"/>
      <c r="O14" s="87"/>
      <c r="P14" s="87"/>
      <c r="Q14" s="87"/>
      <c r="R14" s="87"/>
      <c r="S14" s="87"/>
      <c r="T14" s="87"/>
      <c r="U14" s="87"/>
      <c r="V14" s="87"/>
      <c r="W14" s="87"/>
      <c r="X14" s="87"/>
      <c r="Y14" s="87"/>
    </row>
    <row r="15" spans="1:25" ht="50.1" customHeight="1" thickBot="1" x14ac:dyDescent="0.3">
      <c r="A15" s="58"/>
      <c r="B15" s="98"/>
      <c r="C15" s="58"/>
      <c r="D15" s="99"/>
      <c r="E15" s="224" t="s">
        <v>9</v>
      </c>
      <c r="F15" s="217"/>
      <c r="G15" s="217"/>
      <c r="H15" s="217"/>
      <c r="I15" s="217"/>
      <c r="J15" s="218"/>
      <c r="K15" s="219" t="s">
        <v>10</v>
      </c>
      <c r="M15" s="188"/>
      <c r="N15" s="188"/>
    </row>
    <row r="16" spans="1:25" s="88" customFormat="1" ht="132" customHeight="1" thickBot="1" x14ac:dyDescent="0.3">
      <c r="A16" s="94" t="s">
        <v>150</v>
      </c>
      <c r="B16" s="100" t="s">
        <v>135</v>
      </c>
      <c r="C16" s="102" t="s">
        <v>11</v>
      </c>
      <c r="D16" s="101" t="s">
        <v>12</v>
      </c>
      <c r="E16" s="95" t="s">
        <v>13</v>
      </c>
      <c r="F16" s="36" t="s">
        <v>14</v>
      </c>
      <c r="G16" s="36" t="s">
        <v>136</v>
      </c>
      <c r="H16" s="36" t="s">
        <v>137</v>
      </c>
      <c r="I16" s="36" t="s">
        <v>139</v>
      </c>
      <c r="J16" s="37" t="s">
        <v>138</v>
      </c>
      <c r="K16" s="220"/>
      <c r="M16" s="188"/>
      <c r="N16" s="188"/>
    </row>
    <row r="17" spans="1:14" s="89" customFormat="1" ht="24.95" customHeight="1" x14ac:dyDescent="0.25">
      <c r="A17" s="244" t="s">
        <v>15</v>
      </c>
      <c r="B17" s="252">
        <v>301</v>
      </c>
      <c r="C17" s="253" t="s">
        <v>221</v>
      </c>
      <c r="D17" s="128" t="str">
        <f>IF(SUM(E17:K17)&gt;0,(SUM(E17:K17)),"")</f>
        <v/>
      </c>
      <c r="E17" s="136"/>
      <c r="F17" s="137"/>
      <c r="G17" s="137"/>
      <c r="H17" s="137"/>
      <c r="I17" s="137"/>
      <c r="J17" s="137"/>
      <c r="K17" s="138"/>
      <c r="M17" s="92"/>
      <c r="N17" s="43" t="s">
        <v>169</v>
      </c>
    </row>
    <row r="18" spans="1:14" s="89" customFormat="1" ht="24.95" customHeight="1" x14ac:dyDescent="0.25">
      <c r="A18" s="247" t="s">
        <v>16</v>
      </c>
      <c r="B18" s="254">
        <v>302</v>
      </c>
      <c r="C18" s="255" t="s">
        <v>17</v>
      </c>
      <c r="D18" s="129" t="str">
        <f t="shared" ref="D18:D79" si="0">IF(SUM(E18:K18)&gt;0,(SUM(E18:K18)),"")</f>
        <v/>
      </c>
      <c r="E18" s="139"/>
      <c r="F18" s="140"/>
      <c r="G18" s="140"/>
      <c r="H18" s="140"/>
      <c r="I18" s="140"/>
      <c r="J18" s="140"/>
      <c r="K18" s="141"/>
      <c r="M18" s="47"/>
      <c r="N18" s="43" t="s">
        <v>170</v>
      </c>
    </row>
    <row r="19" spans="1:14" s="89" customFormat="1" ht="24.95" customHeight="1" x14ac:dyDescent="0.25">
      <c r="A19" s="247" t="s">
        <v>206</v>
      </c>
      <c r="B19" s="254">
        <v>376</v>
      </c>
      <c r="C19" s="255" t="s">
        <v>207</v>
      </c>
      <c r="D19" s="129" t="str">
        <f t="shared" si="0"/>
        <v/>
      </c>
      <c r="E19" s="139"/>
      <c r="F19" s="140"/>
      <c r="G19" s="140"/>
      <c r="H19" s="140"/>
      <c r="I19" s="140"/>
      <c r="J19" s="140"/>
      <c r="K19" s="141"/>
      <c r="M19" s="132"/>
      <c r="N19" s="133"/>
    </row>
    <row r="20" spans="1:14" s="89" customFormat="1" ht="24.95" customHeight="1" x14ac:dyDescent="0.25">
      <c r="A20" s="247" t="s">
        <v>18</v>
      </c>
      <c r="B20" s="254">
        <v>303</v>
      </c>
      <c r="C20" s="255" t="s">
        <v>19</v>
      </c>
      <c r="D20" s="129" t="str">
        <f t="shared" si="0"/>
        <v/>
      </c>
      <c r="E20" s="139"/>
      <c r="F20" s="140"/>
      <c r="G20" s="140"/>
      <c r="H20" s="140"/>
      <c r="I20" s="140"/>
      <c r="J20" s="140"/>
      <c r="K20" s="141"/>
      <c r="M20" s="92"/>
      <c r="N20" s="193" t="s">
        <v>171</v>
      </c>
    </row>
    <row r="21" spans="1:14" s="89" customFormat="1" ht="24.95" customHeight="1" x14ac:dyDescent="0.25">
      <c r="A21" s="247" t="s">
        <v>20</v>
      </c>
      <c r="B21" s="254">
        <v>304</v>
      </c>
      <c r="C21" s="255" t="s">
        <v>21</v>
      </c>
      <c r="D21" s="129" t="str">
        <f t="shared" si="0"/>
        <v/>
      </c>
      <c r="E21" s="139"/>
      <c r="F21" s="140"/>
      <c r="G21" s="140"/>
      <c r="H21" s="140"/>
      <c r="I21" s="140"/>
      <c r="J21" s="140"/>
      <c r="K21" s="141"/>
      <c r="M21" s="92"/>
      <c r="N21" s="193"/>
    </row>
    <row r="22" spans="1:14" s="89" customFormat="1" ht="24.95" customHeight="1" x14ac:dyDescent="0.25">
      <c r="A22" s="247" t="s">
        <v>22</v>
      </c>
      <c r="B22" s="254">
        <v>305</v>
      </c>
      <c r="C22" s="255" t="s">
        <v>23</v>
      </c>
      <c r="D22" s="129" t="str">
        <f t="shared" si="0"/>
        <v/>
      </c>
      <c r="E22" s="139"/>
      <c r="F22" s="140"/>
      <c r="G22" s="140"/>
      <c r="H22" s="140"/>
      <c r="I22" s="140"/>
      <c r="J22" s="140"/>
      <c r="K22" s="141"/>
      <c r="M22" s="92"/>
      <c r="N22" s="193"/>
    </row>
    <row r="23" spans="1:14" s="89" customFormat="1" ht="24.95" customHeight="1" x14ac:dyDescent="0.25">
      <c r="A23" s="247" t="s">
        <v>24</v>
      </c>
      <c r="B23" s="254">
        <v>306</v>
      </c>
      <c r="C23" s="255" t="s">
        <v>25</v>
      </c>
      <c r="D23" s="129" t="str">
        <f t="shared" si="0"/>
        <v/>
      </c>
      <c r="E23" s="139"/>
      <c r="F23" s="140"/>
      <c r="G23" s="140"/>
      <c r="H23" s="140"/>
      <c r="I23" s="140"/>
      <c r="J23" s="140"/>
      <c r="K23" s="141"/>
      <c r="M23" s="92"/>
      <c r="N23" s="193" t="s">
        <v>172</v>
      </c>
    </row>
    <row r="24" spans="1:14" s="89" customFormat="1" ht="24.95" customHeight="1" x14ac:dyDescent="0.25">
      <c r="A24" s="247" t="s">
        <v>26</v>
      </c>
      <c r="B24" s="254">
        <v>307</v>
      </c>
      <c r="C24" s="255" t="s">
        <v>27</v>
      </c>
      <c r="D24" s="129" t="str">
        <f t="shared" si="0"/>
        <v/>
      </c>
      <c r="E24" s="139"/>
      <c r="F24" s="140"/>
      <c r="G24" s="140"/>
      <c r="H24" s="140"/>
      <c r="I24" s="140"/>
      <c r="J24" s="140"/>
      <c r="K24" s="141"/>
      <c r="M24" s="92"/>
      <c r="N24" s="193"/>
    </row>
    <row r="25" spans="1:14" s="89" customFormat="1" ht="24.95" customHeight="1" x14ac:dyDescent="0.25">
      <c r="A25" s="247" t="s">
        <v>28</v>
      </c>
      <c r="B25" s="254">
        <v>309</v>
      </c>
      <c r="C25" s="255" t="s">
        <v>29</v>
      </c>
      <c r="D25" s="129" t="str">
        <f t="shared" si="0"/>
        <v/>
      </c>
      <c r="E25" s="139"/>
      <c r="F25" s="140"/>
      <c r="G25" s="140"/>
      <c r="H25" s="140"/>
      <c r="I25" s="140"/>
      <c r="J25" s="140"/>
      <c r="K25" s="141"/>
      <c r="M25" s="92"/>
      <c r="N25" s="193" t="s">
        <v>173</v>
      </c>
    </row>
    <row r="26" spans="1:14" s="89" customFormat="1" ht="24.95" customHeight="1" x14ac:dyDescent="0.25">
      <c r="A26" s="247" t="s">
        <v>30</v>
      </c>
      <c r="B26" s="254">
        <v>310</v>
      </c>
      <c r="C26" s="255" t="s">
        <v>31</v>
      </c>
      <c r="D26" s="129" t="str">
        <f t="shared" si="0"/>
        <v/>
      </c>
      <c r="E26" s="139"/>
      <c r="F26" s="140"/>
      <c r="G26" s="140"/>
      <c r="H26" s="140"/>
      <c r="I26" s="140"/>
      <c r="J26" s="140"/>
      <c r="K26" s="141"/>
      <c r="M26" s="92"/>
      <c r="N26" s="193"/>
    </row>
    <row r="27" spans="1:14" s="89" customFormat="1" ht="24.95" customHeight="1" x14ac:dyDescent="0.25">
      <c r="A27" s="247" t="s">
        <v>32</v>
      </c>
      <c r="B27" s="254">
        <v>311</v>
      </c>
      <c r="C27" s="255" t="s">
        <v>33</v>
      </c>
      <c r="D27" s="129" t="str">
        <f t="shared" si="0"/>
        <v/>
      </c>
      <c r="E27" s="139"/>
      <c r="F27" s="140"/>
      <c r="G27" s="140"/>
      <c r="H27" s="140"/>
      <c r="I27" s="140"/>
      <c r="J27" s="140"/>
      <c r="K27" s="141"/>
      <c r="M27" s="92"/>
      <c r="N27" s="193" t="s">
        <v>174</v>
      </c>
    </row>
    <row r="28" spans="1:14" s="89" customFormat="1" ht="24.95" customHeight="1" x14ac:dyDescent="0.25">
      <c r="A28" s="247" t="s">
        <v>34</v>
      </c>
      <c r="B28" s="254">
        <v>312</v>
      </c>
      <c r="C28" s="255" t="s">
        <v>35</v>
      </c>
      <c r="D28" s="129" t="str">
        <f t="shared" si="0"/>
        <v/>
      </c>
      <c r="E28" s="139"/>
      <c r="F28" s="140"/>
      <c r="G28" s="140"/>
      <c r="H28" s="140"/>
      <c r="I28" s="140"/>
      <c r="J28" s="140"/>
      <c r="K28" s="141"/>
      <c r="M28" s="92"/>
      <c r="N28" s="193"/>
    </row>
    <row r="29" spans="1:14" s="89" customFormat="1" ht="24.95" customHeight="1" x14ac:dyDescent="0.25">
      <c r="A29" s="247" t="s">
        <v>36</v>
      </c>
      <c r="B29" s="254">
        <v>313</v>
      </c>
      <c r="C29" s="255" t="s">
        <v>208</v>
      </c>
      <c r="D29" s="129" t="str">
        <f t="shared" si="0"/>
        <v/>
      </c>
      <c r="E29" s="139"/>
      <c r="F29" s="140"/>
      <c r="G29" s="140"/>
      <c r="H29" s="140"/>
      <c r="I29" s="140"/>
      <c r="J29" s="140"/>
      <c r="K29" s="141"/>
      <c r="M29" s="92"/>
      <c r="N29" s="193"/>
    </row>
    <row r="30" spans="1:14" s="89" customFormat="1" ht="24.95" customHeight="1" x14ac:dyDescent="0.25">
      <c r="A30" s="247" t="s">
        <v>37</v>
      </c>
      <c r="B30" s="254">
        <v>314</v>
      </c>
      <c r="C30" s="255" t="s">
        <v>209</v>
      </c>
      <c r="D30" s="129" t="str">
        <f t="shared" si="0"/>
        <v/>
      </c>
      <c r="E30" s="139"/>
      <c r="F30" s="140"/>
      <c r="G30" s="140"/>
      <c r="H30" s="140"/>
      <c r="I30" s="140"/>
      <c r="J30" s="140"/>
      <c r="K30" s="141"/>
      <c r="M30" s="193" t="s">
        <v>205</v>
      </c>
      <c r="N30" s="193"/>
    </row>
    <row r="31" spans="1:14" s="89" customFormat="1" ht="24.95" customHeight="1" x14ac:dyDescent="0.25">
      <c r="A31" s="247" t="s">
        <v>38</v>
      </c>
      <c r="B31" s="254">
        <v>315</v>
      </c>
      <c r="C31" s="255" t="s">
        <v>39</v>
      </c>
      <c r="D31" s="129" t="str">
        <f t="shared" si="0"/>
        <v/>
      </c>
      <c r="E31" s="139"/>
      <c r="F31" s="140"/>
      <c r="G31" s="140"/>
      <c r="H31" s="140"/>
      <c r="I31" s="140"/>
      <c r="J31" s="140"/>
      <c r="K31" s="141"/>
      <c r="M31" s="193"/>
      <c r="N31" s="193"/>
    </row>
    <row r="32" spans="1:14" s="89" customFormat="1" ht="24.95" customHeight="1" x14ac:dyDescent="0.25">
      <c r="A32" s="247" t="s">
        <v>40</v>
      </c>
      <c r="B32" s="254">
        <v>316</v>
      </c>
      <c r="C32" s="255" t="s">
        <v>41</v>
      </c>
      <c r="D32" s="129" t="str">
        <f t="shared" si="0"/>
        <v/>
      </c>
      <c r="E32" s="139"/>
      <c r="F32" s="140"/>
      <c r="G32" s="140"/>
      <c r="H32" s="140"/>
      <c r="I32" s="140"/>
      <c r="J32" s="140"/>
      <c r="K32" s="141"/>
      <c r="M32" s="193"/>
      <c r="N32" s="193"/>
    </row>
    <row r="33" spans="1:25" s="89" customFormat="1" ht="24.95" customHeight="1" x14ac:dyDescent="0.25">
      <c r="A33" s="247" t="s">
        <v>42</v>
      </c>
      <c r="B33" s="254">
        <v>317</v>
      </c>
      <c r="C33" s="255" t="s">
        <v>43</v>
      </c>
      <c r="D33" s="129" t="str">
        <f t="shared" si="0"/>
        <v/>
      </c>
      <c r="E33" s="139"/>
      <c r="F33" s="140"/>
      <c r="G33" s="140"/>
      <c r="H33" s="140"/>
      <c r="I33" s="140"/>
      <c r="J33" s="140"/>
      <c r="K33" s="141"/>
      <c r="M33" s="193"/>
      <c r="N33" s="193"/>
    </row>
    <row r="34" spans="1:25" s="89" customFormat="1" ht="24.95" customHeight="1" x14ac:dyDescent="0.25">
      <c r="A34" s="247" t="s">
        <v>44</v>
      </c>
      <c r="B34" s="254">
        <v>318</v>
      </c>
      <c r="C34" s="255" t="s">
        <v>45</v>
      </c>
      <c r="D34" s="129" t="str">
        <f t="shared" si="0"/>
        <v/>
      </c>
      <c r="E34" s="139"/>
      <c r="F34" s="140"/>
      <c r="G34" s="140"/>
      <c r="H34" s="140"/>
      <c r="I34" s="140"/>
      <c r="J34" s="140"/>
      <c r="K34" s="141"/>
      <c r="M34" s="193"/>
      <c r="N34" s="193"/>
    </row>
    <row r="35" spans="1:25" s="89" customFormat="1" ht="24.95" customHeight="1" x14ac:dyDescent="0.25">
      <c r="A35" s="247" t="s">
        <v>46</v>
      </c>
      <c r="B35" s="254">
        <v>319</v>
      </c>
      <c r="C35" s="255" t="s">
        <v>223</v>
      </c>
      <c r="D35" s="129" t="str">
        <f t="shared" si="0"/>
        <v/>
      </c>
      <c r="E35" s="139"/>
      <c r="F35" s="140"/>
      <c r="G35" s="140"/>
      <c r="H35" s="140"/>
      <c r="I35" s="140"/>
      <c r="J35" s="140"/>
      <c r="K35" s="141"/>
      <c r="M35" s="193" t="s">
        <v>175</v>
      </c>
      <c r="N35" s="193"/>
    </row>
    <row r="36" spans="1:25" s="89" customFormat="1" ht="24.95" customHeight="1" x14ac:dyDescent="0.25">
      <c r="A36" s="247" t="s">
        <v>47</v>
      </c>
      <c r="B36" s="254">
        <v>320</v>
      </c>
      <c r="C36" s="255" t="s">
        <v>48</v>
      </c>
      <c r="D36" s="129" t="str">
        <f t="shared" si="0"/>
        <v/>
      </c>
      <c r="E36" s="139"/>
      <c r="F36" s="140"/>
      <c r="G36" s="140"/>
      <c r="H36" s="140"/>
      <c r="I36" s="140"/>
      <c r="J36" s="140"/>
      <c r="K36" s="141"/>
      <c r="M36" s="193"/>
      <c r="N36" s="193"/>
      <c r="P36" s="87"/>
      <c r="Q36" s="87"/>
      <c r="R36" s="87"/>
      <c r="S36" s="87"/>
      <c r="T36" s="87"/>
      <c r="U36" s="87"/>
      <c r="V36" s="87"/>
      <c r="W36" s="87"/>
      <c r="X36" s="87"/>
      <c r="Y36" s="87"/>
    </row>
    <row r="37" spans="1:25" s="89" customFormat="1" ht="24.95" customHeight="1" x14ac:dyDescent="0.25">
      <c r="A37" s="247" t="s">
        <v>49</v>
      </c>
      <c r="B37" s="254">
        <v>321</v>
      </c>
      <c r="C37" s="255" t="s">
        <v>50</v>
      </c>
      <c r="D37" s="129" t="str">
        <f t="shared" si="0"/>
        <v/>
      </c>
      <c r="E37" s="139"/>
      <c r="F37" s="140"/>
      <c r="G37" s="140"/>
      <c r="H37" s="140"/>
      <c r="I37" s="140"/>
      <c r="J37" s="140"/>
      <c r="K37" s="141"/>
      <c r="M37" s="193"/>
      <c r="N37" s="193"/>
    </row>
    <row r="38" spans="1:25" s="89" customFormat="1" ht="24.95" customHeight="1" x14ac:dyDescent="0.25">
      <c r="A38" s="247" t="s">
        <v>51</v>
      </c>
      <c r="B38" s="254">
        <v>322</v>
      </c>
      <c r="C38" s="255" t="s">
        <v>52</v>
      </c>
      <c r="D38" s="129" t="str">
        <f t="shared" si="0"/>
        <v/>
      </c>
      <c r="E38" s="139"/>
      <c r="F38" s="140"/>
      <c r="G38" s="140"/>
      <c r="H38" s="140"/>
      <c r="I38" s="140"/>
      <c r="J38" s="140"/>
      <c r="K38" s="141"/>
      <c r="M38" s="193"/>
      <c r="N38" s="193"/>
    </row>
    <row r="39" spans="1:25" s="89" customFormat="1" ht="24.95" customHeight="1" x14ac:dyDescent="0.25">
      <c r="A39" s="247" t="s">
        <v>53</v>
      </c>
      <c r="B39" s="254">
        <v>345</v>
      </c>
      <c r="C39" s="255" t="s">
        <v>54</v>
      </c>
      <c r="D39" s="129" t="str">
        <f t="shared" si="0"/>
        <v/>
      </c>
      <c r="E39" s="139"/>
      <c r="F39" s="140"/>
      <c r="G39" s="140"/>
      <c r="H39" s="140"/>
      <c r="I39" s="140"/>
      <c r="J39" s="140"/>
      <c r="K39" s="141"/>
      <c r="M39" s="193"/>
      <c r="N39" s="193"/>
    </row>
    <row r="40" spans="1:25" s="89" customFormat="1" ht="24.95" customHeight="1" x14ac:dyDescent="0.25">
      <c r="A40" s="247" t="s">
        <v>55</v>
      </c>
      <c r="B40" s="254">
        <v>323</v>
      </c>
      <c r="C40" s="255" t="s">
        <v>56</v>
      </c>
      <c r="D40" s="129" t="str">
        <f t="shared" si="0"/>
        <v/>
      </c>
      <c r="E40" s="139"/>
      <c r="F40" s="140"/>
      <c r="G40" s="140"/>
      <c r="H40" s="140"/>
      <c r="I40" s="140"/>
      <c r="J40" s="140"/>
      <c r="K40" s="141"/>
      <c r="M40" s="92"/>
      <c r="N40" s="193" t="s">
        <v>176</v>
      </c>
    </row>
    <row r="41" spans="1:25" s="89" customFormat="1" ht="24.95" customHeight="1" x14ac:dyDescent="0.25">
      <c r="A41" s="247" t="s">
        <v>57</v>
      </c>
      <c r="B41" s="254">
        <v>324</v>
      </c>
      <c r="C41" s="255" t="s">
        <v>58</v>
      </c>
      <c r="D41" s="129" t="str">
        <f t="shared" si="0"/>
        <v/>
      </c>
      <c r="E41" s="139"/>
      <c r="F41" s="140"/>
      <c r="G41" s="140"/>
      <c r="H41" s="140"/>
      <c r="I41" s="140"/>
      <c r="J41" s="140"/>
      <c r="K41" s="141"/>
      <c r="M41" s="92"/>
      <c r="N41" s="193"/>
    </row>
    <row r="42" spans="1:25" s="89" customFormat="1" ht="24.95" customHeight="1" x14ac:dyDescent="0.25">
      <c r="A42" s="247" t="s">
        <v>59</v>
      </c>
      <c r="B42" s="254">
        <v>325</v>
      </c>
      <c r="C42" s="255" t="s">
        <v>60</v>
      </c>
      <c r="D42" s="129" t="str">
        <f t="shared" si="0"/>
        <v/>
      </c>
      <c r="E42" s="139"/>
      <c r="F42" s="140"/>
      <c r="G42" s="140"/>
      <c r="H42" s="140"/>
      <c r="I42" s="140"/>
      <c r="J42" s="140"/>
      <c r="K42" s="141"/>
      <c r="M42" s="92"/>
      <c r="N42" s="193" t="s">
        <v>177</v>
      </c>
    </row>
    <row r="43" spans="1:25" s="89" customFormat="1" ht="24.95" customHeight="1" x14ac:dyDescent="0.25">
      <c r="A43" s="247" t="s">
        <v>61</v>
      </c>
      <c r="B43" s="254">
        <v>326</v>
      </c>
      <c r="C43" s="255" t="s">
        <v>62</v>
      </c>
      <c r="D43" s="129" t="str">
        <f t="shared" si="0"/>
        <v/>
      </c>
      <c r="E43" s="139"/>
      <c r="F43" s="140"/>
      <c r="G43" s="140"/>
      <c r="H43" s="140"/>
      <c r="I43" s="140"/>
      <c r="J43" s="140"/>
      <c r="K43" s="141"/>
      <c r="M43" s="92"/>
      <c r="N43" s="193"/>
    </row>
    <row r="44" spans="1:25" s="89" customFormat="1" ht="35.25" customHeight="1" x14ac:dyDescent="0.25">
      <c r="A44" s="247" t="s">
        <v>63</v>
      </c>
      <c r="B44" s="254">
        <v>327</v>
      </c>
      <c r="C44" s="255" t="s">
        <v>241</v>
      </c>
      <c r="D44" s="129" t="str">
        <f t="shared" si="0"/>
        <v/>
      </c>
      <c r="E44" s="139"/>
      <c r="F44" s="140"/>
      <c r="G44" s="140"/>
      <c r="H44" s="140"/>
      <c r="I44" s="140"/>
      <c r="J44" s="140"/>
      <c r="K44" s="141"/>
      <c r="M44" s="92"/>
      <c r="N44" s="193" t="s">
        <v>178</v>
      </c>
    </row>
    <row r="45" spans="1:25" s="89" customFormat="1" ht="24.95" customHeight="1" x14ac:dyDescent="0.25">
      <c r="A45" s="247" t="s">
        <v>65</v>
      </c>
      <c r="B45" s="254">
        <v>328</v>
      </c>
      <c r="C45" s="255" t="s">
        <v>66</v>
      </c>
      <c r="D45" s="129" t="str">
        <f t="shared" si="0"/>
        <v/>
      </c>
      <c r="E45" s="139"/>
      <c r="F45" s="140"/>
      <c r="G45" s="140"/>
      <c r="H45" s="140"/>
      <c r="I45" s="140"/>
      <c r="J45" s="140"/>
      <c r="K45" s="141"/>
      <c r="M45" s="92"/>
      <c r="N45" s="193"/>
    </row>
    <row r="46" spans="1:25" s="89" customFormat="1" ht="24.95" customHeight="1" x14ac:dyDescent="0.25">
      <c r="A46" s="247" t="s">
        <v>67</v>
      </c>
      <c r="B46" s="254">
        <v>329</v>
      </c>
      <c r="C46" s="255" t="s">
        <v>68</v>
      </c>
      <c r="D46" s="129" t="str">
        <f t="shared" si="0"/>
        <v/>
      </c>
      <c r="E46" s="139"/>
      <c r="F46" s="140"/>
      <c r="G46" s="140"/>
      <c r="H46" s="140"/>
      <c r="I46" s="140"/>
      <c r="J46" s="140"/>
      <c r="K46" s="141"/>
      <c r="M46" s="92"/>
      <c r="N46" s="193" t="s">
        <v>179</v>
      </c>
    </row>
    <row r="47" spans="1:25" s="89" customFormat="1" ht="24.95" customHeight="1" x14ac:dyDescent="0.25">
      <c r="A47" s="247" t="s">
        <v>69</v>
      </c>
      <c r="B47" s="254">
        <v>330</v>
      </c>
      <c r="C47" s="255" t="s">
        <v>213</v>
      </c>
      <c r="D47" s="129" t="str">
        <f t="shared" si="0"/>
        <v/>
      </c>
      <c r="E47" s="139"/>
      <c r="F47" s="140"/>
      <c r="G47" s="140"/>
      <c r="H47" s="140"/>
      <c r="I47" s="140"/>
      <c r="J47" s="140"/>
      <c r="K47" s="141"/>
      <c r="M47" s="92"/>
      <c r="N47" s="193"/>
    </row>
    <row r="48" spans="1:25" s="89" customFormat="1" ht="24.95" customHeight="1" x14ac:dyDescent="0.25">
      <c r="A48" s="247" t="s">
        <v>72</v>
      </c>
      <c r="B48" s="254">
        <v>333</v>
      </c>
      <c r="C48" s="255" t="s">
        <v>73</v>
      </c>
      <c r="D48" s="129" t="str">
        <f t="shared" si="0"/>
        <v/>
      </c>
      <c r="E48" s="139"/>
      <c r="F48" s="140"/>
      <c r="G48" s="140"/>
      <c r="H48" s="140"/>
      <c r="I48" s="140"/>
      <c r="J48" s="140"/>
      <c r="K48" s="141"/>
      <c r="M48" s="92"/>
      <c r="N48" s="132"/>
    </row>
    <row r="49" spans="1:14" s="89" customFormat="1" ht="24.95" customHeight="1" x14ac:dyDescent="0.25">
      <c r="A49" s="247" t="s">
        <v>74</v>
      </c>
      <c r="B49" s="254">
        <v>334</v>
      </c>
      <c r="C49" s="255" t="s">
        <v>222</v>
      </c>
      <c r="D49" s="129" t="str">
        <f t="shared" si="0"/>
        <v/>
      </c>
      <c r="E49" s="139"/>
      <c r="F49" s="140"/>
      <c r="G49" s="140"/>
      <c r="H49" s="140"/>
      <c r="I49" s="140"/>
      <c r="J49" s="140"/>
      <c r="K49" s="141"/>
      <c r="M49" s="92"/>
      <c r="N49" s="43" t="s">
        <v>134</v>
      </c>
    </row>
    <row r="50" spans="1:14" s="89" customFormat="1" ht="24.95" customHeight="1" x14ac:dyDescent="0.25">
      <c r="A50" s="247" t="s">
        <v>75</v>
      </c>
      <c r="B50" s="254">
        <v>335</v>
      </c>
      <c r="C50" s="255" t="s">
        <v>210</v>
      </c>
      <c r="D50" s="129" t="str">
        <f t="shared" si="0"/>
        <v/>
      </c>
      <c r="E50" s="139"/>
      <c r="F50" s="140"/>
      <c r="G50" s="140"/>
      <c r="H50" s="140"/>
      <c r="I50" s="140"/>
      <c r="J50" s="140"/>
      <c r="K50" s="141"/>
      <c r="M50" s="92"/>
      <c r="N50" s="47"/>
    </row>
    <row r="51" spans="1:14" s="89" customFormat="1" ht="24.95" customHeight="1" x14ac:dyDescent="0.25">
      <c r="A51" s="247" t="s">
        <v>76</v>
      </c>
      <c r="B51" s="254">
        <v>336</v>
      </c>
      <c r="C51" s="255" t="s">
        <v>77</v>
      </c>
      <c r="D51" s="129" t="str">
        <f t="shared" si="0"/>
        <v/>
      </c>
      <c r="E51" s="139"/>
      <c r="F51" s="140"/>
      <c r="G51" s="140"/>
      <c r="H51" s="140"/>
      <c r="I51" s="140"/>
      <c r="J51" s="140"/>
      <c r="K51" s="141"/>
      <c r="M51" s="43" t="s">
        <v>78</v>
      </c>
      <c r="N51" s="92"/>
    </row>
    <row r="52" spans="1:14" s="89" customFormat="1" ht="24.95" customHeight="1" x14ac:dyDescent="0.25">
      <c r="A52" s="247" t="s">
        <v>70</v>
      </c>
      <c r="B52" s="254">
        <v>332</v>
      </c>
      <c r="C52" s="255" t="s">
        <v>71</v>
      </c>
      <c r="D52" s="129" t="str">
        <f t="shared" si="0"/>
        <v/>
      </c>
      <c r="E52" s="139"/>
      <c r="F52" s="140"/>
      <c r="G52" s="140"/>
      <c r="H52" s="140"/>
      <c r="I52" s="140"/>
      <c r="J52" s="140"/>
      <c r="K52" s="141"/>
      <c r="M52" s="133"/>
      <c r="N52" s="92"/>
    </row>
    <row r="53" spans="1:14" s="89" customFormat="1" ht="24.95" customHeight="1" x14ac:dyDescent="0.25">
      <c r="A53" s="247" t="s">
        <v>79</v>
      </c>
      <c r="B53" s="254">
        <v>337</v>
      </c>
      <c r="C53" s="255" t="s">
        <v>211</v>
      </c>
      <c r="D53" s="129" t="str">
        <f t="shared" si="0"/>
        <v/>
      </c>
      <c r="E53" s="139"/>
      <c r="F53" s="140"/>
      <c r="G53" s="140"/>
      <c r="H53" s="140"/>
      <c r="I53" s="140"/>
      <c r="J53" s="140"/>
      <c r="K53" s="141"/>
      <c r="M53" s="92"/>
      <c r="N53" s="92"/>
    </row>
    <row r="54" spans="1:14" s="89" customFormat="1" ht="24.95" customHeight="1" x14ac:dyDescent="0.25">
      <c r="A54" s="247" t="s">
        <v>81</v>
      </c>
      <c r="B54" s="254">
        <v>339</v>
      </c>
      <c r="C54" s="255" t="s">
        <v>82</v>
      </c>
      <c r="D54" s="129" t="str">
        <f t="shared" si="0"/>
        <v/>
      </c>
      <c r="E54" s="139"/>
      <c r="F54" s="140"/>
      <c r="G54" s="140"/>
      <c r="H54" s="140"/>
      <c r="I54" s="140"/>
      <c r="J54" s="140"/>
      <c r="K54" s="141"/>
      <c r="M54" s="92"/>
      <c r="N54" s="92"/>
    </row>
    <row r="55" spans="1:14" s="89" customFormat="1" ht="24.95" customHeight="1" x14ac:dyDescent="0.25">
      <c r="A55" s="247" t="s">
        <v>83</v>
      </c>
      <c r="B55" s="254">
        <v>340</v>
      </c>
      <c r="C55" s="255" t="s">
        <v>84</v>
      </c>
      <c r="D55" s="129" t="str">
        <f t="shared" si="0"/>
        <v/>
      </c>
      <c r="E55" s="139"/>
      <c r="F55" s="140"/>
      <c r="G55" s="140"/>
      <c r="H55" s="140"/>
      <c r="I55" s="140"/>
      <c r="J55" s="140"/>
      <c r="K55" s="141"/>
      <c r="M55" s="92"/>
      <c r="N55" s="92"/>
    </row>
    <row r="56" spans="1:14" s="89" customFormat="1" ht="24.95" customHeight="1" x14ac:dyDescent="0.25">
      <c r="A56" s="247" t="s">
        <v>85</v>
      </c>
      <c r="B56" s="254">
        <v>341</v>
      </c>
      <c r="C56" s="255" t="s">
        <v>86</v>
      </c>
      <c r="D56" s="129" t="str">
        <f t="shared" si="0"/>
        <v/>
      </c>
      <c r="E56" s="139"/>
      <c r="F56" s="140"/>
      <c r="G56" s="140"/>
      <c r="H56" s="140"/>
      <c r="I56" s="140"/>
      <c r="J56" s="140"/>
      <c r="K56" s="141"/>
      <c r="M56" s="92"/>
      <c r="N56" s="92"/>
    </row>
    <row r="57" spans="1:14" s="89" customFormat="1" ht="24.95" customHeight="1" x14ac:dyDescent="0.25">
      <c r="A57" s="247" t="s">
        <v>212</v>
      </c>
      <c r="B57" s="254">
        <v>373</v>
      </c>
      <c r="C57" s="255" t="s">
        <v>214</v>
      </c>
      <c r="D57" s="129" t="str">
        <f t="shared" si="0"/>
        <v/>
      </c>
      <c r="E57" s="139"/>
      <c r="F57" s="140"/>
      <c r="G57" s="140"/>
      <c r="H57" s="140"/>
      <c r="I57" s="140"/>
      <c r="J57" s="140"/>
      <c r="K57" s="141"/>
      <c r="M57" s="92"/>
      <c r="N57" s="92"/>
    </row>
    <row r="58" spans="1:14" s="89" customFormat="1" ht="24.95" customHeight="1" x14ac:dyDescent="0.25">
      <c r="A58" s="247" t="s">
        <v>87</v>
      </c>
      <c r="B58" s="254">
        <v>342</v>
      </c>
      <c r="C58" s="255" t="s">
        <v>88</v>
      </c>
      <c r="D58" s="129" t="str">
        <f t="shared" si="0"/>
        <v/>
      </c>
      <c r="E58" s="139"/>
      <c r="F58" s="140"/>
      <c r="G58" s="140"/>
      <c r="H58" s="140"/>
      <c r="I58" s="140"/>
      <c r="J58" s="140"/>
      <c r="K58" s="141"/>
      <c r="M58" s="92"/>
      <c r="N58" s="92"/>
    </row>
    <row r="59" spans="1:14" s="89" customFormat="1" ht="24.95" customHeight="1" x14ac:dyDescent="0.25">
      <c r="A59" s="247" t="s">
        <v>89</v>
      </c>
      <c r="B59" s="254">
        <v>343</v>
      </c>
      <c r="C59" s="255" t="s">
        <v>90</v>
      </c>
      <c r="D59" s="129" t="str">
        <f t="shared" si="0"/>
        <v/>
      </c>
      <c r="E59" s="139"/>
      <c r="F59" s="140"/>
      <c r="G59" s="140"/>
      <c r="H59" s="140"/>
      <c r="I59" s="140"/>
      <c r="J59" s="140"/>
      <c r="K59" s="141"/>
      <c r="M59" s="92"/>
      <c r="N59" s="92"/>
    </row>
    <row r="60" spans="1:14" s="88" customFormat="1" ht="24.95" customHeight="1" x14ac:dyDescent="0.25">
      <c r="A60" s="247" t="s">
        <v>91</v>
      </c>
      <c r="B60" s="254">
        <v>344</v>
      </c>
      <c r="C60" s="255" t="s">
        <v>92</v>
      </c>
      <c r="D60" s="129" t="str">
        <f t="shared" si="0"/>
        <v/>
      </c>
      <c r="E60" s="139"/>
      <c r="F60" s="140"/>
      <c r="G60" s="140"/>
      <c r="H60" s="140"/>
      <c r="I60" s="140"/>
      <c r="J60" s="140"/>
      <c r="K60" s="141"/>
      <c r="M60" s="92"/>
      <c r="N60" s="38"/>
    </row>
    <row r="61" spans="1:14" ht="24.95" customHeight="1" x14ac:dyDescent="0.25">
      <c r="A61" s="247" t="s">
        <v>93</v>
      </c>
      <c r="B61" s="254">
        <v>346</v>
      </c>
      <c r="C61" s="255" t="s">
        <v>94</v>
      </c>
      <c r="D61" s="129" t="str">
        <f t="shared" si="0"/>
        <v/>
      </c>
      <c r="E61" s="139"/>
      <c r="F61" s="140"/>
      <c r="G61" s="140"/>
      <c r="H61" s="140"/>
      <c r="I61" s="140"/>
      <c r="J61" s="140"/>
      <c r="K61" s="141"/>
      <c r="L61" s="62"/>
      <c r="M61" s="38"/>
    </row>
    <row r="62" spans="1:14" ht="24.95" customHeight="1" x14ac:dyDescent="0.25">
      <c r="A62" s="247" t="s">
        <v>95</v>
      </c>
      <c r="B62" s="254">
        <v>347</v>
      </c>
      <c r="C62" s="255" t="s">
        <v>215</v>
      </c>
      <c r="D62" s="129" t="str">
        <f t="shared" si="0"/>
        <v/>
      </c>
      <c r="E62" s="139"/>
      <c r="F62" s="140"/>
      <c r="G62" s="140"/>
      <c r="H62" s="140"/>
      <c r="I62" s="140"/>
      <c r="J62" s="140"/>
      <c r="K62" s="141"/>
      <c r="L62" s="62"/>
    </row>
    <row r="63" spans="1:14" ht="24.95" customHeight="1" x14ac:dyDescent="0.25">
      <c r="A63" s="247" t="s">
        <v>115</v>
      </c>
      <c r="B63" s="254">
        <v>358</v>
      </c>
      <c r="C63" s="255" t="s">
        <v>216</v>
      </c>
      <c r="D63" s="129" t="str">
        <f t="shared" si="0"/>
        <v/>
      </c>
      <c r="E63" s="139"/>
      <c r="F63" s="140"/>
      <c r="G63" s="140"/>
      <c r="H63" s="140"/>
      <c r="I63" s="140"/>
      <c r="J63" s="140"/>
      <c r="K63" s="141"/>
      <c r="L63" s="62"/>
    </row>
    <row r="64" spans="1:14" ht="24.95" customHeight="1" x14ac:dyDescent="0.25">
      <c r="A64" s="247" t="s">
        <v>96</v>
      </c>
      <c r="B64" s="254">
        <v>348</v>
      </c>
      <c r="C64" s="255" t="s">
        <v>97</v>
      </c>
      <c r="D64" s="129" t="str">
        <f t="shared" si="0"/>
        <v/>
      </c>
      <c r="E64" s="139"/>
      <c r="F64" s="140"/>
      <c r="G64" s="140"/>
      <c r="H64" s="140"/>
      <c r="I64" s="140"/>
      <c r="J64" s="140"/>
      <c r="K64" s="141"/>
      <c r="L64" s="62"/>
    </row>
    <row r="65" spans="1:12" ht="24.95" customHeight="1" x14ac:dyDescent="0.25">
      <c r="A65" s="247" t="s">
        <v>98</v>
      </c>
      <c r="B65" s="254">
        <v>349</v>
      </c>
      <c r="C65" s="255" t="s">
        <v>99</v>
      </c>
      <c r="D65" s="129" t="str">
        <f t="shared" si="0"/>
        <v/>
      </c>
      <c r="E65" s="139"/>
      <c r="F65" s="140"/>
      <c r="G65" s="140"/>
      <c r="H65" s="140"/>
      <c r="I65" s="140"/>
      <c r="J65" s="140"/>
      <c r="K65" s="141"/>
      <c r="L65" s="62"/>
    </row>
    <row r="66" spans="1:12" ht="24.95" customHeight="1" x14ac:dyDescent="0.25">
      <c r="A66" s="247" t="s">
        <v>100</v>
      </c>
      <c r="B66" s="254">
        <v>350</v>
      </c>
      <c r="C66" s="255" t="s">
        <v>101</v>
      </c>
      <c r="D66" s="129" t="str">
        <f t="shared" si="0"/>
        <v/>
      </c>
      <c r="E66" s="139"/>
      <c r="F66" s="140"/>
      <c r="G66" s="140"/>
      <c r="H66" s="140"/>
      <c r="I66" s="140"/>
      <c r="J66" s="140"/>
      <c r="K66" s="141"/>
      <c r="L66" s="62"/>
    </row>
    <row r="67" spans="1:12" ht="24.95" customHeight="1" x14ac:dyDescent="0.25">
      <c r="A67" s="247" t="s">
        <v>80</v>
      </c>
      <c r="B67" s="254">
        <v>338</v>
      </c>
      <c r="C67" s="255" t="s">
        <v>217</v>
      </c>
      <c r="D67" s="129" t="str">
        <f t="shared" si="0"/>
        <v/>
      </c>
      <c r="E67" s="139"/>
      <c r="F67" s="140"/>
      <c r="G67" s="140"/>
      <c r="H67" s="140"/>
      <c r="I67" s="140"/>
      <c r="J67" s="140"/>
      <c r="K67" s="141"/>
      <c r="L67" s="62"/>
    </row>
    <row r="68" spans="1:12" ht="24.95" customHeight="1" x14ac:dyDescent="0.25">
      <c r="A68" s="247" t="s">
        <v>102</v>
      </c>
      <c r="B68" s="254">
        <v>351</v>
      </c>
      <c r="C68" s="255" t="s">
        <v>218</v>
      </c>
      <c r="D68" s="129" t="str">
        <f t="shared" si="0"/>
        <v/>
      </c>
      <c r="E68" s="139"/>
      <c r="F68" s="140"/>
      <c r="G68" s="140"/>
      <c r="H68" s="140"/>
      <c r="I68" s="140"/>
      <c r="J68" s="140"/>
      <c r="K68" s="141"/>
      <c r="L68" s="62"/>
    </row>
    <row r="69" spans="1:12" ht="24.95" customHeight="1" x14ac:dyDescent="0.25">
      <c r="A69" s="247" t="s">
        <v>103</v>
      </c>
      <c r="B69" s="254">
        <v>352</v>
      </c>
      <c r="C69" s="255" t="s">
        <v>104</v>
      </c>
      <c r="D69" s="129" t="str">
        <f t="shared" si="0"/>
        <v/>
      </c>
      <c r="E69" s="139"/>
      <c r="F69" s="140"/>
      <c r="G69" s="140"/>
      <c r="H69" s="140"/>
      <c r="I69" s="140"/>
      <c r="J69" s="140"/>
      <c r="K69" s="141"/>
      <c r="L69" s="62"/>
    </row>
    <row r="70" spans="1:12" ht="24.95" customHeight="1" x14ac:dyDescent="0.25">
      <c r="A70" s="247" t="s">
        <v>105</v>
      </c>
      <c r="B70" s="254">
        <v>353</v>
      </c>
      <c r="C70" s="255" t="s">
        <v>106</v>
      </c>
      <c r="D70" s="129" t="str">
        <f t="shared" si="0"/>
        <v/>
      </c>
      <c r="E70" s="139"/>
      <c r="F70" s="140"/>
      <c r="G70" s="140"/>
      <c r="H70" s="140"/>
      <c r="I70" s="140"/>
      <c r="J70" s="140"/>
      <c r="K70" s="141"/>
      <c r="L70" s="62"/>
    </row>
    <row r="71" spans="1:12" ht="24.95" customHeight="1" x14ac:dyDescent="0.25">
      <c r="A71" s="247" t="s">
        <v>107</v>
      </c>
      <c r="B71" s="254">
        <v>354</v>
      </c>
      <c r="C71" s="255" t="s">
        <v>108</v>
      </c>
      <c r="D71" s="129" t="str">
        <f t="shared" si="0"/>
        <v/>
      </c>
      <c r="E71" s="139"/>
      <c r="F71" s="140"/>
      <c r="G71" s="140"/>
      <c r="H71" s="140"/>
      <c r="I71" s="140"/>
      <c r="J71" s="140"/>
      <c r="K71" s="141"/>
      <c r="L71" s="62"/>
    </row>
    <row r="72" spans="1:12" ht="24.95" customHeight="1" x14ac:dyDescent="0.25">
      <c r="A72" s="247" t="s">
        <v>109</v>
      </c>
      <c r="B72" s="254">
        <v>355</v>
      </c>
      <c r="C72" s="255" t="s">
        <v>110</v>
      </c>
      <c r="D72" s="129" t="str">
        <f t="shared" si="0"/>
        <v/>
      </c>
      <c r="E72" s="139"/>
      <c r="F72" s="140"/>
      <c r="G72" s="140"/>
      <c r="H72" s="140"/>
      <c r="I72" s="140"/>
      <c r="J72" s="140"/>
      <c r="K72" s="141"/>
      <c r="L72" s="62"/>
    </row>
    <row r="73" spans="1:12" ht="24.95" customHeight="1" x14ac:dyDescent="0.25">
      <c r="A73" s="247" t="s">
        <v>111</v>
      </c>
      <c r="B73" s="254">
        <v>356</v>
      </c>
      <c r="C73" s="255" t="s">
        <v>112</v>
      </c>
      <c r="D73" s="129" t="str">
        <f t="shared" si="0"/>
        <v/>
      </c>
      <c r="E73" s="139"/>
      <c r="F73" s="140"/>
      <c r="G73" s="140"/>
      <c r="H73" s="140"/>
      <c r="I73" s="140"/>
      <c r="J73" s="140"/>
      <c r="K73" s="141"/>
      <c r="L73" s="62"/>
    </row>
    <row r="74" spans="1:12" ht="24.95" customHeight="1" x14ac:dyDescent="0.25">
      <c r="A74" s="247" t="s">
        <v>113</v>
      </c>
      <c r="B74" s="254">
        <v>357</v>
      </c>
      <c r="C74" s="255" t="s">
        <v>114</v>
      </c>
      <c r="D74" s="129" t="str">
        <f t="shared" si="0"/>
        <v/>
      </c>
      <c r="E74" s="139"/>
      <c r="F74" s="140"/>
      <c r="G74" s="140"/>
      <c r="H74" s="140"/>
      <c r="I74" s="140"/>
      <c r="J74" s="140"/>
      <c r="K74" s="141"/>
      <c r="L74" s="62"/>
    </row>
    <row r="75" spans="1:12" ht="24.95" customHeight="1" x14ac:dyDescent="0.25">
      <c r="A75" s="247" t="s">
        <v>116</v>
      </c>
      <c r="B75" s="254">
        <v>359</v>
      </c>
      <c r="C75" s="255" t="s">
        <v>117</v>
      </c>
      <c r="D75" s="129" t="str">
        <f t="shared" si="0"/>
        <v/>
      </c>
      <c r="E75" s="139"/>
      <c r="F75" s="140"/>
      <c r="G75" s="140"/>
      <c r="H75" s="140"/>
      <c r="I75" s="140"/>
      <c r="J75" s="140"/>
      <c r="K75" s="141"/>
      <c r="L75" s="62"/>
    </row>
    <row r="76" spans="1:12" ht="24.95" customHeight="1" x14ac:dyDescent="0.25">
      <c r="A76" s="247" t="s">
        <v>118</v>
      </c>
      <c r="B76" s="254">
        <v>360</v>
      </c>
      <c r="C76" s="255" t="s">
        <v>119</v>
      </c>
      <c r="D76" s="129" t="str">
        <f t="shared" si="0"/>
        <v/>
      </c>
      <c r="E76" s="139"/>
      <c r="F76" s="140"/>
      <c r="G76" s="140"/>
      <c r="H76" s="140"/>
      <c r="I76" s="140"/>
      <c r="J76" s="140"/>
      <c r="K76" s="141"/>
      <c r="L76" s="62"/>
    </row>
    <row r="77" spans="1:12" ht="24.95" customHeight="1" x14ac:dyDescent="0.25">
      <c r="A77" s="247" t="s">
        <v>120</v>
      </c>
      <c r="B77" s="254">
        <v>361</v>
      </c>
      <c r="C77" s="255" t="s">
        <v>219</v>
      </c>
      <c r="D77" s="129" t="str">
        <f t="shared" si="0"/>
        <v/>
      </c>
      <c r="E77" s="139"/>
      <c r="F77" s="140"/>
      <c r="G77" s="140"/>
      <c r="H77" s="140"/>
      <c r="I77" s="140"/>
      <c r="J77" s="140"/>
      <c r="K77" s="141"/>
      <c r="L77" s="62"/>
    </row>
    <row r="78" spans="1:12" ht="24.95" customHeight="1" x14ac:dyDescent="0.25">
      <c r="A78" s="247" t="s">
        <v>121</v>
      </c>
      <c r="B78" s="254">
        <v>362</v>
      </c>
      <c r="C78" s="255" t="s">
        <v>122</v>
      </c>
      <c r="D78" s="129" t="str">
        <f t="shared" si="0"/>
        <v/>
      </c>
      <c r="E78" s="139"/>
      <c r="F78" s="140"/>
      <c r="G78" s="140"/>
      <c r="H78" s="140"/>
      <c r="I78" s="140"/>
      <c r="J78" s="140"/>
      <c r="K78" s="141"/>
      <c r="L78" s="62"/>
    </row>
    <row r="79" spans="1:12" ht="24.95" customHeight="1" x14ac:dyDescent="0.25">
      <c r="A79" s="247" t="s">
        <v>123</v>
      </c>
      <c r="B79" s="254">
        <v>364</v>
      </c>
      <c r="C79" s="255" t="s">
        <v>220</v>
      </c>
      <c r="D79" s="129" t="str">
        <f t="shared" si="0"/>
        <v/>
      </c>
      <c r="E79" s="139"/>
      <c r="F79" s="140"/>
      <c r="G79" s="140"/>
      <c r="H79" s="140"/>
      <c r="I79" s="140"/>
      <c r="J79" s="140"/>
      <c r="K79" s="141"/>
      <c r="L79" s="62"/>
    </row>
    <row r="80" spans="1:12" ht="46.5" customHeight="1" x14ac:dyDescent="0.25">
      <c r="A80" s="250" t="s">
        <v>180</v>
      </c>
      <c r="B80" s="251"/>
      <c r="C80" s="251"/>
      <c r="D80" s="129"/>
      <c r="E80" s="139"/>
      <c r="F80" s="140"/>
      <c r="G80" s="140"/>
      <c r="H80" s="140"/>
      <c r="I80" s="140"/>
      <c r="J80" s="140"/>
      <c r="K80" s="141"/>
      <c r="L80" s="62"/>
    </row>
    <row r="81" spans="1:12" ht="24.95" customHeight="1" x14ac:dyDescent="0.25">
      <c r="A81" s="169"/>
      <c r="B81" s="171"/>
      <c r="C81" s="170"/>
      <c r="D81" s="129" t="str">
        <f t="shared" ref="D81:D94" si="1">IF(SUM(E81:K81)&gt;0,(SUM(E81:K81)),"")</f>
        <v/>
      </c>
      <c r="E81" s="139"/>
      <c r="F81" s="140"/>
      <c r="G81" s="140"/>
      <c r="H81" s="140"/>
      <c r="I81" s="140"/>
      <c r="J81" s="140"/>
      <c r="K81" s="141"/>
      <c r="L81" s="62"/>
    </row>
    <row r="82" spans="1:12" ht="24.95" customHeight="1" x14ac:dyDescent="0.25">
      <c r="A82" s="169"/>
      <c r="B82" s="171"/>
      <c r="C82" s="170"/>
      <c r="D82" s="129" t="str">
        <f t="shared" si="1"/>
        <v/>
      </c>
      <c r="E82" s="139"/>
      <c r="F82" s="140"/>
      <c r="G82" s="140"/>
      <c r="H82" s="140"/>
      <c r="I82" s="140"/>
      <c r="J82" s="140"/>
      <c r="K82" s="141"/>
      <c r="L82" s="62"/>
    </row>
    <row r="83" spans="1:12" ht="24.95" customHeight="1" x14ac:dyDescent="0.25">
      <c r="A83" s="169"/>
      <c r="B83" s="171"/>
      <c r="C83" s="170"/>
      <c r="D83" s="129" t="str">
        <f t="shared" si="1"/>
        <v/>
      </c>
      <c r="E83" s="139"/>
      <c r="F83" s="140"/>
      <c r="G83" s="140"/>
      <c r="H83" s="140"/>
      <c r="I83" s="140"/>
      <c r="J83" s="140"/>
      <c r="K83" s="141"/>
      <c r="L83" s="62"/>
    </row>
    <row r="84" spans="1:12" ht="24.95" customHeight="1" x14ac:dyDescent="0.25">
      <c r="A84" s="169"/>
      <c r="B84" s="171"/>
      <c r="C84" s="170"/>
      <c r="D84" s="129" t="str">
        <f t="shared" si="1"/>
        <v/>
      </c>
      <c r="E84" s="139"/>
      <c r="F84" s="140"/>
      <c r="G84" s="140"/>
      <c r="H84" s="140"/>
      <c r="I84" s="140"/>
      <c r="J84" s="140"/>
      <c r="K84" s="141"/>
      <c r="L84" s="62"/>
    </row>
    <row r="85" spans="1:12" ht="24.95" customHeight="1" x14ac:dyDescent="0.25">
      <c r="A85" s="169"/>
      <c r="B85" s="171"/>
      <c r="C85" s="170"/>
      <c r="D85" s="129" t="str">
        <f t="shared" si="1"/>
        <v/>
      </c>
      <c r="E85" s="139"/>
      <c r="F85" s="140"/>
      <c r="G85" s="140"/>
      <c r="H85" s="140"/>
      <c r="I85" s="140"/>
      <c r="J85" s="140"/>
      <c r="K85" s="141"/>
      <c r="L85" s="62"/>
    </row>
    <row r="86" spans="1:12" ht="24.95" customHeight="1" x14ac:dyDescent="0.25">
      <c r="A86" s="169"/>
      <c r="B86" s="171"/>
      <c r="C86" s="170"/>
      <c r="D86" s="129" t="str">
        <f t="shared" si="1"/>
        <v/>
      </c>
      <c r="E86" s="139"/>
      <c r="F86" s="140"/>
      <c r="G86" s="140"/>
      <c r="H86" s="140"/>
      <c r="I86" s="140"/>
      <c r="J86" s="140"/>
      <c r="K86" s="141"/>
      <c r="L86" s="62"/>
    </row>
    <row r="87" spans="1:12" ht="24.95" customHeight="1" x14ac:dyDescent="0.25">
      <c r="A87" s="169"/>
      <c r="B87" s="171"/>
      <c r="C87" s="170"/>
      <c r="D87" s="129" t="str">
        <f t="shared" si="1"/>
        <v/>
      </c>
      <c r="E87" s="139"/>
      <c r="F87" s="140"/>
      <c r="G87" s="140"/>
      <c r="H87" s="140"/>
      <c r="I87" s="140"/>
      <c r="J87" s="140"/>
      <c r="K87" s="141"/>
      <c r="L87" s="62"/>
    </row>
    <row r="88" spans="1:12" ht="24.95" customHeight="1" x14ac:dyDescent="0.25">
      <c r="A88" s="169"/>
      <c r="B88" s="171"/>
      <c r="C88" s="170"/>
      <c r="D88" s="129" t="str">
        <f t="shared" si="1"/>
        <v/>
      </c>
      <c r="E88" s="139"/>
      <c r="F88" s="140"/>
      <c r="G88" s="140"/>
      <c r="H88" s="140"/>
      <c r="I88" s="140"/>
      <c r="J88" s="140"/>
      <c r="K88" s="141"/>
      <c r="L88" s="62"/>
    </row>
    <row r="89" spans="1:12" ht="24.95" customHeight="1" x14ac:dyDescent="0.25">
      <c r="A89" s="169"/>
      <c r="B89" s="171"/>
      <c r="C89" s="170"/>
      <c r="D89" s="129" t="str">
        <f t="shared" si="1"/>
        <v/>
      </c>
      <c r="E89" s="139"/>
      <c r="F89" s="140"/>
      <c r="G89" s="140"/>
      <c r="H89" s="140"/>
      <c r="I89" s="140"/>
      <c r="J89" s="140"/>
      <c r="K89" s="141"/>
      <c r="L89" s="62"/>
    </row>
    <row r="90" spans="1:12" ht="24.95" customHeight="1" x14ac:dyDescent="0.25">
      <c r="A90" s="169"/>
      <c r="B90" s="171"/>
      <c r="C90" s="170"/>
      <c r="D90" s="129" t="str">
        <f t="shared" si="1"/>
        <v/>
      </c>
      <c r="E90" s="139"/>
      <c r="F90" s="140"/>
      <c r="G90" s="140"/>
      <c r="H90" s="140"/>
      <c r="I90" s="140"/>
      <c r="J90" s="140"/>
      <c r="K90" s="141"/>
      <c r="L90" s="62"/>
    </row>
    <row r="91" spans="1:12" ht="24.95" customHeight="1" x14ac:dyDescent="0.25">
      <c r="A91" s="169"/>
      <c r="B91" s="171"/>
      <c r="C91" s="170"/>
      <c r="D91" s="129" t="str">
        <f t="shared" si="1"/>
        <v/>
      </c>
      <c r="E91" s="139"/>
      <c r="F91" s="140"/>
      <c r="G91" s="140"/>
      <c r="H91" s="140"/>
      <c r="I91" s="140"/>
      <c r="J91" s="140"/>
      <c r="K91" s="141"/>
      <c r="L91" s="62"/>
    </row>
    <row r="92" spans="1:12" ht="24.95" customHeight="1" x14ac:dyDescent="0.25">
      <c r="A92" s="169"/>
      <c r="B92" s="171"/>
      <c r="C92" s="170"/>
      <c r="D92" s="129" t="str">
        <f t="shared" si="1"/>
        <v/>
      </c>
      <c r="E92" s="139"/>
      <c r="F92" s="140"/>
      <c r="G92" s="140"/>
      <c r="H92" s="140"/>
      <c r="I92" s="140"/>
      <c r="J92" s="140"/>
      <c r="K92" s="141"/>
      <c r="L92" s="62"/>
    </row>
    <row r="93" spans="1:12" ht="24.95" customHeight="1" x14ac:dyDescent="0.25">
      <c r="A93" s="169"/>
      <c r="B93" s="171"/>
      <c r="C93" s="170"/>
      <c r="D93" s="129" t="str">
        <f t="shared" si="1"/>
        <v/>
      </c>
      <c r="E93" s="139"/>
      <c r="F93" s="140"/>
      <c r="G93" s="140"/>
      <c r="H93" s="140"/>
      <c r="I93" s="140"/>
      <c r="J93" s="140"/>
      <c r="K93" s="141"/>
      <c r="L93" s="62"/>
    </row>
    <row r="94" spans="1:12" ht="24.95" customHeight="1" thickBot="1" x14ac:dyDescent="0.3">
      <c r="A94" s="172"/>
      <c r="B94" s="173"/>
      <c r="C94" s="174"/>
      <c r="D94" s="130" t="str">
        <f t="shared" si="1"/>
        <v/>
      </c>
      <c r="E94" s="142"/>
      <c r="F94" s="143"/>
      <c r="G94" s="143"/>
      <c r="H94" s="143"/>
      <c r="I94" s="143"/>
      <c r="J94" s="143"/>
      <c r="K94" s="144"/>
      <c r="L94" s="62"/>
    </row>
    <row r="95" spans="1:12" ht="24.95" customHeight="1" thickBot="1" x14ac:dyDescent="0.3">
      <c r="A95" s="221" t="s">
        <v>238</v>
      </c>
      <c r="B95" s="222"/>
      <c r="C95" s="223"/>
      <c r="D95" s="103">
        <f t="shared" ref="D95:K95" si="2">SUM(D17:D94)</f>
        <v>0</v>
      </c>
      <c r="E95" s="103">
        <f t="shared" si="2"/>
        <v>0</v>
      </c>
      <c r="F95" s="103">
        <f t="shared" si="2"/>
        <v>0</v>
      </c>
      <c r="G95" s="103">
        <f t="shared" si="2"/>
        <v>0</v>
      </c>
      <c r="H95" s="103">
        <f t="shared" si="2"/>
        <v>0</v>
      </c>
      <c r="I95" s="103">
        <f t="shared" si="2"/>
        <v>0</v>
      </c>
      <c r="J95" s="103">
        <f t="shared" si="2"/>
        <v>0</v>
      </c>
      <c r="K95" s="103">
        <f t="shared" si="2"/>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43"/>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4">
    <mergeCell ref="A5:E5"/>
    <mergeCell ref="M5:N5"/>
    <mergeCell ref="G6:J6"/>
    <mergeCell ref="M6:N6"/>
    <mergeCell ref="A9:A11"/>
    <mergeCell ref="M1:N1"/>
    <mergeCell ref="A2:E4"/>
    <mergeCell ref="G2:J2"/>
    <mergeCell ref="M2:N2"/>
    <mergeCell ref="G3:J3"/>
    <mergeCell ref="M3:N3"/>
    <mergeCell ref="G4:J4"/>
    <mergeCell ref="M4:N4"/>
    <mergeCell ref="N46:N47"/>
    <mergeCell ref="A80:C80"/>
    <mergeCell ref="M30:N34"/>
    <mergeCell ref="M10:N13"/>
    <mergeCell ref="B12:C12"/>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E83" sqref="E83"/>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59" t="s">
        <v>141</v>
      </c>
      <c r="H1" s="160"/>
      <c r="I1" s="160"/>
      <c r="J1" s="160"/>
      <c r="K1" s="161"/>
      <c r="L1" s="21"/>
      <c r="M1" s="188" t="s">
        <v>147</v>
      </c>
      <c r="N1" s="188"/>
    </row>
    <row r="2" spans="1:25" ht="30" customHeight="1" x14ac:dyDescent="0.25">
      <c r="A2" s="189" t="s">
        <v>200</v>
      </c>
      <c r="B2" s="189"/>
      <c r="C2" s="189"/>
      <c r="D2" s="189"/>
      <c r="E2" s="189"/>
      <c r="F2" s="12"/>
      <c r="G2" s="225" t="s">
        <v>142</v>
      </c>
      <c r="H2" s="226"/>
      <c r="I2" s="226"/>
      <c r="J2" s="226"/>
      <c r="K2" s="162">
        <f>D95</f>
        <v>262532</v>
      </c>
      <c r="M2" s="193" t="s">
        <v>183</v>
      </c>
      <c r="N2" s="193"/>
    </row>
    <row r="3" spans="1:25" ht="30" customHeight="1" x14ac:dyDescent="0.25">
      <c r="A3" s="189"/>
      <c r="B3" s="189"/>
      <c r="C3" s="189"/>
      <c r="D3" s="189"/>
      <c r="E3" s="189"/>
      <c r="F3" s="12"/>
      <c r="G3" s="227" t="s">
        <v>184</v>
      </c>
      <c r="H3" s="228"/>
      <c r="I3" s="228"/>
      <c r="J3" s="228"/>
      <c r="K3" s="60">
        <v>0</v>
      </c>
      <c r="M3" s="183" t="s">
        <v>130</v>
      </c>
      <c r="N3" s="183"/>
    </row>
    <row r="4" spans="1:25" ht="30" customHeight="1" x14ac:dyDescent="0.25">
      <c r="A4" s="189"/>
      <c r="B4" s="189"/>
      <c r="C4" s="189"/>
      <c r="D4" s="189"/>
      <c r="E4" s="189"/>
      <c r="F4" s="12"/>
      <c r="G4" s="229" t="s">
        <v>185</v>
      </c>
      <c r="H4" s="230"/>
      <c r="I4" s="230"/>
      <c r="J4" s="230"/>
      <c r="K4" s="60">
        <v>0</v>
      </c>
      <c r="L4" s="3"/>
      <c r="M4" s="193" t="s">
        <v>188</v>
      </c>
      <c r="N4" s="193"/>
      <c r="O4"/>
      <c r="P4"/>
      <c r="Q4"/>
      <c r="R4"/>
      <c r="S4"/>
      <c r="T4"/>
      <c r="U4"/>
      <c r="V4"/>
      <c r="W4"/>
      <c r="X4"/>
      <c r="Y4"/>
    </row>
    <row r="5" spans="1:25" ht="30" customHeight="1" x14ac:dyDescent="0.25">
      <c r="A5" s="182"/>
      <c r="B5" s="182"/>
      <c r="C5" s="182"/>
      <c r="D5" s="182"/>
      <c r="E5" s="182"/>
      <c r="F5" s="12"/>
      <c r="G5" s="229" t="s">
        <v>187</v>
      </c>
      <c r="H5" s="230"/>
      <c r="I5" s="230"/>
      <c r="J5" s="230"/>
      <c r="K5" s="60">
        <v>0</v>
      </c>
      <c r="L5" s="59"/>
      <c r="M5" s="193" t="s">
        <v>189</v>
      </c>
      <c r="N5" s="193"/>
      <c r="O5"/>
      <c r="P5"/>
      <c r="Q5"/>
      <c r="R5"/>
      <c r="S5"/>
      <c r="T5"/>
      <c r="U5"/>
      <c r="V5"/>
      <c r="W5"/>
      <c r="X5"/>
      <c r="Y5"/>
    </row>
    <row r="6" spans="1:25" ht="43.5" customHeight="1" thickBot="1" x14ac:dyDescent="0.3">
      <c r="F6" s="12"/>
      <c r="G6" s="231" t="s">
        <v>143</v>
      </c>
      <c r="H6" s="232"/>
      <c r="I6" s="232"/>
      <c r="J6" s="232"/>
      <c r="K6" s="163">
        <f>SUM(K2:K5)</f>
        <v>262532</v>
      </c>
      <c r="L6" s="59"/>
      <c r="M6" s="193" t="s">
        <v>146</v>
      </c>
      <c r="N6" s="193"/>
      <c r="O6" s="5"/>
      <c r="P6" s="5"/>
      <c r="Q6" s="5"/>
      <c r="R6" s="5"/>
      <c r="S6" s="5"/>
      <c r="T6" s="5"/>
      <c r="U6" s="5"/>
      <c r="V6" s="5"/>
      <c r="W6" s="5"/>
      <c r="X6" s="5"/>
      <c r="Y6" s="5"/>
    </row>
    <row r="7" spans="1:25" ht="66" customHeight="1" thickBot="1" x14ac:dyDescent="0.3">
      <c r="A7" s="12"/>
      <c r="B7" s="12"/>
      <c r="D7" s="12" t="s">
        <v>235</v>
      </c>
      <c r="F7" s="12"/>
      <c r="G7" s="231" t="s">
        <v>144</v>
      </c>
      <c r="H7" s="232"/>
      <c r="I7" s="232"/>
      <c r="J7" s="232"/>
      <c r="K7" s="164">
        <v>262532</v>
      </c>
      <c r="M7" s="193" t="s">
        <v>190</v>
      </c>
      <c r="N7" s="193"/>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33"/>
      <c r="B9" s="203" t="s">
        <v>149</v>
      </c>
      <c r="C9" s="204"/>
      <c r="D9" s="209" t="s">
        <v>5</v>
      </c>
      <c r="E9" s="70" t="s">
        <v>6</v>
      </c>
      <c r="F9" s="71"/>
      <c r="G9" s="71"/>
      <c r="H9" s="71"/>
      <c r="I9" s="71"/>
      <c r="J9" s="71"/>
      <c r="K9" s="72"/>
      <c r="L9" s="11"/>
      <c r="M9" s="188" t="s">
        <v>133</v>
      </c>
      <c r="N9" s="188"/>
      <c r="O9" s="6"/>
      <c r="P9" s="6"/>
      <c r="Q9" s="6"/>
      <c r="R9" s="6"/>
      <c r="S9" s="6"/>
      <c r="T9" s="6"/>
      <c r="U9" s="6"/>
      <c r="V9" s="6"/>
      <c r="W9" s="6"/>
      <c r="X9" s="6"/>
      <c r="Y9" s="6"/>
    </row>
    <row r="10" spans="1:25" s="12" customFormat="1" ht="24.95" customHeight="1" thickBot="1" x14ac:dyDescent="0.3">
      <c r="A10" s="234"/>
      <c r="B10" s="205"/>
      <c r="C10" s="206"/>
      <c r="D10" s="210"/>
      <c r="E10" s="75" t="s">
        <v>234</v>
      </c>
      <c r="F10" s="76"/>
      <c r="G10" s="76"/>
      <c r="H10" s="76"/>
      <c r="I10" s="76"/>
      <c r="J10" s="76"/>
      <c r="K10" s="77"/>
      <c r="L10" s="11"/>
      <c r="M10" s="212" t="s">
        <v>191</v>
      </c>
      <c r="N10" s="213"/>
      <c r="O10" s="31"/>
      <c r="P10" s="31"/>
      <c r="Q10" s="31"/>
      <c r="R10" s="31"/>
      <c r="S10" s="31"/>
      <c r="T10" s="31"/>
      <c r="U10" s="31"/>
      <c r="V10" s="31"/>
      <c r="W10" s="31"/>
      <c r="X10" s="31"/>
      <c r="Y10" s="31"/>
    </row>
    <row r="11" spans="1:25" s="12" customFormat="1" ht="30.75" customHeight="1" thickBot="1" x14ac:dyDescent="0.3">
      <c r="A11" s="105" t="s">
        <v>151</v>
      </c>
      <c r="B11" s="237" t="s">
        <v>250</v>
      </c>
      <c r="C11" s="238"/>
      <c r="D11" s="178" t="s">
        <v>247</v>
      </c>
      <c r="E11" s="75" t="s">
        <v>167</v>
      </c>
      <c r="F11" s="76"/>
      <c r="G11" s="76"/>
      <c r="H11" s="76"/>
      <c r="I11" s="76"/>
      <c r="J11" s="76"/>
      <c r="K11" s="77"/>
      <c r="L11" s="17"/>
      <c r="M11" s="213"/>
      <c r="N11" s="213"/>
      <c r="O11" s="31"/>
      <c r="P11" s="31"/>
      <c r="Q11" s="31"/>
      <c r="R11" s="31"/>
      <c r="S11" s="31"/>
      <c r="T11" s="31"/>
      <c r="U11" s="31"/>
      <c r="V11" s="31"/>
      <c r="W11" s="31"/>
      <c r="X11" s="31"/>
      <c r="Y11" s="31"/>
    </row>
    <row r="12" spans="1:25" s="12" customFormat="1" ht="35.1" customHeight="1" thickBot="1" x14ac:dyDescent="0.3">
      <c r="A12" s="105" t="s">
        <v>168</v>
      </c>
      <c r="B12" s="242" t="str">
        <f>Central!B12</f>
        <v>Gila Institute for Technology</v>
      </c>
      <c r="C12" s="242"/>
      <c r="D12" s="243" t="str">
        <f>Central!D12</f>
        <v>050802</v>
      </c>
      <c r="E12" s="165" t="s">
        <v>167</v>
      </c>
      <c r="F12" s="81"/>
      <c r="G12" s="81"/>
      <c r="H12" s="81"/>
      <c r="I12" s="81"/>
      <c r="J12" s="81"/>
      <c r="K12" s="82"/>
      <c r="L12" s="21"/>
      <c r="M12" s="213"/>
      <c r="N12" s="213"/>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13"/>
      <c r="N13" s="213"/>
    </row>
    <row r="14" spans="1:25" ht="35.1" customHeight="1" thickBot="1" x14ac:dyDescent="0.3">
      <c r="A14" s="106"/>
      <c r="B14" s="107"/>
      <c r="C14" s="106"/>
      <c r="D14" s="108"/>
      <c r="E14" s="214" t="s">
        <v>8</v>
      </c>
      <c r="F14" s="215"/>
      <c r="G14" s="215"/>
      <c r="H14" s="215"/>
      <c r="I14" s="215"/>
      <c r="J14" s="215"/>
      <c r="K14" s="216"/>
      <c r="M14" s="213" t="s">
        <v>192</v>
      </c>
      <c r="N14" s="213"/>
      <c r="O14" s="25"/>
      <c r="P14" s="25"/>
      <c r="Q14" s="25"/>
      <c r="R14" s="25"/>
      <c r="S14" s="25"/>
      <c r="T14" s="25"/>
      <c r="U14" s="25"/>
      <c r="V14" s="25"/>
      <c r="W14" s="25"/>
      <c r="X14" s="25"/>
      <c r="Y14" s="25"/>
    </row>
    <row r="15" spans="1:25" ht="29.25" customHeight="1" thickBot="1" x14ac:dyDescent="0.3">
      <c r="A15" s="109"/>
      <c r="B15" s="110"/>
      <c r="C15" s="109"/>
      <c r="D15" s="111"/>
      <c r="E15" s="214" t="s">
        <v>9</v>
      </c>
      <c r="F15" s="217"/>
      <c r="G15" s="217"/>
      <c r="H15" s="217"/>
      <c r="I15" s="217"/>
      <c r="J15" s="218"/>
      <c r="K15" s="219" t="s">
        <v>10</v>
      </c>
      <c r="M15" s="213"/>
      <c r="N15" s="213"/>
    </row>
    <row r="16" spans="1:25" s="26"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20"/>
      <c r="M16" s="213"/>
      <c r="N16" s="213"/>
    </row>
    <row r="17" spans="1:14" s="27" customFormat="1" ht="24.95" customHeight="1" x14ac:dyDescent="0.25">
      <c r="A17" s="244" t="s">
        <v>15</v>
      </c>
      <c r="B17" s="245">
        <v>301</v>
      </c>
      <c r="C17" s="253" t="s">
        <v>221</v>
      </c>
      <c r="D17" s="155">
        <f t="shared" ref="D17:D48" si="0">IF(SUM(E17:K17)&gt;0,(SUM(E17:K17)),"")</f>
        <v>5697</v>
      </c>
      <c r="E17" s="175">
        <v>3263</v>
      </c>
      <c r="F17" s="175">
        <v>543</v>
      </c>
      <c r="G17" s="175" t="s">
        <v>243</v>
      </c>
      <c r="H17" s="175">
        <v>1887</v>
      </c>
      <c r="I17" s="175" t="s">
        <v>243</v>
      </c>
      <c r="J17" s="175">
        <v>4</v>
      </c>
      <c r="K17" s="175" t="s">
        <v>243</v>
      </c>
      <c r="M17" s="30"/>
      <c r="N17" s="41" t="s">
        <v>169</v>
      </c>
    </row>
    <row r="18" spans="1:14" s="27" customFormat="1" ht="24.95" customHeight="1" x14ac:dyDescent="0.25">
      <c r="A18" s="247" t="s">
        <v>16</v>
      </c>
      <c r="B18" s="248">
        <v>302</v>
      </c>
      <c r="C18" s="255" t="s">
        <v>17</v>
      </c>
      <c r="D18" s="156" t="str">
        <f t="shared" si="0"/>
        <v/>
      </c>
      <c r="E18" s="176" t="s">
        <v>243</v>
      </c>
      <c r="F18" s="176" t="s">
        <v>243</v>
      </c>
      <c r="G18" s="176" t="s">
        <v>243</v>
      </c>
      <c r="H18" s="176" t="s">
        <v>243</v>
      </c>
      <c r="I18" s="176" t="s">
        <v>243</v>
      </c>
      <c r="J18" s="176" t="s">
        <v>243</v>
      </c>
      <c r="K18" s="176" t="s">
        <v>243</v>
      </c>
      <c r="M18" s="47"/>
      <c r="N18" s="41" t="s">
        <v>170</v>
      </c>
    </row>
    <row r="19" spans="1:14" s="89" customFormat="1" ht="24.95" customHeight="1" x14ac:dyDescent="0.25">
      <c r="A19" s="247" t="s">
        <v>206</v>
      </c>
      <c r="B19" s="248">
        <v>376</v>
      </c>
      <c r="C19" s="255" t="s">
        <v>207</v>
      </c>
      <c r="D19" s="156">
        <f t="shared" si="0"/>
        <v>71784</v>
      </c>
      <c r="E19" s="176">
        <v>40097</v>
      </c>
      <c r="F19" s="176">
        <v>13048</v>
      </c>
      <c r="G19" s="176">
        <v>9494</v>
      </c>
      <c r="H19" s="176">
        <v>7353</v>
      </c>
      <c r="I19" s="176">
        <v>974</v>
      </c>
      <c r="J19" s="176">
        <v>818</v>
      </c>
      <c r="K19" s="176" t="s">
        <v>243</v>
      </c>
      <c r="M19" s="132"/>
      <c r="N19" s="133"/>
    </row>
    <row r="20" spans="1:14" s="27" customFormat="1" ht="24.95" customHeight="1" x14ac:dyDescent="0.25">
      <c r="A20" s="247" t="s">
        <v>18</v>
      </c>
      <c r="B20" s="248">
        <v>303</v>
      </c>
      <c r="C20" s="255" t="s">
        <v>19</v>
      </c>
      <c r="D20" s="156" t="str">
        <f t="shared" si="0"/>
        <v/>
      </c>
      <c r="E20" s="176" t="s">
        <v>243</v>
      </c>
      <c r="F20" s="176" t="s">
        <v>243</v>
      </c>
      <c r="G20" s="176" t="s">
        <v>243</v>
      </c>
      <c r="H20" s="176" t="s">
        <v>243</v>
      </c>
      <c r="I20" s="176" t="s">
        <v>243</v>
      </c>
      <c r="J20" s="176" t="s">
        <v>243</v>
      </c>
      <c r="K20" s="176" t="s">
        <v>243</v>
      </c>
      <c r="M20" s="30"/>
      <c r="N20" s="193" t="s">
        <v>171</v>
      </c>
    </row>
    <row r="21" spans="1:14" s="27" customFormat="1" ht="24.95" customHeight="1" x14ac:dyDescent="0.25">
      <c r="A21" s="247" t="s">
        <v>20</v>
      </c>
      <c r="B21" s="248">
        <v>304</v>
      </c>
      <c r="C21" s="255" t="s">
        <v>21</v>
      </c>
      <c r="D21" s="156" t="str">
        <f t="shared" si="0"/>
        <v/>
      </c>
      <c r="E21" s="176" t="s">
        <v>243</v>
      </c>
      <c r="F21" s="176" t="s">
        <v>243</v>
      </c>
      <c r="G21" s="176" t="s">
        <v>243</v>
      </c>
      <c r="H21" s="176" t="s">
        <v>243</v>
      </c>
      <c r="I21" s="176" t="s">
        <v>243</v>
      </c>
      <c r="J21" s="176" t="s">
        <v>243</v>
      </c>
      <c r="K21" s="176" t="s">
        <v>243</v>
      </c>
      <c r="M21" s="30"/>
      <c r="N21" s="193"/>
    </row>
    <row r="22" spans="1:14" s="27" customFormat="1" ht="24.95" customHeight="1" x14ac:dyDescent="0.25">
      <c r="A22" s="247" t="s">
        <v>22</v>
      </c>
      <c r="B22" s="248">
        <v>305</v>
      </c>
      <c r="C22" s="255" t="s">
        <v>23</v>
      </c>
      <c r="D22" s="156" t="str">
        <f t="shared" si="0"/>
        <v/>
      </c>
      <c r="E22" s="176" t="s">
        <v>243</v>
      </c>
      <c r="F22" s="176" t="s">
        <v>243</v>
      </c>
      <c r="G22" s="176" t="s">
        <v>243</v>
      </c>
      <c r="H22" s="176" t="s">
        <v>243</v>
      </c>
      <c r="I22" s="176" t="s">
        <v>243</v>
      </c>
      <c r="J22" s="176" t="s">
        <v>243</v>
      </c>
      <c r="K22" s="176" t="s">
        <v>243</v>
      </c>
      <c r="M22" s="30"/>
      <c r="N22" s="193"/>
    </row>
    <row r="23" spans="1:14" s="27" customFormat="1" ht="24.95" customHeight="1" x14ac:dyDescent="0.25">
      <c r="A23" s="247" t="s">
        <v>24</v>
      </c>
      <c r="B23" s="248">
        <v>306</v>
      </c>
      <c r="C23" s="255" t="s">
        <v>25</v>
      </c>
      <c r="D23" s="156" t="str">
        <f t="shared" si="0"/>
        <v/>
      </c>
      <c r="E23" s="176" t="s">
        <v>243</v>
      </c>
      <c r="F23" s="176" t="s">
        <v>243</v>
      </c>
      <c r="G23" s="176" t="s">
        <v>243</v>
      </c>
      <c r="H23" s="176" t="s">
        <v>243</v>
      </c>
      <c r="I23" s="176" t="s">
        <v>243</v>
      </c>
      <c r="J23" s="176" t="s">
        <v>243</v>
      </c>
      <c r="K23" s="176" t="s">
        <v>243</v>
      </c>
      <c r="M23" s="30"/>
      <c r="N23" s="193" t="s">
        <v>172</v>
      </c>
    </row>
    <row r="24" spans="1:14" s="27" customFormat="1" ht="24.95" customHeight="1" x14ac:dyDescent="0.25">
      <c r="A24" s="247" t="s">
        <v>26</v>
      </c>
      <c r="B24" s="248">
        <v>307</v>
      </c>
      <c r="C24" s="255" t="s">
        <v>27</v>
      </c>
      <c r="D24" s="156" t="str">
        <f t="shared" si="0"/>
        <v/>
      </c>
      <c r="E24" s="176" t="s">
        <v>243</v>
      </c>
      <c r="F24" s="176" t="s">
        <v>243</v>
      </c>
      <c r="G24" s="176" t="s">
        <v>243</v>
      </c>
      <c r="H24" s="176" t="s">
        <v>243</v>
      </c>
      <c r="I24" s="176" t="s">
        <v>243</v>
      </c>
      <c r="J24" s="176" t="s">
        <v>243</v>
      </c>
      <c r="K24" s="176" t="s">
        <v>243</v>
      </c>
      <c r="M24" s="30"/>
      <c r="N24" s="193"/>
    </row>
    <row r="25" spans="1:14" s="27" customFormat="1" ht="24.95" customHeight="1" x14ac:dyDescent="0.25">
      <c r="A25" s="247" t="s">
        <v>28</v>
      </c>
      <c r="B25" s="248">
        <v>309</v>
      </c>
      <c r="C25" s="255" t="s">
        <v>224</v>
      </c>
      <c r="D25" s="156" t="str">
        <f t="shared" si="0"/>
        <v/>
      </c>
      <c r="E25" s="176" t="s">
        <v>243</v>
      </c>
      <c r="F25" s="176" t="s">
        <v>243</v>
      </c>
      <c r="G25" s="176" t="s">
        <v>243</v>
      </c>
      <c r="H25" s="176" t="s">
        <v>243</v>
      </c>
      <c r="I25" s="176" t="s">
        <v>243</v>
      </c>
      <c r="J25" s="176" t="s">
        <v>243</v>
      </c>
      <c r="K25" s="176" t="s">
        <v>243</v>
      </c>
      <c r="M25" s="30"/>
      <c r="N25" s="193" t="s">
        <v>173</v>
      </c>
    </row>
    <row r="26" spans="1:14" s="27" customFormat="1" ht="24.95" customHeight="1" x14ac:dyDescent="0.25">
      <c r="A26" s="247" t="s">
        <v>30</v>
      </c>
      <c r="B26" s="248">
        <v>310</v>
      </c>
      <c r="C26" s="255" t="s">
        <v>31</v>
      </c>
      <c r="D26" s="156" t="str">
        <f t="shared" si="0"/>
        <v/>
      </c>
      <c r="E26" s="176" t="s">
        <v>243</v>
      </c>
      <c r="F26" s="176" t="s">
        <v>243</v>
      </c>
      <c r="G26" s="176" t="s">
        <v>243</v>
      </c>
      <c r="H26" s="176" t="s">
        <v>243</v>
      </c>
      <c r="I26" s="176" t="s">
        <v>243</v>
      </c>
      <c r="J26" s="176" t="s">
        <v>243</v>
      </c>
      <c r="K26" s="176" t="s">
        <v>243</v>
      </c>
      <c r="M26" s="30"/>
      <c r="N26" s="193"/>
    </row>
    <row r="27" spans="1:14" s="27" customFormat="1" ht="24.95" customHeight="1" x14ac:dyDescent="0.25">
      <c r="A27" s="247" t="s">
        <v>32</v>
      </c>
      <c r="B27" s="248">
        <v>311</v>
      </c>
      <c r="C27" s="255" t="s">
        <v>33</v>
      </c>
      <c r="D27" s="156" t="str">
        <f t="shared" si="0"/>
        <v/>
      </c>
      <c r="E27" s="176" t="s">
        <v>243</v>
      </c>
      <c r="F27" s="176" t="s">
        <v>243</v>
      </c>
      <c r="G27" s="176" t="s">
        <v>243</v>
      </c>
      <c r="H27" s="176" t="s">
        <v>243</v>
      </c>
      <c r="I27" s="176" t="s">
        <v>243</v>
      </c>
      <c r="J27" s="176" t="s">
        <v>243</v>
      </c>
      <c r="K27" s="176" t="s">
        <v>243</v>
      </c>
      <c r="M27" s="30"/>
      <c r="N27" s="193" t="s">
        <v>174</v>
      </c>
    </row>
    <row r="28" spans="1:14" s="27" customFormat="1" ht="24.95" customHeight="1" x14ac:dyDescent="0.25">
      <c r="A28" s="247" t="s">
        <v>34</v>
      </c>
      <c r="B28" s="248">
        <v>312</v>
      </c>
      <c r="C28" s="255" t="s">
        <v>35</v>
      </c>
      <c r="D28" s="156" t="str">
        <f t="shared" si="0"/>
        <v/>
      </c>
      <c r="E28" s="176" t="s">
        <v>243</v>
      </c>
      <c r="F28" s="176" t="s">
        <v>243</v>
      </c>
      <c r="G28" s="176" t="s">
        <v>243</v>
      </c>
      <c r="H28" s="176" t="s">
        <v>243</v>
      </c>
      <c r="I28" s="176" t="s">
        <v>243</v>
      </c>
      <c r="J28" s="176" t="s">
        <v>243</v>
      </c>
      <c r="K28" s="176" t="s">
        <v>243</v>
      </c>
      <c r="M28" s="30"/>
      <c r="N28" s="193"/>
    </row>
    <row r="29" spans="1:14" s="27" customFormat="1" ht="24.95" customHeight="1" x14ac:dyDescent="0.25">
      <c r="A29" s="247" t="s">
        <v>36</v>
      </c>
      <c r="B29" s="248">
        <v>313</v>
      </c>
      <c r="C29" s="255" t="s">
        <v>208</v>
      </c>
      <c r="D29" s="156">
        <f t="shared" si="0"/>
        <v>46509</v>
      </c>
      <c r="E29" s="176">
        <v>30881</v>
      </c>
      <c r="F29" s="176">
        <v>11242</v>
      </c>
      <c r="G29" s="176">
        <v>233</v>
      </c>
      <c r="H29" s="176">
        <v>3524</v>
      </c>
      <c r="I29" s="176" t="s">
        <v>243</v>
      </c>
      <c r="J29" s="176">
        <v>629</v>
      </c>
      <c r="K29" s="176" t="s">
        <v>243</v>
      </c>
      <c r="M29" s="30"/>
      <c r="N29" s="193"/>
    </row>
    <row r="30" spans="1:14" s="27" customFormat="1" ht="24.95" customHeight="1" x14ac:dyDescent="0.25">
      <c r="A30" s="247" t="s">
        <v>37</v>
      </c>
      <c r="B30" s="248">
        <v>314</v>
      </c>
      <c r="C30" s="255" t="s">
        <v>209</v>
      </c>
      <c r="D30" s="156" t="str">
        <f t="shared" si="0"/>
        <v/>
      </c>
      <c r="E30" s="176" t="s">
        <v>243</v>
      </c>
      <c r="F30" s="176" t="s">
        <v>243</v>
      </c>
      <c r="G30" s="176" t="s">
        <v>243</v>
      </c>
      <c r="H30" s="176" t="s">
        <v>243</v>
      </c>
      <c r="I30" s="176" t="s">
        <v>243</v>
      </c>
      <c r="J30" s="176" t="s">
        <v>243</v>
      </c>
      <c r="K30" s="176" t="s">
        <v>243</v>
      </c>
      <c r="M30" s="193" t="s">
        <v>186</v>
      </c>
      <c r="N30" s="193"/>
    </row>
    <row r="31" spans="1:14" s="27" customFormat="1" ht="24.95" customHeight="1" x14ac:dyDescent="0.25">
      <c r="A31" s="247" t="s">
        <v>38</v>
      </c>
      <c r="B31" s="248">
        <v>315</v>
      </c>
      <c r="C31" s="255" t="s">
        <v>39</v>
      </c>
      <c r="D31" s="156">
        <f t="shared" si="0"/>
        <v>35882</v>
      </c>
      <c r="E31" s="176">
        <v>29184</v>
      </c>
      <c r="F31" s="176">
        <v>2472</v>
      </c>
      <c r="G31" s="176" t="s">
        <v>243</v>
      </c>
      <c r="H31" s="176">
        <v>2165</v>
      </c>
      <c r="I31" s="176">
        <v>1650</v>
      </c>
      <c r="J31" s="176">
        <v>411</v>
      </c>
      <c r="K31" s="176" t="s">
        <v>243</v>
      </c>
      <c r="M31" s="193"/>
      <c r="N31" s="193"/>
    </row>
    <row r="32" spans="1:14" s="27" customFormat="1" ht="24.95" customHeight="1" x14ac:dyDescent="0.25">
      <c r="A32" s="247" t="s">
        <v>40</v>
      </c>
      <c r="B32" s="248">
        <v>316</v>
      </c>
      <c r="C32" s="255" t="s">
        <v>41</v>
      </c>
      <c r="D32" s="156" t="str">
        <f t="shared" si="0"/>
        <v/>
      </c>
      <c r="E32" s="176" t="s">
        <v>243</v>
      </c>
      <c r="F32" s="176" t="s">
        <v>243</v>
      </c>
      <c r="G32" s="176" t="s">
        <v>243</v>
      </c>
      <c r="H32" s="176" t="s">
        <v>243</v>
      </c>
      <c r="I32" s="176" t="s">
        <v>243</v>
      </c>
      <c r="J32" s="176" t="s">
        <v>243</v>
      </c>
      <c r="K32" s="176" t="s">
        <v>243</v>
      </c>
      <c r="M32" s="193"/>
      <c r="N32" s="193"/>
    </row>
    <row r="33" spans="1:23" s="27" customFormat="1" ht="24.95" customHeight="1" x14ac:dyDescent="0.25">
      <c r="A33" s="247" t="s">
        <v>42</v>
      </c>
      <c r="B33" s="248">
        <v>317</v>
      </c>
      <c r="C33" s="255" t="s">
        <v>43</v>
      </c>
      <c r="D33" s="156" t="str">
        <f t="shared" si="0"/>
        <v/>
      </c>
      <c r="E33" s="176" t="s">
        <v>243</v>
      </c>
      <c r="F33" s="176" t="s">
        <v>243</v>
      </c>
      <c r="G33" s="176" t="s">
        <v>243</v>
      </c>
      <c r="H33" s="176" t="s">
        <v>243</v>
      </c>
      <c r="I33" s="176" t="s">
        <v>243</v>
      </c>
      <c r="J33" s="176" t="s">
        <v>243</v>
      </c>
      <c r="K33" s="176" t="s">
        <v>243</v>
      </c>
      <c r="M33" s="193"/>
      <c r="N33" s="193"/>
    </row>
    <row r="34" spans="1:23" s="27" customFormat="1" ht="24.95" customHeight="1" x14ac:dyDescent="0.25">
      <c r="A34" s="247" t="s">
        <v>44</v>
      </c>
      <c r="B34" s="248">
        <v>318</v>
      </c>
      <c r="C34" s="255" t="s">
        <v>45</v>
      </c>
      <c r="D34" s="156" t="str">
        <f t="shared" si="0"/>
        <v/>
      </c>
      <c r="E34" s="176" t="s">
        <v>243</v>
      </c>
      <c r="F34" s="176" t="s">
        <v>243</v>
      </c>
      <c r="G34" s="176" t="s">
        <v>243</v>
      </c>
      <c r="H34" s="176" t="s">
        <v>243</v>
      </c>
      <c r="I34" s="176" t="s">
        <v>243</v>
      </c>
      <c r="J34" s="176" t="s">
        <v>243</v>
      </c>
      <c r="K34" s="176" t="s">
        <v>243</v>
      </c>
      <c r="M34" s="193"/>
      <c r="N34" s="193"/>
    </row>
    <row r="35" spans="1:23" s="27" customFormat="1" ht="24.95" customHeight="1" x14ac:dyDescent="0.25">
      <c r="A35" s="247" t="s">
        <v>46</v>
      </c>
      <c r="B35" s="248">
        <v>319</v>
      </c>
      <c r="C35" s="255" t="s">
        <v>223</v>
      </c>
      <c r="D35" s="156" t="str">
        <f t="shared" si="0"/>
        <v/>
      </c>
      <c r="E35" s="176" t="s">
        <v>243</v>
      </c>
      <c r="F35" s="176" t="s">
        <v>243</v>
      </c>
      <c r="G35" s="176" t="s">
        <v>243</v>
      </c>
      <c r="H35" s="176" t="s">
        <v>243</v>
      </c>
      <c r="I35" s="176" t="s">
        <v>243</v>
      </c>
      <c r="J35" s="176" t="s">
        <v>243</v>
      </c>
      <c r="K35" s="176" t="s">
        <v>243</v>
      </c>
      <c r="M35" s="193"/>
      <c r="N35" s="193"/>
    </row>
    <row r="36" spans="1:23" s="27" customFormat="1" ht="24.95" customHeight="1" x14ac:dyDescent="0.25">
      <c r="A36" s="247" t="s">
        <v>47</v>
      </c>
      <c r="B36" s="248">
        <v>320</v>
      </c>
      <c r="C36" s="255" t="s">
        <v>48</v>
      </c>
      <c r="D36" s="156">
        <f t="shared" si="0"/>
        <v>51034</v>
      </c>
      <c r="E36" s="176">
        <v>37020</v>
      </c>
      <c r="F36" s="176">
        <v>7237</v>
      </c>
      <c r="G36" s="176" t="s">
        <v>243</v>
      </c>
      <c r="H36" s="176">
        <v>593</v>
      </c>
      <c r="I36" s="176">
        <v>5900</v>
      </c>
      <c r="J36" s="176">
        <v>284</v>
      </c>
      <c r="K36" s="176" t="s">
        <v>243</v>
      </c>
      <c r="M36" s="193"/>
      <c r="N36" s="193"/>
      <c r="O36" s="25"/>
      <c r="P36" s="25"/>
      <c r="Q36" s="25"/>
      <c r="R36" s="25"/>
      <c r="S36" s="25"/>
      <c r="T36" s="25"/>
      <c r="U36" s="25"/>
      <c r="V36" s="25"/>
      <c r="W36" s="25"/>
    </row>
    <row r="37" spans="1:23" s="27" customFormat="1" ht="24.95" customHeight="1" x14ac:dyDescent="0.25">
      <c r="A37" s="247" t="s">
        <v>49</v>
      </c>
      <c r="B37" s="248">
        <v>321</v>
      </c>
      <c r="C37" s="255" t="s">
        <v>50</v>
      </c>
      <c r="D37" s="156" t="str">
        <f t="shared" si="0"/>
        <v/>
      </c>
      <c r="E37" s="176" t="s">
        <v>243</v>
      </c>
      <c r="F37" s="176" t="s">
        <v>243</v>
      </c>
      <c r="G37" s="176" t="s">
        <v>243</v>
      </c>
      <c r="H37" s="176" t="s">
        <v>243</v>
      </c>
      <c r="I37" s="176" t="s">
        <v>243</v>
      </c>
      <c r="J37" s="176" t="s">
        <v>243</v>
      </c>
      <c r="K37" s="176" t="s">
        <v>243</v>
      </c>
      <c r="M37" s="193"/>
      <c r="N37" s="193"/>
    </row>
    <row r="38" spans="1:23" s="27" customFormat="1" ht="24.95" customHeight="1" x14ac:dyDescent="0.25">
      <c r="A38" s="247" t="s">
        <v>51</v>
      </c>
      <c r="B38" s="248">
        <v>322</v>
      </c>
      <c r="C38" s="255" t="s">
        <v>52</v>
      </c>
      <c r="D38" s="156" t="str">
        <f t="shared" si="0"/>
        <v/>
      </c>
      <c r="E38" s="176" t="s">
        <v>243</v>
      </c>
      <c r="F38" s="176" t="s">
        <v>243</v>
      </c>
      <c r="G38" s="176" t="s">
        <v>243</v>
      </c>
      <c r="H38" s="176" t="s">
        <v>243</v>
      </c>
      <c r="I38" s="176" t="s">
        <v>243</v>
      </c>
      <c r="J38" s="176" t="s">
        <v>243</v>
      </c>
      <c r="K38" s="176" t="s">
        <v>243</v>
      </c>
      <c r="M38" s="193"/>
      <c r="N38" s="193"/>
    </row>
    <row r="39" spans="1:23" s="27" customFormat="1" ht="24.95" customHeight="1" x14ac:dyDescent="0.25">
      <c r="A39" s="247" t="s">
        <v>53</v>
      </c>
      <c r="B39" s="248">
        <v>345</v>
      </c>
      <c r="C39" s="255" t="s">
        <v>54</v>
      </c>
      <c r="D39" s="156" t="str">
        <f t="shared" si="0"/>
        <v/>
      </c>
      <c r="E39" s="176" t="s">
        <v>243</v>
      </c>
      <c r="F39" s="176" t="s">
        <v>243</v>
      </c>
      <c r="G39" s="176" t="s">
        <v>243</v>
      </c>
      <c r="H39" s="176" t="s">
        <v>243</v>
      </c>
      <c r="I39" s="176" t="s">
        <v>243</v>
      </c>
      <c r="J39" s="176" t="s">
        <v>243</v>
      </c>
      <c r="K39" s="176" t="s">
        <v>243</v>
      </c>
      <c r="M39" s="93"/>
      <c r="N39" s="93"/>
    </row>
    <row r="40" spans="1:23" s="27" customFormat="1" ht="24.95" customHeight="1" x14ac:dyDescent="0.25">
      <c r="A40" s="247" t="s">
        <v>55</v>
      </c>
      <c r="B40" s="248">
        <v>323</v>
      </c>
      <c r="C40" s="255" t="s">
        <v>56</v>
      </c>
      <c r="D40" s="156" t="str">
        <f t="shared" si="0"/>
        <v/>
      </c>
      <c r="E40" s="176" t="s">
        <v>243</v>
      </c>
      <c r="F40" s="176" t="s">
        <v>243</v>
      </c>
      <c r="G40" s="176" t="s">
        <v>243</v>
      </c>
      <c r="H40" s="176" t="s">
        <v>243</v>
      </c>
      <c r="I40" s="176" t="s">
        <v>243</v>
      </c>
      <c r="J40" s="176" t="s">
        <v>243</v>
      </c>
      <c r="K40" s="176" t="s">
        <v>243</v>
      </c>
      <c r="M40" s="30"/>
      <c r="N40" s="193" t="s">
        <v>176</v>
      </c>
    </row>
    <row r="41" spans="1:23" s="27" customFormat="1" ht="24.95" customHeight="1" x14ac:dyDescent="0.25">
      <c r="A41" s="247" t="s">
        <v>57</v>
      </c>
      <c r="B41" s="248">
        <v>324</v>
      </c>
      <c r="C41" s="255" t="s">
        <v>58</v>
      </c>
      <c r="D41" s="156" t="str">
        <f t="shared" si="0"/>
        <v/>
      </c>
      <c r="E41" s="176" t="s">
        <v>243</v>
      </c>
      <c r="F41" s="176" t="s">
        <v>243</v>
      </c>
      <c r="G41" s="176" t="s">
        <v>243</v>
      </c>
      <c r="H41" s="176" t="s">
        <v>243</v>
      </c>
      <c r="I41" s="176" t="s">
        <v>243</v>
      </c>
      <c r="J41" s="176" t="s">
        <v>243</v>
      </c>
      <c r="K41" s="176" t="s">
        <v>243</v>
      </c>
      <c r="M41" s="30"/>
      <c r="N41" s="193"/>
    </row>
    <row r="42" spans="1:23" s="27" customFormat="1" ht="24.95" customHeight="1" x14ac:dyDescent="0.25">
      <c r="A42" s="247" t="s">
        <v>59</v>
      </c>
      <c r="B42" s="248">
        <v>325</v>
      </c>
      <c r="C42" s="255" t="s">
        <v>60</v>
      </c>
      <c r="D42" s="156">
        <f t="shared" si="0"/>
        <v>5618</v>
      </c>
      <c r="E42" s="176">
        <v>1684</v>
      </c>
      <c r="F42" s="176">
        <v>322</v>
      </c>
      <c r="G42" s="176" t="s">
        <v>243</v>
      </c>
      <c r="H42" s="176">
        <v>3608</v>
      </c>
      <c r="I42" s="176" t="s">
        <v>243</v>
      </c>
      <c r="J42" s="176">
        <v>4</v>
      </c>
      <c r="K42" s="176" t="s">
        <v>243</v>
      </c>
      <c r="M42" s="30"/>
      <c r="N42" s="193" t="s">
        <v>177</v>
      </c>
    </row>
    <row r="43" spans="1:23" s="27" customFormat="1" ht="24.95" customHeight="1" x14ac:dyDescent="0.25">
      <c r="A43" s="247" t="s">
        <v>61</v>
      </c>
      <c r="B43" s="248">
        <v>326</v>
      </c>
      <c r="C43" s="255" t="s">
        <v>62</v>
      </c>
      <c r="D43" s="156" t="str">
        <f t="shared" si="0"/>
        <v/>
      </c>
      <c r="E43" s="176" t="s">
        <v>243</v>
      </c>
      <c r="F43" s="176" t="s">
        <v>243</v>
      </c>
      <c r="G43" s="176" t="s">
        <v>243</v>
      </c>
      <c r="H43" s="176" t="s">
        <v>243</v>
      </c>
      <c r="I43" s="176" t="s">
        <v>243</v>
      </c>
      <c r="J43" s="176" t="s">
        <v>243</v>
      </c>
      <c r="K43" s="176" t="s">
        <v>243</v>
      </c>
      <c r="M43" s="30"/>
      <c r="N43" s="193"/>
    </row>
    <row r="44" spans="1:23" s="27" customFormat="1" ht="33" customHeight="1" x14ac:dyDescent="0.25">
      <c r="A44" s="247" t="s">
        <v>116</v>
      </c>
      <c r="B44" s="248">
        <v>359</v>
      </c>
      <c r="C44" s="255" t="s">
        <v>241</v>
      </c>
      <c r="D44" s="156" t="str">
        <f t="shared" si="0"/>
        <v/>
      </c>
      <c r="E44" s="176" t="s">
        <v>243</v>
      </c>
      <c r="F44" s="176" t="s">
        <v>243</v>
      </c>
      <c r="G44" s="176" t="s">
        <v>243</v>
      </c>
      <c r="H44" s="176" t="s">
        <v>243</v>
      </c>
      <c r="I44" s="176" t="s">
        <v>243</v>
      </c>
      <c r="J44" s="176" t="s">
        <v>243</v>
      </c>
      <c r="K44" s="176" t="s">
        <v>243</v>
      </c>
      <c r="M44" s="30"/>
      <c r="N44" s="193" t="s">
        <v>178</v>
      </c>
    </row>
    <row r="45" spans="1:23" s="27" customFormat="1" ht="24.95" customHeight="1" x14ac:dyDescent="0.25">
      <c r="A45" s="247" t="s">
        <v>63</v>
      </c>
      <c r="B45" s="248">
        <v>327</v>
      </c>
      <c r="C45" s="255" t="s">
        <v>64</v>
      </c>
      <c r="D45" s="156" t="str">
        <f t="shared" si="0"/>
        <v/>
      </c>
      <c r="E45" s="176" t="s">
        <v>243</v>
      </c>
      <c r="F45" s="176" t="s">
        <v>243</v>
      </c>
      <c r="G45" s="176" t="s">
        <v>243</v>
      </c>
      <c r="H45" s="176" t="s">
        <v>243</v>
      </c>
      <c r="I45" s="176" t="s">
        <v>243</v>
      </c>
      <c r="J45" s="176" t="s">
        <v>243</v>
      </c>
      <c r="K45" s="176" t="s">
        <v>243</v>
      </c>
      <c r="M45" s="30"/>
      <c r="N45" s="193"/>
    </row>
    <row r="46" spans="1:23" s="27" customFormat="1" ht="24.95" customHeight="1" x14ac:dyDescent="0.25">
      <c r="A46" s="247" t="s">
        <v>65</v>
      </c>
      <c r="B46" s="248">
        <v>328</v>
      </c>
      <c r="C46" s="255" t="s">
        <v>66</v>
      </c>
      <c r="D46" s="156" t="str">
        <f t="shared" si="0"/>
        <v/>
      </c>
      <c r="E46" s="176" t="s">
        <v>243</v>
      </c>
      <c r="F46" s="176" t="s">
        <v>243</v>
      </c>
      <c r="G46" s="176" t="s">
        <v>243</v>
      </c>
      <c r="H46" s="176" t="s">
        <v>243</v>
      </c>
      <c r="I46" s="176" t="s">
        <v>243</v>
      </c>
      <c r="J46" s="176" t="s">
        <v>243</v>
      </c>
      <c r="K46" s="176" t="s">
        <v>243</v>
      </c>
      <c r="M46" s="30"/>
      <c r="N46" s="193" t="s">
        <v>179</v>
      </c>
    </row>
    <row r="47" spans="1:23" s="27" customFormat="1" ht="24.95" customHeight="1" x14ac:dyDescent="0.25">
      <c r="A47" s="247" t="s">
        <v>67</v>
      </c>
      <c r="B47" s="248">
        <v>329</v>
      </c>
      <c r="C47" s="255" t="s">
        <v>68</v>
      </c>
      <c r="D47" s="156" t="str">
        <f t="shared" si="0"/>
        <v/>
      </c>
      <c r="E47" s="176" t="s">
        <v>243</v>
      </c>
      <c r="F47" s="176" t="s">
        <v>243</v>
      </c>
      <c r="G47" s="176" t="s">
        <v>243</v>
      </c>
      <c r="H47" s="176" t="s">
        <v>243</v>
      </c>
      <c r="I47" s="176" t="s">
        <v>243</v>
      </c>
      <c r="J47" s="176" t="s">
        <v>243</v>
      </c>
      <c r="K47" s="176" t="s">
        <v>243</v>
      </c>
      <c r="M47" s="30"/>
      <c r="N47" s="193"/>
    </row>
    <row r="48" spans="1:23" s="27" customFormat="1" ht="24.95" customHeight="1" x14ac:dyDescent="0.25">
      <c r="A48" s="247" t="s">
        <v>69</v>
      </c>
      <c r="B48" s="248">
        <v>330</v>
      </c>
      <c r="C48" s="255" t="s">
        <v>225</v>
      </c>
      <c r="D48" s="156" t="str">
        <f t="shared" si="0"/>
        <v/>
      </c>
      <c r="E48" s="176" t="s">
        <v>243</v>
      </c>
      <c r="F48" s="176" t="s">
        <v>243</v>
      </c>
      <c r="G48" s="176" t="s">
        <v>243</v>
      </c>
      <c r="H48" s="176" t="s">
        <v>243</v>
      </c>
      <c r="I48" s="176" t="s">
        <v>243</v>
      </c>
      <c r="J48" s="176" t="s">
        <v>243</v>
      </c>
      <c r="K48" s="176" t="s">
        <v>243</v>
      </c>
      <c r="M48" s="30"/>
      <c r="N48" s="132"/>
    </row>
    <row r="49" spans="1:14" s="27" customFormat="1" ht="24.95" customHeight="1" x14ac:dyDescent="0.25">
      <c r="A49" s="247" t="s">
        <v>72</v>
      </c>
      <c r="B49" s="248">
        <v>333</v>
      </c>
      <c r="C49" s="255" t="s">
        <v>73</v>
      </c>
      <c r="D49" s="156" t="str">
        <f t="shared" ref="D49:D79" si="1">IF(SUM(E49:K49)&gt;0,(SUM(E49:K49)),"")</f>
        <v/>
      </c>
      <c r="E49" s="176" t="s">
        <v>243</v>
      </c>
      <c r="F49" s="176" t="s">
        <v>243</v>
      </c>
      <c r="G49" s="176" t="s">
        <v>243</v>
      </c>
      <c r="H49" s="176" t="s">
        <v>243</v>
      </c>
      <c r="I49" s="176" t="s">
        <v>243</v>
      </c>
      <c r="J49" s="176" t="s">
        <v>243</v>
      </c>
      <c r="K49" s="176" t="s">
        <v>243</v>
      </c>
      <c r="M49" s="30"/>
      <c r="N49" s="41" t="s">
        <v>134</v>
      </c>
    </row>
    <row r="50" spans="1:14" s="27" customFormat="1" ht="24.95" customHeight="1" x14ac:dyDescent="0.25">
      <c r="A50" s="247" t="s">
        <v>74</v>
      </c>
      <c r="B50" s="248">
        <v>334</v>
      </c>
      <c r="C50" s="255" t="s">
        <v>222</v>
      </c>
      <c r="D50" s="156" t="str">
        <f t="shared" si="1"/>
        <v/>
      </c>
      <c r="E50" s="176" t="s">
        <v>243</v>
      </c>
      <c r="F50" s="176" t="s">
        <v>243</v>
      </c>
      <c r="G50" s="176" t="s">
        <v>243</v>
      </c>
      <c r="H50" s="176" t="s">
        <v>243</v>
      </c>
      <c r="I50" s="176" t="s">
        <v>243</v>
      </c>
      <c r="J50" s="176" t="s">
        <v>243</v>
      </c>
      <c r="K50" s="176" t="s">
        <v>243</v>
      </c>
      <c r="M50" s="30"/>
      <c r="N50" s="47"/>
    </row>
    <row r="51" spans="1:14" s="27" customFormat="1" ht="24.95" customHeight="1" x14ac:dyDescent="0.25">
      <c r="A51" s="247" t="s">
        <v>75</v>
      </c>
      <c r="B51" s="248">
        <v>335</v>
      </c>
      <c r="C51" s="255" t="s">
        <v>210</v>
      </c>
      <c r="D51" s="156" t="str">
        <f t="shared" si="1"/>
        <v/>
      </c>
      <c r="E51" s="176" t="s">
        <v>243</v>
      </c>
      <c r="F51" s="176" t="s">
        <v>243</v>
      </c>
      <c r="G51" s="176" t="s">
        <v>243</v>
      </c>
      <c r="H51" s="176" t="s">
        <v>243</v>
      </c>
      <c r="I51" s="176" t="s">
        <v>243</v>
      </c>
      <c r="J51" s="176" t="s">
        <v>243</v>
      </c>
      <c r="K51" s="176" t="s">
        <v>243</v>
      </c>
      <c r="M51" s="41" t="s">
        <v>78</v>
      </c>
      <c r="N51" s="30"/>
    </row>
    <row r="52" spans="1:14" s="89" customFormat="1" ht="24.95" customHeight="1" x14ac:dyDescent="0.25">
      <c r="A52" s="247" t="s">
        <v>76</v>
      </c>
      <c r="B52" s="248">
        <v>336</v>
      </c>
      <c r="C52" s="255" t="s">
        <v>77</v>
      </c>
      <c r="D52" s="156" t="str">
        <f t="shared" si="1"/>
        <v/>
      </c>
      <c r="E52" s="176" t="s">
        <v>243</v>
      </c>
      <c r="F52" s="176" t="s">
        <v>243</v>
      </c>
      <c r="G52" s="176" t="s">
        <v>243</v>
      </c>
      <c r="H52" s="176" t="s">
        <v>243</v>
      </c>
      <c r="I52" s="176" t="s">
        <v>243</v>
      </c>
      <c r="J52" s="176" t="s">
        <v>243</v>
      </c>
      <c r="K52" s="176" t="s">
        <v>243</v>
      </c>
      <c r="M52" s="133"/>
      <c r="N52" s="92"/>
    </row>
    <row r="53" spans="1:14" s="27" customFormat="1" ht="24.95" customHeight="1" x14ac:dyDescent="0.25">
      <c r="A53" s="247" t="s">
        <v>79</v>
      </c>
      <c r="B53" s="248">
        <v>337</v>
      </c>
      <c r="C53" s="255" t="s">
        <v>226</v>
      </c>
      <c r="D53" s="156" t="str">
        <f t="shared" si="1"/>
        <v/>
      </c>
      <c r="E53" s="176" t="s">
        <v>243</v>
      </c>
      <c r="F53" s="176" t="s">
        <v>243</v>
      </c>
      <c r="G53" s="176" t="s">
        <v>243</v>
      </c>
      <c r="H53" s="176" t="s">
        <v>243</v>
      </c>
      <c r="I53" s="176" t="s">
        <v>243</v>
      </c>
      <c r="J53" s="176" t="s">
        <v>243</v>
      </c>
      <c r="K53" s="176" t="s">
        <v>243</v>
      </c>
      <c r="M53" s="30"/>
      <c r="N53" s="30"/>
    </row>
    <row r="54" spans="1:14" s="27" customFormat="1" ht="24.95" customHeight="1" x14ac:dyDescent="0.25">
      <c r="A54" s="247" t="s">
        <v>81</v>
      </c>
      <c r="B54" s="248">
        <v>339</v>
      </c>
      <c r="C54" s="255" t="s">
        <v>82</v>
      </c>
      <c r="D54" s="156" t="str">
        <f t="shared" si="1"/>
        <v/>
      </c>
      <c r="E54" s="176" t="s">
        <v>243</v>
      </c>
      <c r="F54" s="176" t="s">
        <v>243</v>
      </c>
      <c r="G54" s="176" t="s">
        <v>243</v>
      </c>
      <c r="H54" s="176" t="s">
        <v>243</v>
      </c>
      <c r="I54" s="176" t="s">
        <v>243</v>
      </c>
      <c r="J54" s="176" t="s">
        <v>243</v>
      </c>
      <c r="K54" s="176" t="s">
        <v>243</v>
      </c>
      <c r="M54" s="30"/>
      <c r="N54" s="30"/>
    </row>
    <row r="55" spans="1:14" s="27" customFormat="1" ht="24.95" customHeight="1" x14ac:dyDescent="0.25">
      <c r="A55" s="247" t="s">
        <v>83</v>
      </c>
      <c r="B55" s="248">
        <v>340</v>
      </c>
      <c r="C55" s="255" t="s">
        <v>84</v>
      </c>
      <c r="D55" s="156" t="str">
        <f t="shared" si="1"/>
        <v/>
      </c>
      <c r="E55" s="176" t="s">
        <v>243</v>
      </c>
      <c r="F55" s="176" t="s">
        <v>243</v>
      </c>
      <c r="G55" s="176" t="s">
        <v>243</v>
      </c>
      <c r="H55" s="176" t="s">
        <v>243</v>
      </c>
      <c r="I55" s="176" t="s">
        <v>243</v>
      </c>
      <c r="J55" s="176" t="s">
        <v>243</v>
      </c>
      <c r="K55" s="176" t="s">
        <v>243</v>
      </c>
      <c r="M55" s="30"/>
      <c r="N55" s="30"/>
    </row>
    <row r="56" spans="1:14" s="27" customFormat="1" ht="24.95" customHeight="1" x14ac:dyDescent="0.25">
      <c r="A56" s="247" t="s">
        <v>212</v>
      </c>
      <c r="B56" s="248">
        <v>373</v>
      </c>
      <c r="C56" s="255" t="s">
        <v>214</v>
      </c>
      <c r="D56" s="156" t="str">
        <f t="shared" si="1"/>
        <v/>
      </c>
      <c r="E56" s="176" t="s">
        <v>243</v>
      </c>
      <c r="F56" s="176" t="s">
        <v>243</v>
      </c>
      <c r="G56" s="176" t="s">
        <v>243</v>
      </c>
      <c r="H56" s="176" t="s">
        <v>243</v>
      </c>
      <c r="I56" s="176" t="s">
        <v>243</v>
      </c>
      <c r="J56" s="176" t="s">
        <v>243</v>
      </c>
      <c r="K56" s="176" t="s">
        <v>243</v>
      </c>
      <c r="M56" s="30"/>
      <c r="N56" s="30"/>
    </row>
    <row r="57" spans="1:14" s="89" customFormat="1" ht="24.95" customHeight="1" x14ac:dyDescent="0.25">
      <c r="A57" s="247" t="s">
        <v>87</v>
      </c>
      <c r="B57" s="248">
        <v>342</v>
      </c>
      <c r="C57" s="255" t="s">
        <v>88</v>
      </c>
      <c r="D57" s="156" t="str">
        <f t="shared" si="1"/>
        <v/>
      </c>
      <c r="E57" s="176" t="s">
        <v>243</v>
      </c>
      <c r="F57" s="176" t="s">
        <v>243</v>
      </c>
      <c r="G57" s="176" t="s">
        <v>243</v>
      </c>
      <c r="H57" s="176" t="s">
        <v>243</v>
      </c>
      <c r="I57" s="176" t="s">
        <v>243</v>
      </c>
      <c r="J57" s="176" t="s">
        <v>243</v>
      </c>
      <c r="K57" s="176" t="s">
        <v>243</v>
      </c>
      <c r="M57" s="92"/>
      <c r="N57" s="92"/>
    </row>
    <row r="58" spans="1:14" s="27" customFormat="1" ht="24.95" customHeight="1" x14ac:dyDescent="0.25">
      <c r="A58" s="247" t="s">
        <v>89</v>
      </c>
      <c r="B58" s="248">
        <v>343</v>
      </c>
      <c r="C58" s="255" t="s">
        <v>90</v>
      </c>
      <c r="D58" s="156" t="str">
        <f t="shared" si="1"/>
        <v/>
      </c>
      <c r="E58" s="176" t="s">
        <v>243</v>
      </c>
      <c r="F58" s="176" t="s">
        <v>243</v>
      </c>
      <c r="G58" s="176" t="s">
        <v>243</v>
      </c>
      <c r="H58" s="176" t="s">
        <v>243</v>
      </c>
      <c r="I58" s="176" t="s">
        <v>243</v>
      </c>
      <c r="J58" s="176" t="s">
        <v>243</v>
      </c>
      <c r="K58" s="176" t="s">
        <v>243</v>
      </c>
      <c r="M58" s="30"/>
      <c r="N58" s="30"/>
    </row>
    <row r="59" spans="1:14" s="27" customFormat="1" ht="24.95" customHeight="1" x14ac:dyDescent="0.25">
      <c r="A59" s="247" t="s">
        <v>91</v>
      </c>
      <c r="B59" s="248">
        <v>344</v>
      </c>
      <c r="C59" s="255" t="s">
        <v>92</v>
      </c>
      <c r="D59" s="156" t="str">
        <f t="shared" si="1"/>
        <v/>
      </c>
      <c r="E59" s="176" t="s">
        <v>243</v>
      </c>
      <c r="F59" s="176" t="s">
        <v>243</v>
      </c>
      <c r="G59" s="176" t="s">
        <v>243</v>
      </c>
      <c r="H59" s="176" t="s">
        <v>243</v>
      </c>
      <c r="I59" s="176" t="s">
        <v>243</v>
      </c>
      <c r="J59" s="176" t="s">
        <v>243</v>
      </c>
      <c r="K59" s="176" t="s">
        <v>243</v>
      </c>
      <c r="M59" s="30"/>
      <c r="N59" s="30"/>
    </row>
    <row r="60" spans="1:14" s="26" customFormat="1" ht="24.95" customHeight="1" x14ac:dyDescent="0.25">
      <c r="A60" s="247" t="s">
        <v>93</v>
      </c>
      <c r="B60" s="248">
        <v>346</v>
      </c>
      <c r="C60" s="255" t="s">
        <v>94</v>
      </c>
      <c r="D60" s="156" t="str">
        <f t="shared" si="1"/>
        <v/>
      </c>
      <c r="E60" s="176" t="s">
        <v>243</v>
      </c>
      <c r="F60" s="176" t="s">
        <v>243</v>
      </c>
      <c r="G60" s="176" t="s">
        <v>243</v>
      </c>
      <c r="H60" s="176" t="s">
        <v>243</v>
      </c>
      <c r="I60" s="176" t="s">
        <v>243</v>
      </c>
      <c r="J60" s="176" t="s">
        <v>243</v>
      </c>
      <c r="K60" s="176" t="s">
        <v>243</v>
      </c>
      <c r="M60" s="30"/>
      <c r="N60" s="38"/>
    </row>
    <row r="61" spans="1:14" ht="24.95" customHeight="1" x14ac:dyDescent="0.25">
      <c r="A61" s="247" t="s">
        <v>95</v>
      </c>
      <c r="B61" s="248">
        <v>347</v>
      </c>
      <c r="C61" s="255" t="s">
        <v>227</v>
      </c>
      <c r="D61" s="156" t="str">
        <f t="shared" si="1"/>
        <v/>
      </c>
      <c r="E61" s="176" t="s">
        <v>243</v>
      </c>
      <c r="F61" s="176" t="s">
        <v>243</v>
      </c>
      <c r="G61" s="176" t="s">
        <v>243</v>
      </c>
      <c r="H61" s="176" t="s">
        <v>243</v>
      </c>
      <c r="I61" s="176" t="s">
        <v>243</v>
      </c>
      <c r="J61" s="176" t="s">
        <v>243</v>
      </c>
      <c r="K61" s="176" t="s">
        <v>243</v>
      </c>
      <c r="L61" s="1"/>
      <c r="M61" s="38"/>
    </row>
    <row r="62" spans="1:14" ht="24.95" customHeight="1" x14ac:dyDescent="0.25">
      <c r="A62" s="247" t="s">
        <v>115</v>
      </c>
      <c r="B62" s="248">
        <v>358</v>
      </c>
      <c r="C62" s="255" t="s">
        <v>216</v>
      </c>
      <c r="D62" s="156">
        <f t="shared" si="1"/>
        <v>6463</v>
      </c>
      <c r="E62" s="176">
        <v>1684</v>
      </c>
      <c r="F62" s="176">
        <v>322</v>
      </c>
      <c r="G62" s="176" t="s">
        <v>243</v>
      </c>
      <c r="H62" s="176">
        <v>4453</v>
      </c>
      <c r="I62" s="176" t="s">
        <v>243</v>
      </c>
      <c r="J62" s="176">
        <v>4</v>
      </c>
      <c r="K62" s="176" t="s">
        <v>243</v>
      </c>
      <c r="L62" s="1"/>
    </row>
    <row r="63" spans="1:14" s="62" customFormat="1" ht="24.95" customHeight="1" x14ac:dyDescent="0.25">
      <c r="A63" s="247" t="s">
        <v>96</v>
      </c>
      <c r="B63" s="248">
        <v>348</v>
      </c>
      <c r="C63" s="255" t="s">
        <v>97</v>
      </c>
      <c r="D63" s="156" t="str">
        <f t="shared" si="1"/>
        <v/>
      </c>
      <c r="E63" s="176" t="s">
        <v>243</v>
      </c>
      <c r="F63" s="176" t="s">
        <v>243</v>
      </c>
      <c r="G63" s="176" t="s">
        <v>243</v>
      </c>
      <c r="H63" s="176" t="s">
        <v>243</v>
      </c>
      <c r="I63" s="176" t="s">
        <v>243</v>
      </c>
      <c r="J63" s="176" t="s">
        <v>243</v>
      </c>
      <c r="K63" s="176" t="s">
        <v>243</v>
      </c>
      <c r="M63" s="74"/>
      <c r="N63" s="74"/>
    </row>
    <row r="64" spans="1:14" ht="24.95" customHeight="1" x14ac:dyDescent="0.25">
      <c r="A64" s="247" t="s">
        <v>98</v>
      </c>
      <c r="B64" s="248">
        <v>349</v>
      </c>
      <c r="C64" s="255" t="s">
        <v>99</v>
      </c>
      <c r="D64" s="156" t="str">
        <f t="shared" si="1"/>
        <v/>
      </c>
      <c r="E64" s="176" t="s">
        <v>243</v>
      </c>
      <c r="F64" s="176" t="s">
        <v>243</v>
      </c>
      <c r="G64" s="176" t="s">
        <v>243</v>
      </c>
      <c r="H64" s="176" t="s">
        <v>243</v>
      </c>
      <c r="I64" s="176" t="s">
        <v>243</v>
      </c>
      <c r="J64" s="176" t="s">
        <v>243</v>
      </c>
      <c r="K64" s="176" t="s">
        <v>243</v>
      </c>
      <c r="L64" s="1"/>
    </row>
    <row r="65" spans="1:14" ht="24.95" customHeight="1" x14ac:dyDescent="0.25">
      <c r="A65" s="247" t="s">
        <v>80</v>
      </c>
      <c r="B65" s="248">
        <v>338</v>
      </c>
      <c r="C65" s="255" t="s">
        <v>217</v>
      </c>
      <c r="D65" s="156" t="str">
        <f t="shared" si="1"/>
        <v/>
      </c>
      <c r="E65" s="176" t="s">
        <v>243</v>
      </c>
      <c r="F65" s="176" t="s">
        <v>243</v>
      </c>
      <c r="G65" s="176" t="s">
        <v>243</v>
      </c>
      <c r="H65" s="176" t="s">
        <v>243</v>
      </c>
      <c r="I65" s="176" t="s">
        <v>243</v>
      </c>
      <c r="J65" s="176" t="s">
        <v>243</v>
      </c>
      <c r="K65" s="176" t="s">
        <v>243</v>
      </c>
      <c r="L65" s="1"/>
    </row>
    <row r="66" spans="1:14" ht="24.95" customHeight="1" x14ac:dyDescent="0.25">
      <c r="A66" s="247" t="s">
        <v>102</v>
      </c>
      <c r="B66" s="248">
        <v>351</v>
      </c>
      <c r="C66" s="255" t="s">
        <v>218</v>
      </c>
      <c r="D66" s="156" t="str">
        <f t="shared" si="1"/>
        <v/>
      </c>
      <c r="E66" s="176" t="s">
        <v>243</v>
      </c>
      <c r="F66" s="176" t="s">
        <v>243</v>
      </c>
      <c r="G66" s="176" t="s">
        <v>243</v>
      </c>
      <c r="H66" s="176" t="s">
        <v>243</v>
      </c>
      <c r="I66" s="176" t="s">
        <v>243</v>
      </c>
      <c r="J66" s="176" t="s">
        <v>243</v>
      </c>
      <c r="K66" s="176" t="s">
        <v>243</v>
      </c>
      <c r="L66" s="1"/>
    </row>
    <row r="67" spans="1:14" s="62" customFormat="1" ht="24.95" customHeight="1" x14ac:dyDescent="0.25">
      <c r="A67" s="247" t="s">
        <v>103</v>
      </c>
      <c r="B67" s="248">
        <v>352</v>
      </c>
      <c r="C67" s="255" t="s">
        <v>104</v>
      </c>
      <c r="D67" s="156" t="str">
        <f t="shared" si="1"/>
        <v/>
      </c>
      <c r="E67" s="176" t="s">
        <v>243</v>
      </c>
      <c r="F67" s="176" t="s">
        <v>243</v>
      </c>
      <c r="G67" s="176" t="s">
        <v>243</v>
      </c>
      <c r="H67" s="176" t="s">
        <v>243</v>
      </c>
      <c r="I67" s="176" t="s">
        <v>243</v>
      </c>
      <c r="J67" s="176" t="s">
        <v>243</v>
      </c>
      <c r="K67" s="176" t="s">
        <v>243</v>
      </c>
      <c r="M67" s="74"/>
      <c r="N67" s="74"/>
    </row>
    <row r="68" spans="1:14" ht="24.95" customHeight="1" x14ac:dyDescent="0.25">
      <c r="A68" s="247" t="s">
        <v>105</v>
      </c>
      <c r="B68" s="248">
        <v>353</v>
      </c>
      <c r="C68" s="255" t="s">
        <v>228</v>
      </c>
      <c r="D68" s="156">
        <f t="shared" si="1"/>
        <v>39545</v>
      </c>
      <c r="E68" s="176">
        <v>23195</v>
      </c>
      <c r="F68" s="176">
        <v>9487</v>
      </c>
      <c r="G68" s="176">
        <v>227</v>
      </c>
      <c r="H68" s="176">
        <v>5182</v>
      </c>
      <c r="I68" s="176" t="s">
        <v>243</v>
      </c>
      <c r="J68" s="176">
        <v>1454</v>
      </c>
      <c r="K68" s="176" t="s">
        <v>243</v>
      </c>
      <c r="L68" s="1"/>
    </row>
    <row r="69" spans="1:14" ht="24.95" customHeight="1" x14ac:dyDescent="0.25">
      <c r="A69" s="247" t="s">
        <v>107</v>
      </c>
      <c r="B69" s="248">
        <v>354</v>
      </c>
      <c r="C69" s="255" t="s">
        <v>108</v>
      </c>
      <c r="D69" s="156" t="str">
        <f t="shared" si="1"/>
        <v/>
      </c>
      <c r="E69" s="176" t="s">
        <v>243</v>
      </c>
      <c r="F69" s="176" t="s">
        <v>243</v>
      </c>
      <c r="G69" s="176" t="s">
        <v>243</v>
      </c>
      <c r="H69" s="176" t="s">
        <v>243</v>
      </c>
      <c r="I69" s="176" t="s">
        <v>243</v>
      </c>
      <c r="J69" s="176" t="s">
        <v>243</v>
      </c>
      <c r="K69" s="176" t="s">
        <v>243</v>
      </c>
      <c r="L69" s="1"/>
    </row>
    <row r="70" spans="1:14" ht="24.95" customHeight="1" x14ac:dyDescent="0.25">
      <c r="A70" s="247" t="s">
        <v>109</v>
      </c>
      <c r="B70" s="248">
        <v>355</v>
      </c>
      <c r="C70" s="255" t="s">
        <v>110</v>
      </c>
      <c r="D70" s="156" t="str">
        <f t="shared" si="1"/>
        <v/>
      </c>
      <c r="E70" s="176" t="s">
        <v>243</v>
      </c>
      <c r="F70" s="176" t="s">
        <v>243</v>
      </c>
      <c r="G70" s="176" t="s">
        <v>243</v>
      </c>
      <c r="H70" s="176" t="s">
        <v>243</v>
      </c>
      <c r="I70" s="176" t="s">
        <v>243</v>
      </c>
      <c r="J70" s="176" t="s">
        <v>243</v>
      </c>
      <c r="K70" s="176" t="s">
        <v>243</v>
      </c>
      <c r="L70" s="1"/>
    </row>
    <row r="71" spans="1:14" ht="24.95" customHeight="1" x14ac:dyDescent="0.25">
      <c r="A71" s="247" t="s">
        <v>111</v>
      </c>
      <c r="B71" s="248">
        <v>356</v>
      </c>
      <c r="C71" s="255" t="s">
        <v>112</v>
      </c>
      <c r="D71" s="156" t="str">
        <f t="shared" si="1"/>
        <v/>
      </c>
      <c r="E71" s="176" t="s">
        <v>243</v>
      </c>
      <c r="F71" s="176" t="s">
        <v>243</v>
      </c>
      <c r="G71" s="176" t="s">
        <v>243</v>
      </c>
      <c r="H71" s="176" t="s">
        <v>243</v>
      </c>
      <c r="I71" s="176" t="s">
        <v>243</v>
      </c>
      <c r="J71" s="176" t="s">
        <v>243</v>
      </c>
      <c r="K71" s="176" t="s">
        <v>243</v>
      </c>
      <c r="L71" s="1"/>
    </row>
    <row r="72" spans="1:14" ht="24.95" customHeight="1" x14ac:dyDescent="0.25">
      <c r="A72" s="247" t="s">
        <v>229</v>
      </c>
      <c r="B72" s="248">
        <v>374</v>
      </c>
      <c r="C72" s="255" t="s">
        <v>230</v>
      </c>
      <c r="D72" s="156" t="str">
        <f t="shared" si="1"/>
        <v/>
      </c>
      <c r="E72" s="176" t="s">
        <v>243</v>
      </c>
      <c r="F72" s="176" t="s">
        <v>243</v>
      </c>
      <c r="G72" s="176" t="s">
        <v>243</v>
      </c>
      <c r="H72" s="176" t="s">
        <v>243</v>
      </c>
      <c r="I72" s="176" t="s">
        <v>243</v>
      </c>
      <c r="J72" s="176" t="s">
        <v>243</v>
      </c>
      <c r="K72" s="176" t="s">
        <v>243</v>
      </c>
      <c r="L72" s="1"/>
    </row>
    <row r="73" spans="1:14" ht="24.95" customHeight="1" x14ac:dyDescent="0.25">
      <c r="A73" s="247" t="s">
        <v>113</v>
      </c>
      <c r="B73" s="248">
        <v>357</v>
      </c>
      <c r="C73" s="255" t="s">
        <v>114</v>
      </c>
      <c r="D73" s="156" t="str">
        <f t="shared" si="1"/>
        <v/>
      </c>
      <c r="E73" s="176" t="s">
        <v>243</v>
      </c>
      <c r="F73" s="176" t="s">
        <v>243</v>
      </c>
      <c r="G73" s="176" t="s">
        <v>243</v>
      </c>
      <c r="H73" s="176" t="s">
        <v>243</v>
      </c>
      <c r="I73" s="176" t="s">
        <v>243</v>
      </c>
      <c r="J73" s="176" t="s">
        <v>243</v>
      </c>
      <c r="K73" s="176" t="s">
        <v>243</v>
      </c>
      <c r="L73" s="1"/>
    </row>
    <row r="74" spans="1:14" ht="24.95" customHeight="1" x14ac:dyDescent="0.25">
      <c r="A74" s="247" t="s">
        <v>120</v>
      </c>
      <c r="B74" s="248">
        <v>361</v>
      </c>
      <c r="C74" s="255" t="s">
        <v>219</v>
      </c>
      <c r="D74" s="156" t="str">
        <f t="shared" si="1"/>
        <v/>
      </c>
      <c r="E74" s="176" t="s">
        <v>243</v>
      </c>
      <c r="F74" s="176" t="s">
        <v>243</v>
      </c>
      <c r="G74" s="176" t="s">
        <v>243</v>
      </c>
      <c r="H74" s="176" t="s">
        <v>243</v>
      </c>
      <c r="I74" s="176" t="s">
        <v>243</v>
      </c>
      <c r="J74" s="176" t="s">
        <v>243</v>
      </c>
      <c r="K74" s="176" t="s">
        <v>243</v>
      </c>
      <c r="L74" s="1"/>
    </row>
    <row r="75" spans="1:14" ht="24.95" customHeight="1" x14ac:dyDescent="0.25">
      <c r="A75" s="247" t="s">
        <v>121</v>
      </c>
      <c r="B75" s="248">
        <v>362</v>
      </c>
      <c r="C75" s="255" t="s">
        <v>231</v>
      </c>
      <c r="D75" s="156" t="str">
        <f t="shared" si="1"/>
        <v/>
      </c>
      <c r="E75" s="176" t="s">
        <v>243</v>
      </c>
      <c r="F75" s="176" t="s">
        <v>243</v>
      </c>
      <c r="G75" s="176" t="s">
        <v>243</v>
      </c>
      <c r="H75" s="176" t="s">
        <v>243</v>
      </c>
      <c r="I75" s="176" t="s">
        <v>243</v>
      </c>
      <c r="J75" s="176" t="s">
        <v>243</v>
      </c>
      <c r="K75" s="176" t="s">
        <v>243</v>
      </c>
      <c r="L75" s="1"/>
    </row>
    <row r="76" spans="1:14" ht="24.95" customHeight="1" x14ac:dyDescent="0.25">
      <c r="A76" s="247" t="s">
        <v>123</v>
      </c>
      <c r="B76" s="248">
        <v>364</v>
      </c>
      <c r="C76" s="255" t="s">
        <v>220</v>
      </c>
      <c r="D76" s="156" t="str">
        <f t="shared" si="1"/>
        <v/>
      </c>
      <c r="E76" s="176" t="s">
        <v>243</v>
      </c>
      <c r="F76" s="176" t="s">
        <v>243</v>
      </c>
      <c r="G76" s="176" t="s">
        <v>243</v>
      </c>
      <c r="H76" s="176" t="s">
        <v>243</v>
      </c>
      <c r="I76" s="176" t="s">
        <v>243</v>
      </c>
      <c r="J76" s="176" t="s">
        <v>243</v>
      </c>
      <c r="K76" s="176" t="s">
        <v>243</v>
      </c>
      <c r="L76" s="1"/>
    </row>
    <row r="77" spans="1:14" ht="24.95" customHeight="1" x14ac:dyDescent="0.25">
      <c r="A77" s="247" t="s">
        <v>124</v>
      </c>
      <c r="B77" s="248">
        <v>365</v>
      </c>
      <c r="C77" s="255" t="s">
        <v>125</v>
      </c>
      <c r="D77" s="156" t="str">
        <f t="shared" si="1"/>
        <v/>
      </c>
      <c r="E77" s="176" t="s">
        <v>243</v>
      </c>
      <c r="F77" s="176" t="s">
        <v>243</v>
      </c>
      <c r="G77" s="176" t="s">
        <v>243</v>
      </c>
      <c r="H77" s="176" t="s">
        <v>243</v>
      </c>
      <c r="I77" s="176" t="s">
        <v>243</v>
      </c>
      <c r="J77" s="176" t="s">
        <v>243</v>
      </c>
      <c r="K77" s="176" t="s">
        <v>243</v>
      </c>
      <c r="L77" s="1"/>
    </row>
    <row r="78" spans="1:14" ht="24.95" customHeight="1" x14ac:dyDescent="0.25">
      <c r="A78" s="247" t="s">
        <v>126</v>
      </c>
      <c r="B78" s="248">
        <v>366</v>
      </c>
      <c r="C78" s="255" t="s">
        <v>232</v>
      </c>
      <c r="D78" s="156" t="str">
        <f t="shared" si="1"/>
        <v/>
      </c>
      <c r="E78" s="176" t="s">
        <v>243</v>
      </c>
      <c r="F78" s="176" t="s">
        <v>243</v>
      </c>
      <c r="G78" s="176" t="s">
        <v>243</v>
      </c>
      <c r="H78" s="176" t="s">
        <v>243</v>
      </c>
      <c r="I78" s="176" t="s">
        <v>243</v>
      </c>
      <c r="J78" s="176" t="s">
        <v>243</v>
      </c>
      <c r="K78" s="176" t="s">
        <v>243</v>
      </c>
      <c r="L78" s="1"/>
    </row>
    <row r="79" spans="1:14" ht="24.95" customHeight="1" x14ac:dyDescent="0.25">
      <c r="A79" s="247" t="s">
        <v>127</v>
      </c>
      <c r="B79" s="248">
        <v>368</v>
      </c>
      <c r="C79" s="255" t="s">
        <v>128</v>
      </c>
      <c r="D79" s="156" t="str">
        <f t="shared" si="1"/>
        <v/>
      </c>
      <c r="E79" s="176" t="s">
        <v>243</v>
      </c>
      <c r="F79" s="176" t="s">
        <v>243</v>
      </c>
      <c r="G79" s="176" t="s">
        <v>243</v>
      </c>
      <c r="H79" s="176" t="s">
        <v>243</v>
      </c>
      <c r="I79" s="176" t="s">
        <v>243</v>
      </c>
      <c r="J79" s="176" t="s">
        <v>243</v>
      </c>
      <c r="K79" s="176" t="s">
        <v>243</v>
      </c>
      <c r="L79" s="1"/>
    </row>
    <row r="80" spans="1:14" ht="41.25" customHeight="1" x14ac:dyDescent="0.25">
      <c r="A80" s="250" t="s">
        <v>180</v>
      </c>
      <c r="B80" s="251"/>
      <c r="C80" s="251"/>
      <c r="D80" s="156"/>
      <c r="E80" s="176" t="s">
        <v>243</v>
      </c>
      <c r="F80" s="176" t="s">
        <v>243</v>
      </c>
      <c r="G80" s="176" t="s">
        <v>243</v>
      </c>
      <c r="H80" s="176" t="s">
        <v>243</v>
      </c>
      <c r="I80" s="176" t="s">
        <v>243</v>
      </c>
      <c r="J80" s="176" t="s">
        <v>243</v>
      </c>
      <c r="K80" s="176" t="s">
        <v>243</v>
      </c>
      <c r="L80" s="1"/>
    </row>
    <row r="81" spans="1:12" ht="24.95" customHeight="1" x14ac:dyDescent="0.25">
      <c r="A81" s="169"/>
      <c r="B81" s="171"/>
      <c r="C81" s="170"/>
      <c r="D81" s="156" t="str">
        <f t="shared" ref="D81:D94" si="2">IF(SUM(E81:K81)&gt;0,(SUM(E81:K81)),"")</f>
        <v/>
      </c>
      <c r="E81" s="176" t="s">
        <v>243</v>
      </c>
      <c r="F81" s="176" t="s">
        <v>243</v>
      </c>
      <c r="G81" s="176" t="s">
        <v>243</v>
      </c>
      <c r="H81" s="176" t="s">
        <v>243</v>
      </c>
      <c r="I81" s="176" t="s">
        <v>243</v>
      </c>
      <c r="J81" s="176" t="s">
        <v>243</v>
      </c>
      <c r="K81" s="176" t="s">
        <v>243</v>
      </c>
      <c r="L81" s="1"/>
    </row>
    <row r="82" spans="1:12" ht="24.95" customHeight="1" x14ac:dyDescent="0.25">
      <c r="A82" s="169"/>
      <c r="B82" s="171"/>
      <c r="C82" s="170"/>
      <c r="D82" s="156" t="str">
        <f t="shared" si="2"/>
        <v/>
      </c>
      <c r="E82" s="176" t="s">
        <v>243</v>
      </c>
      <c r="F82" s="176" t="s">
        <v>243</v>
      </c>
      <c r="G82" s="176" t="s">
        <v>243</v>
      </c>
      <c r="H82" s="176" t="s">
        <v>243</v>
      </c>
      <c r="I82" s="176" t="s">
        <v>243</v>
      </c>
      <c r="J82" s="176" t="s">
        <v>243</v>
      </c>
      <c r="K82" s="176" t="s">
        <v>243</v>
      </c>
      <c r="L82" s="1"/>
    </row>
    <row r="83" spans="1:12" ht="24.95" customHeight="1" x14ac:dyDescent="0.25">
      <c r="A83" s="169"/>
      <c r="B83" s="171"/>
      <c r="C83" s="170"/>
      <c r="D83" s="156" t="str">
        <f t="shared" si="2"/>
        <v/>
      </c>
      <c r="E83" s="176" t="s">
        <v>243</v>
      </c>
      <c r="F83" s="176" t="s">
        <v>243</v>
      </c>
      <c r="G83" s="176" t="s">
        <v>243</v>
      </c>
      <c r="H83" s="176" t="s">
        <v>243</v>
      </c>
      <c r="I83" s="176" t="s">
        <v>243</v>
      </c>
      <c r="J83" s="176" t="s">
        <v>243</v>
      </c>
      <c r="K83" s="176" t="s">
        <v>243</v>
      </c>
      <c r="L83" s="1"/>
    </row>
    <row r="84" spans="1:12" ht="24.95" customHeight="1" x14ac:dyDescent="0.25">
      <c r="A84" s="169"/>
      <c r="B84" s="171"/>
      <c r="C84" s="170"/>
      <c r="D84" s="156" t="str">
        <f t="shared" si="2"/>
        <v/>
      </c>
      <c r="E84" s="176" t="s">
        <v>243</v>
      </c>
      <c r="F84" s="176" t="s">
        <v>243</v>
      </c>
      <c r="G84" s="176" t="s">
        <v>243</v>
      </c>
      <c r="H84" s="176" t="s">
        <v>243</v>
      </c>
      <c r="I84" s="176" t="s">
        <v>243</v>
      </c>
      <c r="J84" s="176" t="s">
        <v>243</v>
      </c>
      <c r="K84" s="176" t="s">
        <v>243</v>
      </c>
      <c r="L84" s="1"/>
    </row>
    <row r="85" spans="1:12" ht="46.5" customHeight="1" x14ac:dyDescent="0.25">
      <c r="A85" s="169"/>
      <c r="B85" s="171"/>
      <c r="C85" s="170"/>
      <c r="D85" s="156" t="str">
        <f t="shared" si="2"/>
        <v/>
      </c>
      <c r="E85" s="176" t="s">
        <v>243</v>
      </c>
      <c r="F85" s="176" t="s">
        <v>243</v>
      </c>
      <c r="G85" s="176" t="s">
        <v>243</v>
      </c>
      <c r="H85" s="176" t="s">
        <v>243</v>
      </c>
      <c r="I85" s="176" t="s">
        <v>243</v>
      </c>
      <c r="J85" s="176" t="s">
        <v>243</v>
      </c>
      <c r="K85" s="176" t="s">
        <v>243</v>
      </c>
      <c r="L85" s="1"/>
    </row>
    <row r="86" spans="1:12" ht="24.95" customHeight="1" x14ac:dyDescent="0.25">
      <c r="A86" s="169"/>
      <c r="B86" s="171"/>
      <c r="C86" s="170"/>
      <c r="D86" s="156" t="str">
        <f t="shared" si="2"/>
        <v/>
      </c>
      <c r="E86" s="176" t="s">
        <v>243</v>
      </c>
      <c r="F86" s="176" t="s">
        <v>243</v>
      </c>
      <c r="G86" s="176" t="s">
        <v>243</v>
      </c>
      <c r="H86" s="176" t="s">
        <v>243</v>
      </c>
      <c r="I86" s="176" t="s">
        <v>243</v>
      </c>
      <c r="J86" s="176" t="s">
        <v>243</v>
      </c>
      <c r="K86" s="176" t="s">
        <v>243</v>
      </c>
      <c r="L86" s="1"/>
    </row>
    <row r="87" spans="1:12" ht="24.95" customHeight="1" x14ac:dyDescent="0.25">
      <c r="A87" s="169"/>
      <c r="B87" s="171"/>
      <c r="C87" s="170"/>
      <c r="D87" s="156" t="str">
        <f t="shared" si="2"/>
        <v/>
      </c>
      <c r="E87" s="176" t="s">
        <v>243</v>
      </c>
      <c r="F87" s="176" t="s">
        <v>243</v>
      </c>
      <c r="G87" s="176" t="s">
        <v>243</v>
      </c>
      <c r="H87" s="176" t="s">
        <v>243</v>
      </c>
      <c r="I87" s="176" t="s">
        <v>243</v>
      </c>
      <c r="J87" s="176" t="s">
        <v>243</v>
      </c>
      <c r="K87" s="176" t="s">
        <v>243</v>
      </c>
      <c r="L87" s="1"/>
    </row>
    <row r="88" spans="1:12" ht="24.95" customHeight="1" x14ac:dyDescent="0.25">
      <c r="A88" s="169"/>
      <c r="B88" s="171"/>
      <c r="C88" s="170"/>
      <c r="D88" s="156" t="str">
        <f t="shared" si="2"/>
        <v/>
      </c>
      <c r="E88" s="176" t="s">
        <v>243</v>
      </c>
      <c r="F88" s="176" t="s">
        <v>243</v>
      </c>
      <c r="G88" s="176" t="s">
        <v>243</v>
      </c>
      <c r="H88" s="176" t="s">
        <v>243</v>
      </c>
      <c r="I88" s="176" t="s">
        <v>243</v>
      </c>
      <c r="J88" s="176" t="s">
        <v>243</v>
      </c>
      <c r="K88" s="176" t="s">
        <v>243</v>
      </c>
      <c r="L88" s="1"/>
    </row>
    <row r="89" spans="1:12" ht="24.95" customHeight="1" x14ac:dyDescent="0.25">
      <c r="A89" s="169"/>
      <c r="B89" s="171"/>
      <c r="C89" s="170"/>
      <c r="D89" s="156" t="str">
        <f t="shared" si="2"/>
        <v/>
      </c>
      <c r="E89" s="176" t="s">
        <v>243</v>
      </c>
      <c r="F89" s="176" t="s">
        <v>243</v>
      </c>
      <c r="G89" s="176" t="s">
        <v>243</v>
      </c>
      <c r="H89" s="176" t="s">
        <v>243</v>
      </c>
      <c r="I89" s="176" t="s">
        <v>243</v>
      </c>
      <c r="J89" s="176" t="s">
        <v>243</v>
      </c>
      <c r="K89" s="176" t="s">
        <v>243</v>
      </c>
      <c r="L89" s="1"/>
    </row>
    <row r="90" spans="1:12" ht="24.95" customHeight="1" x14ac:dyDescent="0.25">
      <c r="A90" s="169"/>
      <c r="B90" s="171"/>
      <c r="C90" s="170"/>
      <c r="D90" s="156" t="str">
        <f t="shared" si="2"/>
        <v/>
      </c>
      <c r="E90" s="176" t="s">
        <v>243</v>
      </c>
      <c r="F90" s="176" t="s">
        <v>243</v>
      </c>
      <c r="G90" s="176" t="s">
        <v>243</v>
      </c>
      <c r="H90" s="176" t="s">
        <v>243</v>
      </c>
      <c r="I90" s="176" t="s">
        <v>243</v>
      </c>
      <c r="J90" s="176" t="s">
        <v>243</v>
      </c>
      <c r="K90" s="176" t="s">
        <v>243</v>
      </c>
      <c r="L90" s="1"/>
    </row>
    <row r="91" spans="1:12" ht="24.95" customHeight="1" x14ac:dyDescent="0.25">
      <c r="A91" s="169"/>
      <c r="B91" s="171"/>
      <c r="C91" s="170"/>
      <c r="D91" s="156" t="str">
        <f t="shared" si="2"/>
        <v/>
      </c>
      <c r="E91" s="176" t="s">
        <v>243</v>
      </c>
      <c r="F91" s="176" t="s">
        <v>243</v>
      </c>
      <c r="G91" s="176" t="s">
        <v>243</v>
      </c>
      <c r="H91" s="176" t="s">
        <v>243</v>
      </c>
      <c r="I91" s="176" t="s">
        <v>243</v>
      </c>
      <c r="J91" s="176" t="s">
        <v>243</v>
      </c>
      <c r="K91" s="176" t="s">
        <v>243</v>
      </c>
      <c r="L91" s="1"/>
    </row>
    <row r="92" spans="1:12" ht="24.95" customHeight="1" x14ac:dyDescent="0.25">
      <c r="A92" s="169"/>
      <c r="B92" s="171"/>
      <c r="C92" s="170"/>
      <c r="D92" s="156" t="str">
        <f t="shared" si="2"/>
        <v/>
      </c>
      <c r="E92" s="176" t="s">
        <v>243</v>
      </c>
      <c r="F92" s="176" t="s">
        <v>243</v>
      </c>
      <c r="G92" s="176" t="s">
        <v>243</v>
      </c>
      <c r="H92" s="176" t="s">
        <v>243</v>
      </c>
      <c r="I92" s="176" t="s">
        <v>243</v>
      </c>
      <c r="J92" s="176" t="s">
        <v>243</v>
      </c>
      <c r="K92" s="176" t="s">
        <v>243</v>
      </c>
      <c r="L92" s="1"/>
    </row>
    <row r="93" spans="1:12" ht="24.95" customHeight="1" x14ac:dyDescent="0.25">
      <c r="A93" s="169"/>
      <c r="B93" s="171"/>
      <c r="C93" s="170"/>
      <c r="D93" s="156" t="str">
        <f t="shared" si="2"/>
        <v/>
      </c>
      <c r="E93" s="176" t="s">
        <v>243</v>
      </c>
      <c r="F93" s="176" t="s">
        <v>243</v>
      </c>
      <c r="G93" s="176" t="s">
        <v>243</v>
      </c>
      <c r="H93" s="176" t="s">
        <v>243</v>
      </c>
      <c r="I93" s="176" t="s">
        <v>243</v>
      </c>
      <c r="J93" s="176" t="s">
        <v>243</v>
      </c>
      <c r="K93" s="176" t="s">
        <v>243</v>
      </c>
      <c r="L93" s="1"/>
    </row>
    <row r="94" spans="1:12" ht="24.95" customHeight="1" thickBot="1" x14ac:dyDescent="0.3">
      <c r="A94" s="172"/>
      <c r="B94" s="173"/>
      <c r="C94" s="174"/>
      <c r="D94" s="157" t="str">
        <f t="shared" si="2"/>
        <v/>
      </c>
      <c r="E94" s="177" t="s">
        <v>243</v>
      </c>
      <c r="F94" s="177" t="s">
        <v>243</v>
      </c>
      <c r="G94" s="177" t="s">
        <v>243</v>
      </c>
      <c r="H94" s="177" t="s">
        <v>243</v>
      </c>
      <c r="I94" s="177" t="s">
        <v>243</v>
      </c>
      <c r="J94" s="177" t="s">
        <v>243</v>
      </c>
      <c r="K94" s="177" t="s">
        <v>243</v>
      </c>
      <c r="L94" s="1"/>
    </row>
    <row r="95" spans="1:12" ht="24.95" customHeight="1" thickBot="1" x14ac:dyDescent="0.3">
      <c r="A95" s="235" t="s">
        <v>233</v>
      </c>
      <c r="B95" s="236"/>
      <c r="C95" s="236"/>
      <c r="D95" s="158">
        <f>SUM(D17:D94)</f>
        <v>262532</v>
      </c>
      <c r="E95" s="158">
        <f t="shared" ref="E95:K95" si="3">SUM(E17:E94)</f>
        <v>167008</v>
      </c>
      <c r="F95" s="158">
        <f t="shared" si="3"/>
        <v>44673</v>
      </c>
      <c r="G95" s="158">
        <f t="shared" si="3"/>
        <v>9954</v>
      </c>
      <c r="H95" s="158">
        <f t="shared" si="3"/>
        <v>28765</v>
      </c>
      <c r="I95" s="158">
        <f t="shared" si="3"/>
        <v>8524</v>
      </c>
      <c r="J95" s="158">
        <f t="shared" si="3"/>
        <v>3608</v>
      </c>
      <c r="K95" s="158">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 ref="N40:N41"/>
    <mergeCell ref="M30:N38"/>
    <mergeCell ref="A5:E5"/>
    <mergeCell ref="G6:J6"/>
    <mergeCell ref="M9:N9"/>
    <mergeCell ref="A9:A10"/>
    <mergeCell ref="B9:C10"/>
    <mergeCell ref="D9:D10"/>
    <mergeCell ref="M5:N5"/>
    <mergeCell ref="G7:J7"/>
    <mergeCell ref="M6:N6"/>
    <mergeCell ref="M7:N7"/>
    <mergeCell ref="G5:J5"/>
    <mergeCell ref="M1:N1"/>
    <mergeCell ref="A2:E4"/>
    <mergeCell ref="G2:J2"/>
    <mergeCell ref="G3:J3"/>
    <mergeCell ref="M3:N3"/>
    <mergeCell ref="G4:J4"/>
    <mergeCell ref="M2:N2"/>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F425-0253-433B-B494-43354FFAE7A2}">
  <sheetPr>
    <tabColor rgb="FF92D050"/>
    <pageSetUpPr fitToPage="1"/>
  </sheetPr>
  <dimension ref="A1:Y113"/>
  <sheetViews>
    <sheetView showGridLines="0" zoomScale="65" zoomScaleNormal="65" zoomScaleSheetLayoutView="100" workbookViewId="0">
      <selection activeCell="E24" sqref="E24"/>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188" t="s">
        <v>147</v>
      </c>
      <c r="N1" s="188"/>
    </row>
    <row r="2" spans="1:25" ht="30" customHeight="1" x14ac:dyDescent="0.25">
      <c r="A2" s="189" t="s">
        <v>200</v>
      </c>
      <c r="B2" s="189"/>
      <c r="C2" s="189"/>
      <c r="D2" s="189"/>
      <c r="E2" s="189"/>
      <c r="F2" s="74"/>
      <c r="G2" s="225" t="s">
        <v>142</v>
      </c>
      <c r="H2" s="226"/>
      <c r="I2" s="226"/>
      <c r="J2" s="226"/>
      <c r="K2" s="162">
        <f>D95</f>
        <v>75085.37</v>
      </c>
      <c r="M2" s="193" t="s">
        <v>183</v>
      </c>
      <c r="N2" s="193"/>
    </row>
    <row r="3" spans="1:25" ht="30" customHeight="1" x14ac:dyDescent="0.25">
      <c r="A3" s="189"/>
      <c r="B3" s="189"/>
      <c r="C3" s="189"/>
      <c r="D3" s="189"/>
      <c r="E3" s="189"/>
      <c r="F3" s="74"/>
      <c r="G3" s="227" t="s">
        <v>184</v>
      </c>
      <c r="H3" s="228"/>
      <c r="I3" s="228"/>
      <c r="J3" s="228"/>
      <c r="K3" s="60">
        <v>0</v>
      </c>
      <c r="M3" s="183" t="s">
        <v>130</v>
      </c>
      <c r="N3" s="183"/>
    </row>
    <row r="4" spans="1:25" ht="30" customHeight="1" x14ac:dyDescent="0.25">
      <c r="A4" s="189"/>
      <c r="B4" s="189"/>
      <c r="C4" s="189"/>
      <c r="D4" s="189"/>
      <c r="E4" s="189"/>
      <c r="F4" s="74"/>
      <c r="G4" s="229" t="s">
        <v>185</v>
      </c>
      <c r="H4" s="230"/>
      <c r="I4" s="230"/>
      <c r="J4" s="230"/>
      <c r="K4" s="60">
        <v>0</v>
      </c>
      <c r="L4" s="65"/>
      <c r="M4" s="193" t="s">
        <v>188</v>
      </c>
      <c r="N4" s="193"/>
      <c r="O4" s="61"/>
      <c r="P4" s="61"/>
      <c r="Q4" s="61"/>
      <c r="R4" s="61"/>
      <c r="S4" s="61"/>
      <c r="T4" s="61"/>
      <c r="U4" s="61"/>
      <c r="V4" s="61"/>
      <c r="W4" s="61"/>
      <c r="X4" s="61"/>
      <c r="Y4" s="61"/>
    </row>
    <row r="5" spans="1:25" ht="30" customHeight="1" x14ac:dyDescent="0.25">
      <c r="A5" s="182"/>
      <c r="B5" s="182"/>
      <c r="C5" s="182"/>
      <c r="D5" s="182"/>
      <c r="E5" s="182"/>
      <c r="F5" s="74"/>
      <c r="G5" s="229" t="s">
        <v>187</v>
      </c>
      <c r="H5" s="230"/>
      <c r="I5" s="230"/>
      <c r="J5" s="230"/>
      <c r="K5" s="60">
        <v>0</v>
      </c>
      <c r="L5" s="59"/>
      <c r="M5" s="193" t="s">
        <v>189</v>
      </c>
      <c r="N5" s="193"/>
      <c r="O5" s="61"/>
      <c r="P5" s="61"/>
      <c r="Q5" s="61"/>
      <c r="R5" s="61"/>
      <c r="S5" s="61"/>
      <c r="T5" s="61"/>
      <c r="U5" s="61"/>
      <c r="V5" s="61"/>
      <c r="W5" s="61"/>
      <c r="X5" s="61"/>
      <c r="Y5" s="61"/>
    </row>
    <row r="6" spans="1:25" ht="43.5" customHeight="1" thickBot="1" x14ac:dyDescent="0.3">
      <c r="F6" s="74"/>
      <c r="G6" s="231" t="s">
        <v>143</v>
      </c>
      <c r="H6" s="232"/>
      <c r="I6" s="232"/>
      <c r="J6" s="232"/>
      <c r="K6" s="163">
        <f>SUM(K2:K5)</f>
        <v>75085.37</v>
      </c>
      <c r="L6" s="59"/>
      <c r="M6" s="193" t="s">
        <v>146</v>
      </c>
      <c r="N6" s="193"/>
      <c r="O6" s="67"/>
      <c r="P6" s="67"/>
      <c r="Q6" s="67"/>
      <c r="R6" s="67"/>
      <c r="S6" s="67"/>
      <c r="T6" s="67"/>
      <c r="U6" s="67"/>
      <c r="V6" s="67"/>
      <c r="W6" s="67"/>
      <c r="X6" s="67"/>
      <c r="Y6" s="67"/>
    </row>
    <row r="7" spans="1:25" ht="66" customHeight="1" thickBot="1" x14ac:dyDescent="0.3">
      <c r="A7" s="74"/>
      <c r="B7" s="74"/>
      <c r="D7" s="74" t="s">
        <v>235</v>
      </c>
      <c r="F7" s="74"/>
      <c r="G7" s="231" t="s">
        <v>144</v>
      </c>
      <c r="H7" s="232"/>
      <c r="I7" s="232"/>
      <c r="J7" s="232"/>
      <c r="K7" s="164">
        <v>75085.37</v>
      </c>
      <c r="M7" s="193" t="s">
        <v>190</v>
      </c>
      <c r="N7" s="193"/>
      <c r="O7" s="68"/>
      <c r="P7" s="68"/>
      <c r="Q7" s="68"/>
      <c r="R7" s="68"/>
      <c r="S7" s="68"/>
      <c r="T7" s="68"/>
      <c r="U7" s="68"/>
      <c r="V7" s="68"/>
      <c r="W7" s="68"/>
      <c r="X7" s="68"/>
      <c r="Y7" s="68"/>
    </row>
    <row r="8" spans="1:25" ht="15" customHeight="1" thickBot="1" x14ac:dyDescent="0.3">
      <c r="M8" s="146"/>
      <c r="N8" s="46"/>
      <c r="O8" s="69"/>
      <c r="P8" s="69"/>
      <c r="Q8" s="69"/>
      <c r="R8" s="69"/>
      <c r="S8" s="69"/>
      <c r="T8" s="69"/>
      <c r="U8" s="69"/>
      <c r="V8" s="69"/>
      <c r="W8" s="69"/>
      <c r="X8" s="69"/>
      <c r="Y8" s="69"/>
    </row>
    <row r="9" spans="1:25" s="74" customFormat="1" ht="24.95" customHeight="1" x14ac:dyDescent="0.25">
      <c r="A9" s="233"/>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thickBot="1" x14ac:dyDescent="0.3">
      <c r="A10" s="234"/>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105" t="s">
        <v>151</v>
      </c>
      <c r="B11" s="237" t="s">
        <v>248</v>
      </c>
      <c r="C11" s="238"/>
      <c r="D11" s="178" t="s">
        <v>249</v>
      </c>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105" t="s">
        <v>168</v>
      </c>
      <c r="B12" s="242" t="str">
        <f>Central!B12</f>
        <v>Gila Institute for Technology</v>
      </c>
      <c r="C12" s="242"/>
      <c r="D12" s="243" t="str">
        <f>Central!D12</f>
        <v>050802</v>
      </c>
      <c r="E12" s="80" t="s">
        <v>145</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148"/>
      <c r="B14" s="107"/>
      <c r="C14" s="148"/>
      <c r="D14" s="108"/>
      <c r="E14" s="214" t="s">
        <v>8</v>
      </c>
      <c r="F14" s="215"/>
      <c r="G14" s="215"/>
      <c r="H14" s="215"/>
      <c r="I14" s="215"/>
      <c r="J14" s="215"/>
      <c r="K14" s="216"/>
      <c r="M14" s="213" t="s">
        <v>192</v>
      </c>
      <c r="N14" s="213"/>
      <c r="O14" s="87"/>
      <c r="P14" s="87"/>
      <c r="Q14" s="87"/>
      <c r="R14" s="87"/>
      <c r="S14" s="87"/>
      <c r="T14" s="87"/>
      <c r="U14" s="87"/>
      <c r="V14" s="87"/>
      <c r="W14" s="87"/>
      <c r="X14" s="87"/>
      <c r="Y14" s="87"/>
    </row>
    <row r="15" spans="1:25" ht="29.25" customHeight="1" thickBot="1" x14ac:dyDescent="0.3">
      <c r="A15" s="149"/>
      <c r="B15" s="110"/>
      <c r="C15" s="149"/>
      <c r="D15" s="111"/>
      <c r="E15" s="214" t="s">
        <v>9</v>
      </c>
      <c r="F15" s="217"/>
      <c r="G15" s="217"/>
      <c r="H15" s="217"/>
      <c r="I15" s="217"/>
      <c r="J15" s="218"/>
      <c r="K15" s="219" t="s">
        <v>10</v>
      </c>
      <c r="M15" s="213"/>
      <c r="N15" s="213"/>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0"/>
      <c r="M16" s="213"/>
      <c r="N16" s="213"/>
    </row>
    <row r="17" spans="1:14" s="89" customFormat="1" ht="24.95" customHeight="1" x14ac:dyDescent="0.25">
      <c r="A17" s="244" t="s">
        <v>15</v>
      </c>
      <c r="B17" s="245">
        <v>301</v>
      </c>
      <c r="C17" s="253" t="s">
        <v>221</v>
      </c>
      <c r="D17" s="155" t="str">
        <f t="shared" ref="D17:D48" si="0">IF(SUM(E17:K17)&gt;0,(SUM(E17:K17)),"")</f>
        <v/>
      </c>
      <c r="E17" s="175" t="s">
        <v>243</v>
      </c>
      <c r="F17" s="175" t="s">
        <v>243</v>
      </c>
      <c r="G17" s="175" t="s">
        <v>243</v>
      </c>
      <c r="H17" s="175" t="s">
        <v>243</v>
      </c>
      <c r="I17" s="175" t="s">
        <v>243</v>
      </c>
      <c r="J17" s="175" t="s">
        <v>243</v>
      </c>
      <c r="K17" s="175" t="s">
        <v>243</v>
      </c>
      <c r="M17" s="92"/>
      <c r="N17" s="145" t="s">
        <v>169</v>
      </c>
    </row>
    <row r="18" spans="1:14" s="89" customFormat="1" ht="24.95" customHeight="1" x14ac:dyDescent="0.25">
      <c r="A18" s="247" t="s">
        <v>16</v>
      </c>
      <c r="B18" s="248">
        <v>302</v>
      </c>
      <c r="C18" s="255" t="s">
        <v>17</v>
      </c>
      <c r="D18" s="156" t="str">
        <f t="shared" si="0"/>
        <v/>
      </c>
      <c r="E18" s="176" t="s">
        <v>243</v>
      </c>
      <c r="F18" s="176" t="s">
        <v>243</v>
      </c>
      <c r="G18" s="176" t="s">
        <v>243</v>
      </c>
      <c r="H18" s="176" t="s">
        <v>243</v>
      </c>
      <c r="I18" s="176" t="s">
        <v>243</v>
      </c>
      <c r="J18" s="176" t="s">
        <v>243</v>
      </c>
      <c r="K18" s="176" t="s">
        <v>243</v>
      </c>
      <c r="M18" s="147"/>
      <c r="N18" s="145" t="s">
        <v>170</v>
      </c>
    </row>
    <row r="19" spans="1:14" s="89" customFormat="1" ht="24.95" customHeight="1" x14ac:dyDescent="0.25">
      <c r="A19" s="247" t="s">
        <v>206</v>
      </c>
      <c r="B19" s="248">
        <v>376</v>
      </c>
      <c r="C19" s="255" t="s">
        <v>207</v>
      </c>
      <c r="D19" s="156">
        <f t="shared" si="0"/>
        <v>64391.469999999994</v>
      </c>
      <c r="E19" s="176">
        <v>41600</v>
      </c>
      <c r="F19" s="176">
        <v>17220.259999999998</v>
      </c>
      <c r="G19" s="176" t="s">
        <v>243</v>
      </c>
      <c r="H19" s="176">
        <v>5571.21</v>
      </c>
      <c r="I19" s="176" t="s">
        <v>243</v>
      </c>
      <c r="J19" s="176" t="s">
        <v>243</v>
      </c>
      <c r="K19" s="176" t="s">
        <v>243</v>
      </c>
      <c r="M19" s="147"/>
      <c r="N19" s="145"/>
    </row>
    <row r="20" spans="1:14" s="89" customFormat="1" ht="24.95" customHeight="1" x14ac:dyDescent="0.25">
      <c r="A20" s="247" t="s">
        <v>18</v>
      </c>
      <c r="B20" s="248">
        <v>303</v>
      </c>
      <c r="C20" s="255" t="s">
        <v>19</v>
      </c>
      <c r="D20" s="156" t="str">
        <f t="shared" si="0"/>
        <v/>
      </c>
      <c r="E20" s="176" t="s">
        <v>243</v>
      </c>
      <c r="F20" s="176" t="s">
        <v>243</v>
      </c>
      <c r="G20" s="176" t="s">
        <v>243</v>
      </c>
      <c r="H20" s="176" t="s">
        <v>243</v>
      </c>
      <c r="I20" s="176" t="s">
        <v>243</v>
      </c>
      <c r="J20" s="176" t="s">
        <v>243</v>
      </c>
      <c r="K20" s="176" t="s">
        <v>243</v>
      </c>
      <c r="M20" s="92"/>
      <c r="N20" s="193" t="s">
        <v>171</v>
      </c>
    </row>
    <row r="21" spans="1:14" s="89" customFormat="1" ht="24.95" customHeight="1" x14ac:dyDescent="0.25">
      <c r="A21" s="247" t="s">
        <v>20</v>
      </c>
      <c r="B21" s="248">
        <v>304</v>
      </c>
      <c r="C21" s="255" t="s">
        <v>21</v>
      </c>
      <c r="D21" s="156" t="str">
        <f t="shared" si="0"/>
        <v/>
      </c>
      <c r="E21" s="176" t="s">
        <v>243</v>
      </c>
      <c r="F21" s="176" t="s">
        <v>243</v>
      </c>
      <c r="G21" s="176" t="s">
        <v>243</v>
      </c>
      <c r="H21" s="176" t="s">
        <v>243</v>
      </c>
      <c r="I21" s="176" t="s">
        <v>243</v>
      </c>
      <c r="J21" s="176" t="s">
        <v>243</v>
      </c>
      <c r="K21" s="176" t="s">
        <v>243</v>
      </c>
      <c r="M21" s="92"/>
      <c r="N21" s="193"/>
    </row>
    <row r="22" spans="1:14" s="89" customFormat="1" ht="24.95" customHeight="1" x14ac:dyDescent="0.25">
      <c r="A22" s="247" t="s">
        <v>22</v>
      </c>
      <c r="B22" s="248">
        <v>305</v>
      </c>
      <c r="C22" s="255" t="s">
        <v>23</v>
      </c>
      <c r="D22" s="156" t="str">
        <f t="shared" si="0"/>
        <v/>
      </c>
      <c r="E22" s="176" t="s">
        <v>243</v>
      </c>
      <c r="F22" s="176" t="s">
        <v>243</v>
      </c>
      <c r="G22" s="176" t="s">
        <v>243</v>
      </c>
      <c r="H22" s="176" t="s">
        <v>243</v>
      </c>
      <c r="I22" s="176" t="s">
        <v>243</v>
      </c>
      <c r="J22" s="176" t="s">
        <v>243</v>
      </c>
      <c r="K22" s="176" t="s">
        <v>243</v>
      </c>
      <c r="M22" s="92"/>
      <c r="N22" s="193"/>
    </row>
    <row r="23" spans="1:14" s="89" customFormat="1" ht="24.95" customHeight="1" x14ac:dyDescent="0.25">
      <c r="A23" s="247" t="s">
        <v>24</v>
      </c>
      <c r="B23" s="248">
        <v>306</v>
      </c>
      <c r="C23" s="255" t="s">
        <v>25</v>
      </c>
      <c r="D23" s="156" t="str">
        <f t="shared" si="0"/>
        <v/>
      </c>
      <c r="E23" s="176" t="s">
        <v>243</v>
      </c>
      <c r="F23" s="176" t="s">
        <v>243</v>
      </c>
      <c r="G23" s="176" t="s">
        <v>243</v>
      </c>
      <c r="H23" s="176" t="s">
        <v>243</v>
      </c>
      <c r="I23" s="176" t="s">
        <v>243</v>
      </c>
      <c r="J23" s="176" t="s">
        <v>243</v>
      </c>
      <c r="K23" s="176" t="s">
        <v>243</v>
      </c>
      <c r="M23" s="92"/>
      <c r="N23" s="193" t="s">
        <v>172</v>
      </c>
    </row>
    <row r="24" spans="1:14" s="89" customFormat="1" ht="24.95" customHeight="1" x14ac:dyDescent="0.25">
      <c r="A24" s="247" t="s">
        <v>26</v>
      </c>
      <c r="B24" s="248">
        <v>307</v>
      </c>
      <c r="C24" s="255" t="s">
        <v>27</v>
      </c>
      <c r="D24" s="156" t="str">
        <f t="shared" si="0"/>
        <v/>
      </c>
      <c r="E24" s="176" t="s">
        <v>243</v>
      </c>
      <c r="F24" s="176" t="s">
        <v>243</v>
      </c>
      <c r="G24" s="176" t="s">
        <v>243</v>
      </c>
      <c r="H24" s="176" t="s">
        <v>243</v>
      </c>
      <c r="I24" s="176" t="s">
        <v>243</v>
      </c>
      <c r="J24" s="176" t="s">
        <v>243</v>
      </c>
      <c r="K24" s="176" t="s">
        <v>243</v>
      </c>
      <c r="M24" s="92"/>
      <c r="N24" s="193"/>
    </row>
    <row r="25" spans="1:14" s="89" customFormat="1" ht="24.95" customHeight="1" x14ac:dyDescent="0.25">
      <c r="A25" s="247" t="s">
        <v>28</v>
      </c>
      <c r="B25" s="248">
        <v>309</v>
      </c>
      <c r="C25" s="255" t="s">
        <v>224</v>
      </c>
      <c r="D25" s="156" t="str">
        <f t="shared" si="0"/>
        <v/>
      </c>
      <c r="E25" s="176" t="s">
        <v>243</v>
      </c>
      <c r="F25" s="176" t="s">
        <v>243</v>
      </c>
      <c r="G25" s="176" t="s">
        <v>243</v>
      </c>
      <c r="H25" s="176" t="s">
        <v>243</v>
      </c>
      <c r="I25" s="176" t="s">
        <v>243</v>
      </c>
      <c r="J25" s="176" t="s">
        <v>243</v>
      </c>
      <c r="K25" s="176" t="s">
        <v>243</v>
      </c>
      <c r="M25" s="92"/>
      <c r="N25" s="193" t="s">
        <v>173</v>
      </c>
    </row>
    <row r="26" spans="1:14" s="89" customFormat="1" ht="24.95" customHeight="1" x14ac:dyDescent="0.25">
      <c r="A26" s="247" t="s">
        <v>30</v>
      </c>
      <c r="B26" s="248">
        <v>310</v>
      </c>
      <c r="C26" s="255" t="s">
        <v>31</v>
      </c>
      <c r="D26" s="156" t="str">
        <f t="shared" si="0"/>
        <v/>
      </c>
      <c r="E26" s="176" t="s">
        <v>243</v>
      </c>
      <c r="F26" s="176" t="s">
        <v>243</v>
      </c>
      <c r="G26" s="176" t="s">
        <v>243</v>
      </c>
      <c r="H26" s="176" t="s">
        <v>243</v>
      </c>
      <c r="I26" s="176" t="s">
        <v>243</v>
      </c>
      <c r="J26" s="176" t="s">
        <v>243</v>
      </c>
      <c r="K26" s="176" t="s">
        <v>243</v>
      </c>
      <c r="M26" s="92"/>
      <c r="N26" s="193"/>
    </row>
    <row r="27" spans="1:14" s="89" customFormat="1" ht="24.95" customHeight="1" x14ac:dyDescent="0.25">
      <c r="A27" s="247" t="s">
        <v>32</v>
      </c>
      <c r="B27" s="248">
        <v>311</v>
      </c>
      <c r="C27" s="255" t="s">
        <v>33</v>
      </c>
      <c r="D27" s="156" t="str">
        <f t="shared" si="0"/>
        <v/>
      </c>
      <c r="E27" s="176" t="s">
        <v>243</v>
      </c>
      <c r="F27" s="176" t="s">
        <v>243</v>
      </c>
      <c r="G27" s="176" t="s">
        <v>243</v>
      </c>
      <c r="H27" s="176" t="s">
        <v>243</v>
      </c>
      <c r="I27" s="176" t="s">
        <v>243</v>
      </c>
      <c r="J27" s="176" t="s">
        <v>243</v>
      </c>
      <c r="K27" s="176" t="s">
        <v>243</v>
      </c>
      <c r="M27" s="92"/>
      <c r="N27" s="193" t="s">
        <v>174</v>
      </c>
    </row>
    <row r="28" spans="1:14" s="89" customFormat="1" ht="24.95" customHeight="1" x14ac:dyDescent="0.25">
      <c r="A28" s="247" t="s">
        <v>34</v>
      </c>
      <c r="B28" s="248">
        <v>312</v>
      </c>
      <c r="C28" s="255" t="s">
        <v>35</v>
      </c>
      <c r="D28" s="156" t="str">
        <f t="shared" si="0"/>
        <v/>
      </c>
      <c r="E28" s="176" t="s">
        <v>243</v>
      </c>
      <c r="F28" s="176" t="s">
        <v>243</v>
      </c>
      <c r="G28" s="176" t="s">
        <v>243</v>
      </c>
      <c r="H28" s="176" t="s">
        <v>243</v>
      </c>
      <c r="I28" s="176" t="s">
        <v>243</v>
      </c>
      <c r="J28" s="176" t="s">
        <v>243</v>
      </c>
      <c r="K28" s="176" t="s">
        <v>243</v>
      </c>
      <c r="M28" s="92"/>
      <c r="N28" s="193"/>
    </row>
    <row r="29" spans="1:14" s="89" customFormat="1" ht="24.95" customHeight="1" x14ac:dyDescent="0.25">
      <c r="A29" s="247" t="s">
        <v>36</v>
      </c>
      <c r="B29" s="248">
        <v>313</v>
      </c>
      <c r="C29" s="255" t="s">
        <v>208</v>
      </c>
      <c r="D29" s="156">
        <f t="shared" si="0"/>
        <v>187.69</v>
      </c>
      <c r="E29" s="176" t="s">
        <v>243</v>
      </c>
      <c r="F29" s="176" t="s">
        <v>243</v>
      </c>
      <c r="G29" s="176" t="s">
        <v>243</v>
      </c>
      <c r="H29" s="176">
        <v>187.69</v>
      </c>
      <c r="I29" s="176" t="s">
        <v>243</v>
      </c>
      <c r="J29" s="176" t="s">
        <v>243</v>
      </c>
      <c r="K29" s="176" t="s">
        <v>243</v>
      </c>
      <c r="M29" s="92"/>
      <c r="N29" s="193"/>
    </row>
    <row r="30" spans="1:14" s="89" customFormat="1" ht="24.95" customHeight="1" x14ac:dyDescent="0.25">
      <c r="A30" s="247" t="s">
        <v>37</v>
      </c>
      <c r="B30" s="248">
        <v>314</v>
      </c>
      <c r="C30" s="255" t="s">
        <v>209</v>
      </c>
      <c r="D30" s="156" t="str">
        <f t="shared" si="0"/>
        <v/>
      </c>
      <c r="E30" s="176" t="s">
        <v>243</v>
      </c>
      <c r="F30" s="176" t="s">
        <v>243</v>
      </c>
      <c r="G30" s="176" t="s">
        <v>243</v>
      </c>
      <c r="H30" s="176" t="s">
        <v>243</v>
      </c>
      <c r="I30" s="176" t="s">
        <v>243</v>
      </c>
      <c r="J30" s="176" t="s">
        <v>243</v>
      </c>
      <c r="K30" s="176" t="s">
        <v>243</v>
      </c>
      <c r="M30" s="193" t="s">
        <v>186</v>
      </c>
      <c r="N30" s="193"/>
    </row>
    <row r="31" spans="1:14" s="89" customFormat="1" ht="24.95" customHeight="1" x14ac:dyDescent="0.25">
      <c r="A31" s="247" t="s">
        <v>38</v>
      </c>
      <c r="B31" s="248">
        <v>315</v>
      </c>
      <c r="C31" s="255" t="s">
        <v>39</v>
      </c>
      <c r="D31" s="156" t="str">
        <f t="shared" si="0"/>
        <v/>
      </c>
      <c r="E31" s="176" t="s">
        <v>243</v>
      </c>
      <c r="F31" s="176" t="s">
        <v>243</v>
      </c>
      <c r="G31" s="176" t="s">
        <v>243</v>
      </c>
      <c r="H31" s="176" t="s">
        <v>243</v>
      </c>
      <c r="I31" s="176" t="s">
        <v>243</v>
      </c>
      <c r="J31" s="176" t="s">
        <v>243</v>
      </c>
      <c r="K31" s="176" t="s">
        <v>243</v>
      </c>
      <c r="M31" s="193"/>
      <c r="N31" s="193"/>
    </row>
    <row r="32" spans="1:14" s="89" customFormat="1" ht="24.95" customHeight="1" x14ac:dyDescent="0.25">
      <c r="A32" s="247" t="s">
        <v>40</v>
      </c>
      <c r="B32" s="248">
        <v>316</v>
      </c>
      <c r="C32" s="255" t="s">
        <v>41</v>
      </c>
      <c r="D32" s="156">
        <f t="shared" si="0"/>
        <v>10506.21</v>
      </c>
      <c r="E32" s="176" t="s">
        <v>243</v>
      </c>
      <c r="F32" s="176" t="s">
        <v>243</v>
      </c>
      <c r="G32" s="176" t="s">
        <v>243</v>
      </c>
      <c r="H32" s="176">
        <v>10506.21</v>
      </c>
      <c r="I32" s="176" t="s">
        <v>243</v>
      </c>
      <c r="J32" s="176" t="s">
        <v>243</v>
      </c>
      <c r="K32" s="176" t="s">
        <v>243</v>
      </c>
      <c r="M32" s="193"/>
      <c r="N32" s="193"/>
    </row>
    <row r="33" spans="1:23" s="89" customFormat="1" ht="24.95" customHeight="1" x14ac:dyDescent="0.25">
      <c r="A33" s="247" t="s">
        <v>42</v>
      </c>
      <c r="B33" s="248">
        <v>317</v>
      </c>
      <c r="C33" s="255" t="s">
        <v>43</v>
      </c>
      <c r="D33" s="156" t="str">
        <f t="shared" si="0"/>
        <v/>
      </c>
      <c r="E33" s="176" t="s">
        <v>243</v>
      </c>
      <c r="F33" s="176" t="s">
        <v>243</v>
      </c>
      <c r="G33" s="176" t="s">
        <v>243</v>
      </c>
      <c r="H33" s="176" t="s">
        <v>243</v>
      </c>
      <c r="I33" s="176" t="s">
        <v>243</v>
      </c>
      <c r="J33" s="176" t="s">
        <v>243</v>
      </c>
      <c r="K33" s="176" t="s">
        <v>243</v>
      </c>
      <c r="M33" s="193"/>
      <c r="N33" s="193"/>
    </row>
    <row r="34" spans="1:23" s="89" customFormat="1" ht="24.95" customHeight="1" x14ac:dyDescent="0.25">
      <c r="A34" s="247" t="s">
        <v>44</v>
      </c>
      <c r="B34" s="248">
        <v>318</v>
      </c>
      <c r="C34" s="255" t="s">
        <v>45</v>
      </c>
      <c r="D34" s="156" t="str">
        <f t="shared" si="0"/>
        <v/>
      </c>
      <c r="E34" s="176" t="s">
        <v>243</v>
      </c>
      <c r="F34" s="176" t="s">
        <v>243</v>
      </c>
      <c r="G34" s="176" t="s">
        <v>243</v>
      </c>
      <c r="H34" s="176" t="s">
        <v>243</v>
      </c>
      <c r="I34" s="176" t="s">
        <v>243</v>
      </c>
      <c r="J34" s="176" t="s">
        <v>243</v>
      </c>
      <c r="K34" s="176" t="s">
        <v>243</v>
      </c>
      <c r="M34" s="193"/>
      <c r="N34" s="193"/>
    </row>
    <row r="35" spans="1:23" s="89" customFormat="1" ht="24.95" customHeight="1" x14ac:dyDescent="0.25">
      <c r="A35" s="247" t="s">
        <v>46</v>
      </c>
      <c r="B35" s="248">
        <v>319</v>
      </c>
      <c r="C35" s="255" t="s">
        <v>223</v>
      </c>
      <c r="D35" s="156" t="str">
        <f t="shared" si="0"/>
        <v/>
      </c>
      <c r="E35" s="176" t="s">
        <v>243</v>
      </c>
      <c r="F35" s="176" t="s">
        <v>243</v>
      </c>
      <c r="G35" s="176" t="s">
        <v>243</v>
      </c>
      <c r="H35" s="176" t="s">
        <v>243</v>
      </c>
      <c r="I35" s="176" t="s">
        <v>243</v>
      </c>
      <c r="J35" s="176" t="s">
        <v>243</v>
      </c>
      <c r="K35" s="176" t="s">
        <v>243</v>
      </c>
      <c r="M35" s="193"/>
      <c r="N35" s="193"/>
    </row>
    <row r="36" spans="1:23" s="89" customFormat="1" ht="24.95" customHeight="1" x14ac:dyDescent="0.25">
      <c r="A36" s="247" t="s">
        <v>47</v>
      </c>
      <c r="B36" s="248">
        <v>320</v>
      </c>
      <c r="C36" s="255" t="s">
        <v>48</v>
      </c>
      <c r="D36" s="156" t="str">
        <f t="shared" si="0"/>
        <v/>
      </c>
      <c r="E36" s="176" t="s">
        <v>243</v>
      </c>
      <c r="F36" s="176" t="s">
        <v>243</v>
      </c>
      <c r="G36" s="176" t="s">
        <v>243</v>
      </c>
      <c r="H36" s="176" t="s">
        <v>243</v>
      </c>
      <c r="I36" s="176" t="s">
        <v>243</v>
      </c>
      <c r="J36" s="176" t="s">
        <v>243</v>
      </c>
      <c r="K36" s="176" t="s">
        <v>243</v>
      </c>
      <c r="M36" s="193"/>
      <c r="N36" s="193"/>
      <c r="O36" s="87"/>
      <c r="P36" s="87"/>
      <c r="Q36" s="87"/>
      <c r="R36" s="87"/>
      <c r="S36" s="87"/>
      <c r="T36" s="87"/>
      <c r="U36" s="87"/>
      <c r="V36" s="87"/>
      <c r="W36" s="87"/>
    </row>
    <row r="37" spans="1:23" s="89" customFormat="1" ht="24.95" customHeight="1" x14ac:dyDescent="0.25">
      <c r="A37" s="247" t="s">
        <v>49</v>
      </c>
      <c r="B37" s="248">
        <v>321</v>
      </c>
      <c r="C37" s="255" t="s">
        <v>50</v>
      </c>
      <c r="D37" s="156" t="str">
        <f t="shared" si="0"/>
        <v/>
      </c>
      <c r="E37" s="176" t="s">
        <v>243</v>
      </c>
      <c r="F37" s="176" t="s">
        <v>243</v>
      </c>
      <c r="G37" s="176" t="s">
        <v>243</v>
      </c>
      <c r="H37" s="176" t="s">
        <v>243</v>
      </c>
      <c r="I37" s="176" t="s">
        <v>243</v>
      </c>
      <c r="J37" s="176" t="s">
        <v>243</v>
      </c>
      <c r="K37" s="176" t="s">
        <v>243</v>
      </c>
      <c r="M37" s="193"/>
      <c r="N37" s="193"/>
    </row>
    <row r="38" spans="1:23" s="89" customFormat="1" ht="24.95" customHeight="1" x14ac:dyDescent="0.25">
      <c r="A38" s="247" t="s">
        <v>51</v>
      </c>
      <c r="B38" s="248">
        <v>322</v>
      </c>
      <c r="C38" s="255" t="s">
        <v>52</v>
      </c>
      <c r="D38" s="156" t="str">
        <f t="shared" si="0"/>
        <v/>
      </c>
      <c r="E38" s="176" t="s">
        <v>243</v>
      </c>
      <c r="F38" s="176" t="s">
        <v>243</v>
      </c>
      <c r="G38" s="176" t="s">
        <v>243</v>
      </c>
      <c r="H38" s="176" t="s">
        <v>243</v>
      </c>
      <c r="I38" s="176" t="s">
        <v>243</v>
      </c>
      <c r="J38" s="176" t="s">
        <v>243</v>
      </c>
      <c r="K38" s="176" t="s">
        <v>243</v>
      </c>
      <c r="M38" s="193"/>
      <c r="N38" s="193"/>
    </row>
    <row r="39" spans="1:23" s="89" customFormat="1" ht="24.95" customHeight="1" x14ac:dyDescent="0.25">
      <c r="A39" s="247" t="s">
        <v>53</v>
      </c>
      <c r="B39" s="248">
        <v>345</v>
      </c>
      <c r="C39" s="255" t="s">
        <v>54</v>
      </c>
      <c r="D39" s="156" t="str">
        <f t="shared" si="0"/>
        <v/>
      </c>
      <c r="E39" s="176" t="s">
        <v>243</v>
      </c>
      <c r="F39" s="176" t="s">
        <v>243</v>
      </c>
      <c r="G39" s="176" t="s">
        <v>243</v>
      </c>
      <c r="H39" s="176" t="s">
        <v>243</v>
      </c>
      <c r="I39" s="176" t="s">
        <v>243</v>
      </c>
      <c r="J39" s="176" t="s">
        <v>243</v>
      </c>
      <c r="K39" s="176" t="s">
        <v>243</v>
      </c>
      <c r="M39" s="93"/>
      <c r="N39" s="93"/>
    </row>
    <row r="40" spans="1:23" s="89" customFormat="1" ht="24.95" customHeight="1" x14ac:dyDescent="0.25">
      <c r="A40" s="247" t="s">
        <v>55</v>
      </c>
      <c r="B40" s="248">
        <v>323</v>
      </c>
      <c r="C40" s="255" t="s">
        <v>56</v>
      </c>
      <c r="D40" s="156" t="str">
        <f t="shared" si="0"/>
        <v/>
      </c>
      <c r="E40" s="176" t="s">
        <v>243</v>
      </c>
      <c r="F40" s="176" t="s">
        <v>243</v>
      </c>
      <c r="G40" s="176" t="s">
        <v>243</v>
      </c>
      <c r="H40" s="176" t="s">
        <v>243</v>
      </c>
      <c r="I40" s="176" t="s">
        <v>243</v>
      </c>
      <c r="J40" s="176" t="s">
        <v>243</v>
      </c>
      <c r="K40" s="176" t="s">
        <v>243</v>
      </c>
      <c r="M40" s="92"/>
      <c r="N40" s="193" t="s">
        <v>176</v>
      </c>
    </row>
    <row r="41" spans="1:23" s="89" customFormat="1" ht="24.95" customHeight="1" x14ac:dyDescent="0.25">
      <c r="A41" s="247" t="s">
        <v>57</v>
      </c>
      <c r="B41" s="248">
        <v>324</v>
      </c>
      <c r="C41" s="255" t="s">
        <v>58</v>
      </c>
      <c r="D41" s="156" t="str">
        <f t="shared" si="0"/>
        <v/>
      </c>
      <c r="E41" s="176" t="s">
        <v>243</v>
      </c>
      <c r="F41" s="176" t="s">
        <v>243</v>
      </c>
      <c r="G41" s="176" t="s">
        <v>243</v>
      </c>
      <c r="H41" s="176" t="s">
        <v>243</v>
      </c>
      <c r="I41" s="176" t="s">
        <v>243</v>
      </c>
      <c r="J41" s="176" t="s">
        <v>243</v>
      </c>
      <c r="K41" s="176" t="s">
        <v>243</v>
      </c>
      <c r="M41" s="92"/>
      <c r="N41" s="193"/>
    </row>
    <row r="42" spans="1:23" s="89" customFormat="1" ht="24.95" customHeight="1" x14ac:dyDescent="0.25">
      <c r="A42" s="247" t="s">
        <v>59</v>
      </c>
      <c r="B42" s="248">
        <v>325</v>
      </c>
      <c r="C42" s="255" t="s">
        <v>60</v>
      </c>
      <c r="D42" s="156" t="str">
        <f t="shared" si="0"/>
        <v/>
      </c>
      <c r="E42" s="176" t="s">
        <v>243</v>
      </c>
      <c r="F42" s="176" t="s">
        <v>243</v>
      </c>
      <c r="G42" s="176" t="s">
        <v>243</v>
      </c>
      <c r="H42" s="176" t="s">
        <v>243</v>
      </c>
      <c r="I42" s="176" t="s">
        <v>243</v>
      </c>
      <c r="J42" s="176" t="s">
        <v>243</v>
      </c>
      <c r="K42" s="176" t="s">
        <v>243</v>
      </c>
      <c r="M42" s="92"/>
      <c r="N42" s="193" t="s">
        <v>177</v>
      </c>
    </row>
    <row r="43" spans="1:23" s="89" customFormat="1" ht="24.95" customHeight="1" x14ac:dyDescent="0.25">
      <c r="A43" s="247" t="s">
        <v>61</v>
      </c>
      <c r="B43" s="248">
        <v>326</v>
      </c>
      <c r="C43" s="255" t="s">
        <v>62</v>
      </c>
      <c r="D43" s="156" t="str">
        <f t="shared" si="0"/>
        <v/>
      </c>
      <c r="E43" s="176" t="s">
        <v>243</v>
      </c>
      <c r="F43" s="176" t="s">
        <v>243</v>
      </c>
      <c r="G43" s="176" t="s">
        <v>243</v>
      </c>
      <c r="H43" s="176" t="s">
        <v>243</v>
      </c>
      <c r="I43" s="176" t="s">
        <v>243</v>
      </c>
      <c r="J43" s="176" t="s">
        <v>243</v>
      </c>
      <c r="K43" s="176" t="s">
        <v>243</v>
      </c>
      <c r="M43" s="92"/>
      <c r="N43" s="193"/>
    </row>
    <row r="44" spans="1:23" s="89" customFormat="1" ht="33" customHeight="1" x14ac:dyDescent="0.25">
      <c r="A44" s="247" t="s">
        <v>116</v>
      </c>
      <c r="B44" s="248">
        <v>359</v>
      </c>
      <c r="C44" s="255" t="s">
        <v>241</v>
      </c>
      <c r="D44" s="156" t="str">
        <f t="shared" si="0"/>
        <v/>
      </c>
      <c r="E44" s="176" t="s">
        <v>243</v>
      </c>
      <c r="F44" s="176" t="s">
        <v>243</v>
      </c>
      <c r="G44" s="176" t="s">
        <v>243</v>
      </c>
      <c r="H44" s="176" t="s">
        <v>243</v>
      </c>
      <c r="I44" s="176" t="s">
        <v>243</v>
      </c>
      <c r="J44" s="176" t="s">
        <v>243</v>
      </c>
      <c r="K44" s="176" t="s">
        <v>243</v>
      </c>
      <c r="M44" s="92"/>
      <c r="N44" s="193" t="s">
        <v>178</v>
      </c>
    </row>
    <row r="45" spans="1:23" s="89" customFormat="1" ht="24.95" customHeight="1" x14ac:dyDescent="0.25">
      <c r="A45" s="247" t="s">
        <v>63</v>
      </c>
      <c r="B45" s="248">
        <v>327</v>
      </c>
      <c r="C45" s="255" t="s">
        <v>64</v>
      </c>
      <c r="D45" s="156" t="str">
        <f t="shared" si="0"/>
        <v/>
      </c>
      <c r="E45" s="176" t="s">
        <v>243</v>
      </c>
      <c r="F45" s="176" t="s">
        <v>243</v>
      </c>
      <c r="G45" s="176" t="s">
        <v>243</v>
      </c>
      <c r="H45" s="176" t="s">
        <v>243</v>
      </c>
      <c r="I45" s="176" t="s">
        <v>243</v>
      </c>
      <c r="J45" s="176" t="s">
        <v>243</v>
      </c>
      <c r="K45" s="176" t="s">
        <v>243</v>
      </c>
      <c r="M45" s="92"/>
      <c r="N45" s="193"/>
    </row>
    <row r="46" spans="1:23" s="89" customFormat="1" ht="24.95" customHeight="1" x14ac:dyDescent="0.25">
      <c r="A46" s="247" t="s">
        <v>65</v>
      </c>
      <c r="B46" s="248">
        <v>328</v>
      </c>
      <c r="C46" s="255" t="s">
        <v>66</v>
      </c>
      <c r="D46" s="156" t="str">
        <f t="shared" si="0"/>
        <v/>
      </c>
      <c r="E46" s="176" t="s">
        <v>243</v>
      </c>
      <c r="F46" s="176" t="s">
        <v>243</v>
      </c>
      <c r="G46" s="176" t="s">
        <v>243</v>
      </c>
      <c r="H46" s="176" t="s">
        <v>243</v>
      </c>
      <c r="I46" s="176" t="s">
        <v>243</v>
      </c>
      <c r="J46" s="176" t="s">
        <v>243</v>
      </c>
      <c r="K46" s="176" t="s">
        <v>243</v>
      </c>
      <c r="M46" s="92"/>
      <c r="N46" s="193" t="s">
        <v>179</v>
      </c>
    </row>
    <row r="47" spans="1:23" s="89" customFormat="1" ht="24.95" customHeight="1" x14ac:dyDescent="0.25">
      <c r="A47" s="247" t="s">
        <v>67</v>
      </c>
      <c r="B47" s="248">
        <v>329</v>
      </c>
      <c r="C47" s="255" t="s">
        <v>68</v>
      </c>
      <c r="D47" s="156" t="str">
        <f t="shared" si="0"/>
        <v/>
      </c>
      <c r="E47" s="176" t="s">
        <v>243</v>
      </c>
      <c r="F47" s="176" t="s">
        <v>243</v>
      </c>
      <c r="G47" s="176" t="s">
        <v>243</v>
      </c>
      <c r="H47" s="176" t="s">
        <v>243</v>
      </c>
      <c r="I47" s="176" t="s">
        <v>243</v>
      </c>
      <c r="J47" s="176" t="s">
        <v>243</v>
      </c>
      <c r="K47" s="176" t="s">
        <v>243</v>
      </c>
      <c r="M47" s="92"/>
      <c r="N47" s="193"/>
    </row>
    <row r="48" spans="1:23" s="89" customFormat="1" ht="24.95" customHeight="1" x14ac:dyDescent="0.25">
      <c r="A48" s="247" t="s">
        <v>69</v>
      </c>
      <c r="B48" s="248">
        <v>330</v>
      </c>
      <c r="C48" s="255" t="s">
        <v>225</v>
      </c>
      <c r="D48" s="156" t="str">
        <f t="shared" si="0"/>
        <v/>
      </c>
      <c r="E48" s="176" t="s">
        <v>243</v>
      </c>
      <c r="F48" s="176" t="s">
        <v>243</v>
      </c>
      <c r="G48" s="176" t="s">
        <v>243</v>
      </c>
      <c r="H48" s="176" t="s">
        <v>243</v>
      </c>
      <c r="I48" s="176" t="s">
        <v>243</v>
      </c>
      <c r="J48" s="176" t="s">
        <v>243</v>
      </c>
      <c r="K48" s="176" t="s">
        <v>243</v>
      </c>
      <c r="M48" s="92"/>
      <c r="N48" s="147"/>
    </row>
    <row r="49" spans="1:14" s="89" customFormat="1" ht="24.95" customHeight="1" x14ac:dyDescent="0.25">
      <c r="A49" s="247" t="s">
        <v>72</v>
      </c>
      <c r="B49" s="248">
        <v>333</v>
      </c>
      <c r="C49" s="255" t="s">
        <v>73</v>
      </c>
      <c r="D49" s="156" t="str">
        <f t="shared" ref="D49:D79" si="1">IF(SUM(E49:K49)&gt;0,(SUM(E49:K49)),"")</f>
        <v/>
      </c>
      <c r="E49" s="176" t="s">
        <v>243</v>
      </c>
      <c r="F49" s="176" t="s">
        <v>243</v>
      </c>
      <c r="G49" s="176" t="s">
        <v>243</v>
      </c>
      <c r="H49" s="176" t="s">
        <v>243</v>
      </c>
      <c r="I49" s="176" t="s">
        <v>243</v>
      </c>
      <c r="J49" s="176" t="s">
        <v>243</v>
      </c>
      <c r="K49" s="176" t="s">
        <v>243</v>
      </c>
      <c r="M49" s="92"/>
      <c r="N49" s="145" t="s">
        <v>134</v>
      </c>
    </row>
    <row r="50" spans="1:14" s="89" customFormat="1" ht="24.95" customHeight="1" x14ac:dyDescent="0.25">
      <c r="A50" s="247" t="s">
        <v>74</v>
      </c>
      <c r="B50" s="248">
        <v>334</v>
      </c>
      <c r="C50" s="255" t="s">
        <v>222</v>
      </c>
      <c r="D50" s="156" t="str">
        <f t="shared" si="1"/>
        <v/>
      </c>
      <c r="E50" s="176" t="s">
        <v>243</v>
      </c>
      <c r="F50" s="176" t="s">
        <v>243</v>
      </c>
      <c r="G50" s="176" t="s">
        <v>243</v>
      </c>
      <c r="H50" s="176" t="s">
        <v>243</v>
      </c>
      <c r="I50" s="176" t="s">
        <v>243</v>
      </c>
      <c r="J50" s="176" t="s">
        <v>243</v>
      </c>
      <c r="K50" s="176" t="s">
        <v>243</v>
      </c>
      <c r="M50" s="92"/>
      <c r="N50" s="147"/>
    </row>
    <row r="51" spans="1:14" s="89" customFormat="1" ht="24.95" customHeight="1" x14ac:dyDescent="0.25">
      <c r="A51" s="247" t="s">
        <v>75</v>
      </c>
      <c r="B51" s="248">
        <v>335</v>
      </c>
      <c r="C51" s="255" t="s">
        <v>210</v>
      </c>
      <c r="D51" s="156" t="str">
        <f t="shared" si="1"/>
        <v/>
      </c>
      <c r="E51" s="176" t="s">
        <v>243</v>
      </c>
      <c r="F51" s="176" t="s">
        <v>243</v>
      </c>
      <c r="G51" s="176" t="s">
        <v>243</v>
      </c>
      <c r="H51" s="176" t="s">
        <v>243</v>
      </c>
      <c r="I51" s="176" t="s">
        <v>243</v>
      </c>
      <c r="J51" s="176" t="s">
        <v>243</v>
      </c>
      <c r="K51" s="176" t="s">
        <v>243</v>
      </c>
      <c r="M51" s="145" t="s">
        <v>78</v>
      </c>
      <c r="N51" s="92"/>
    </row>
    <row r="52" spans="1:14" s="89" customFormat="1" ht="24.95" customHeight="1" x14ac:dyDescent="0.25">
      <c r="A52" s="247" t="s">
        <v>76</v>
      </c>
      <c r="B52" s="248">
        <v>336</v>
      </c>
      <c r="C52" s="255" t="s">
        <v>77</v>
      </c>
      <c r="D52" s="156" t="str">
        <f t="shared" si="1"/>
        <v/>
      </c>
      <c r="E52" s="176" t="s">
        <v>243</v>
      </c>
      <c r="F52" s="176" t="s">
        <v>243</v>
      </c>
      <c r="G52" s="176" t="s">
        <v>243</v>
      </c>
      <c r="H52" s="176" t="s">
        <v>243</v>
      </c>
      <c r="I52" s="176" t="s">
        <v>243</v>
      </c>
      <c r="J52" s="176" t="s">
        <v>243</v>
      </c>
      <c r="K52" s="176" t="s">
        <v>243</v>
      </c>
      <c r="M52" s="145"/>
      <c r="N52" s="92"/>
    </row>
    <row r="53" spans="1:14" s="89" customFormat="1" ht="24.95" customHeight="1" x14ac:dyDescent="0.25">
      <c r="A53" s="247" t="s">
        <v>79</v>
      </c>
      <c r="B53" s="248">
        <v>337</v>
      </c>
      <c r="C53" s="255" t="s">
        <v>226</v>
      </c>
      <c r="D53" s="156" t="str">
        <f t="shared" si="1"/>
        <v/>
      </c>
      <c r="E53" s="176" t="s">
        <v>243</v>
      </c>
      <c r="F53" s="176" t="s">
        <v>243</v>
      </c>
      <c r="G53" s="176" t="s">
        <v>243</v>
      </c>
      <c r="H53" s="176" t="s">
        <v>243</v>
      </c>
      <c r="I53" s="176" t="s">
        <v>243</v>
      </c>
      <c r="J53" s="176" t="s">
        <v>243</v>
      </c>
      <c r="K53" s="176" t="s">
        <v>243</v>
      </c>
      <c r="M53" s="92"/>
      <c r="N53" s="92"/>
    </row>
    <row r="54" spans="1:14" s="89" customFormat="1" ht="24.95" customHeight="1" x14ac:dyDescent="0.25">
      <c r="A54" s="247" t="s">
        <v>81</v>
      </c>
      <c r="B54" s="248">
        <v>339</v>
      </c>
      <c r="C54" s="255" t="s">
        <v>82</v>
      </c>
      <c r="D54" s="156" t="str">
        <f t="shared" si="1"/>
        <v/>
      </c>
      <c r="E54" s="176" t="s">
        <v>243</v>
      </c>
      <c r="F54" s="176" t="s">
        <v>243</v>
      </c>
      <c r="G54" s="176" t="s">
        <v>243</v>
      </c>
      <c r="H54" s="176" t="s">
        <v>243</v>
      </c>
      <c r="I54" s="176" t="s">
        <v>243</v>
      </c>
      <c r="J54" s="176" t="s">
        <v>243</v>
      </c>
      <c r="K54" s="176" t="s">
        <v>243</v>
      </c>
      <c r="M54" s="92"/>
      <c r="N54" s="92"/>
    </row>
    <row r="55" spans="1:14" s="89" customFormat="1" ht="24.95" customHeight="1" x14ac:dyDescent="0.25">
      <c r="A55" s="247" t="s">
        <v>83</v>
      </c>
      <c r="B55" s="248">
        <v>340</v>
      </c>
      <c r="C55" s="255" t="s">
        <v>84</v>
      </c>
      <c r="D55" s="156" t="str">
        <f t="shared" si="1"/>
        <v/>
      </c>
      <c r="E55" s="176" t="s">
        <v>243</v>
      </c>
      <c r="F55" s="176" t="s">
        <v>243</v>
      </c>
      <c r="G55" s="176" t="s">
        <v>243</v>
      </c>
      <c r="H55" s="176" t="s">
        <v>243</v>
      </c>
      <c r="I55" s="176" t="s">
        <v>243</v>
      </c>
      <c r="J55" s="176" t="s">
        <v>243</v>
      </c>
      <c r="K55" s="176" t="s">
        <v>243</v>
      </c>
      <c r="M55" s="92"/>
      <c r="N55" s="92"/>
    </row>
    <row r="56" spans="1:14" s="89" customFormat="1" ht="24.95" customHeight="1" x14ac:dyDescent="0.25">
      <c r="A56" s="247" t="s">
        <v>212</v>
      </c>
      <c r="B56" s="248">
        <v>373</v>
      </c>
      <c r="C56" s="255" t="s">
        <v>214</v>
      </c>
      <c r="D56" s="156" t="str">
        <f t="shared" si="1"/>
        <v/>
      </c>
      <c r="E56" s="176" t="s">
        <v>243</v>
      </c>
      <c r="F56" s="176" t="s">
        <v>243</v>
      </c>
      <c r="G56" s="176" t="s">
        <v>243</v>
      </c>
      <c r="H56" s="176" t="s">
        <v>243</v>
      </c>
      <c r="I56" s="176" t="s">
        <v>243</v>
      </c>
      <c r="J56" s="176" t="s">
        <v>243</v>
      </c>
      <c r="K56" s="176" t="s">
        <v>243</v>
      </c>
      <c r="M56" s="92"/>
      <c r="N56" s="92"/>
    </row>
    <row r="57" spans="1:14" s="89" customFormat="1" ht="24.95" customHeight="1" x14ac:dyDescent="0.25">
      <c r="A57" s="247" t="s">
        <v>87</v>
      </c>
      <c r="B57" s="248">
        <v>342</v>
      </c>
      <c r="C57" s="255" t="s">
        <v>88</v>
      </c>
      <c r="D57" s="156" t="str">
        <f t="shared" si="1"/>
        <v/>
      </c>
      <c r="E57" s="176" t="s">
        <v>243</v>
      </c>
      <c r="F57" s="176" t="s">
        <v>243</v>
      </c>
      <c r="G57" s="176" t="s">
        <v>243</v>
      </c>
      <c r="H57" s="176" t="s">
        <v>243</v>
      </c>
      <c r="I57" s="176" t="s">
        <v>243</v>
      </c>
      <c r="J57" s="176" t="s">
        <v>243</v>
      </c>
      <c r="K57" s="176" t="s">
        <v>243</v>
      </c>
      <c r="M57" s="92"/>
      <c r="N57" s="92"/>
    </row>
    <row r="58" spans="1:14" s="89" customFormat="1" ht="24.95" customHeight="1" x14ac:dyDescent="0.25">
      <c r="A58" s="247" t="s">
        <v>89</v>
      </c>
      <c r="B58" s="248">
        <v>343</v>
      </c>
      <c r="C58" s="255" t="s">
        <v>90</v>
      </c>
      <c r="D58" s="156" t="str">
        <f t="shared" si="1"/>
        <v/>
      </c>
      <c r="E58" s="176" t="s">
        <v>243</v>
      </c>
      <c r="F58" s="176" t="s">
        <v>243</v>
      </c>
      <c r="G58" s="176" t="s">
        <v>243</v>
      </c>
      <c r="H58" s="176" t="s">
        <v>243</v>
      </c>
      <c r="I58" s="176" t="s">
        <v>243</v>
      </c>
      <c r="J58" s="176" t="s">
        <v>243</v>
      </c>
      <c r="K58" s="176" t="s">
        <v>243</v>
      </c>
      <c r="M58" s="92"/>
      <c r="N58" s="92"/>
    </row>
    <row r="59" spans="1:14" s="89" customFormat="1" ht="24.95" customHeight="1" x14ac:dyDescent="0.25">
      <c r="A59" s="247" t="s">
        <v>91</v>
      </c>
      <c r="B59" s="248">
        <v>344</v>
      </c>
      <c r="C59" s="255" t="s">
        <v>92</v>
      </c>
      <c r="D59" s="156" t="str">
        <f t="shared" si="1"/>
        <v/>
      </c>
      <c r="E59" s="176" t="s">
        <v>243</v>
      </c>
      <c r="F59" s="176" t="s">
        <v>243</v>
      </c>
      <c r="G59" s="176" t="s">
        <v>243</v>
      </c>
      <c r="H59" s="176" t="s">
        <v>243</v>
      </c>
      <c r="I59" s="176" t="s">
        <v>243</v>
      </c>
      <c r="J59" s="176" t="s">
        <v>243</v>
      </c>
      <c r="K59" s="176" t="s">
        <v>243</v>
      </c>
      <c r="M59" s="92"/>
      <c r="N59" s="92"/>
    </row>
    <row r="60" spans="1:14" s="88" customFormat="1" ht="24.95" customHeight="1" x14ac:dyDescent="0.25">
      <c r="A60" s="247" t="s">
        <v>93</v>
      </c>
      <c r="B60" s="248">
        <v>346</v>
      </c>
      <c r="C60" s="255" t="s">
        <v>94</v>
      </c>
      <c r="D60" s="156" t="str">
        <f t="shared" si="1"/>
        <v/>
      </c>
      <c r="E60" s="176" t="s">
        <v>243</v>
      </c>
      <c r="F60" s="176" t="s">
        <v>243</v>
      </c>
      <c r="G60" s="176" t="s">
        <v>243</v>
      </c>
      <c r="H60" s="176" t="s">
        <v>243</v>
      </c>
      <c r="I60" s="176" t="s">
        <v>243</v>
      </c>
      <c r="J60" s="176" t="s">
        <v>243</v>
      </c>
      <c r="K60" s="176" t="s">
        <v>243</v>
      </c>
      <c r="M60" s="92"/>
      <c r="N60" s="38"/>
    </row>
    <row r="61" spans="1:14" ht="24.95" customHeight="1" x14ac:dyDescent="0.25">
      <c r="A61" s="247" t="s">
        <v>95</v>
      </c>
      <c r="B61" s="248">
        <v>347</v>
      </c>
      <c r="C61" s="255" t="s">
        <v>227</v>
      </c>
      <c r="D61" s="156" t="str">
        <f t="shared" si="1"/>
        <v/>
      </c>
      <c r="E61" s="176" t="s">
        <v>243</v>
      </c>
      <c r="F61" s="176" t="s">
        <v>243</v>
      </c>
      <c r="G61" s="176" t="s">
        <v>243</v>
      </c>
      <c r="H61" s="176" t="s">
        <v>243</v>
      </c>
      <c r="I61" s="176" t="s">
        <v>243</v>
      </c>
      <c r="J61" s="176" t="s">
        <v>243</v>
      </c>
      <c r="K61" s="176" t="s">
        <v>243</v>
      </c>
      <c r="L61" s="62"/>
      <c r="M61" s="38"/>
    </row>
    <row r="62" spans="1:14" ht="24.95" customHeight="1" x14ac:dyDescent="0.25">
      <c r="A62" s="247" t="s">
        <v>115</v>
      </c>
      <c r="B62" s="248">
        <v>358</v>
      </c>
      <c r="C62" s="255" t="s">
        <v>216</v>
      </c>
      <c r="D62" s="156" t="str">
        <f t="shared" si="1"/>
        <v/>
      </c>
      <c r="E62" s="176" t="s">
        <v>243</v>
      </c>
      <c r="F62" s="176" t="s">
        <v>243</v>
      </c>
      <c r="G62" s="176" t="s">
        <v>243</v>
      </c>
      <c r="H62" s="176" t="s">
        <v>243</v>
      </c>
      <c r="I62" s="176" t="s">
        <v>243</v>
      </c>
      <c r="J62" s="176" t="s">
        <v>243</v>
      </c>
      <c r="K62" s="176" t="s">
        <v>243</v>
      </c>
      <c r="L62" s="62"/>
    </row>
    <row r="63" spans="1:14" ht="24.95" customHeight="1" x14ac:dyDescent="0.25">
      <c r="A63" s="247" t="s">
        <v>96</v>
      </c>
      <c r="B63" s="248">
        <v>348</v>
      </c>
      <c r="C63" s="255" t="s">
        <v>97</v>
      </c>
      <c r="D63" s="156" t="str">
        <f t="shared" si="1"/>
        <v/>
      </c>
      <c r="E63" s="176" t="s">
        <v>243</v>
      </c>
      <c r="F63" s="176" t="s">
        <v>243</v>
      </c>
      <c r="G63" s="176" t="s">
        <v>243</v>
      </c>
      <c r="H63" s="176" t="s">
        <v>243</v>
      </c>
      <c r="I63" s="176" t="s">
        <v>243</v>
      </c>
      <c r="J63" s="176" t="s">
        <v>243</v>
      </c>
      <c r="K63" s="176" t="s">
        <v>243</v>
      </c>
      <c r="L63" s="62"/>
    </row>
    <row r="64" spans="1:14" ht="24.95" customHeight="1" x14ac:dyDescent="0.25">
      <c r="A64" s="247" t="s">
        <v>98</v>
      </c>
      <c r="B64" s="248">
        <v>349</v>
      </c>
      <c r="C64" s="255" t="s">
        <v>99</v>
      </c>
      <c r="D64" s="156" t="str">
        <f t="shared" si="1"/>
        <v/>
      </c>
      <c r="E64" s="176" t="s">
        <v>243</v>
      </c>
      <c r="F64" s="176" t="s">
        <v>243</v>
      </c>
      <c r="G64" s="176" t="s">
        <v>243</v>
      </c>
      <c r="H64" s="176" t="s">
        <v>243</v>
      </c>
      <c r="I64" s="176" t="s">
        <v>243</v>
      </c>
      <c r="J64" s="176" t="s">
        <v>243</v>
      </c>
      <c r="K64" s="176" t="s">
        <v>243</v>
      </c>
      <c r="L64" s="62"/>
    </row>
    <row r="65" spans="1:12" ht="24.95" customHeight="1" x14ac:dyDescent="0.25">
      <c r="A65" s="247" t="s">
        <v>80</v>
      </c>
      <c r="B65" s="248">
        <v>338</v>
      </c>
      <c r="C65" s="255" t="s">
        <v>217</v>
      </c>
      <c r="D65" s="156" t="str">
        <f t="shared" si="1"/>
        <v/>
      </c>
      <c r="E65" s="176" t="s">
        <v>243</v>
      </c>
      <c r="F65" s="176" t="s">
        <v>243</v>
      </c>
      <c r="G65" s="176" t="s">
        <v>243</v>
      </c>
      <c r="H65" s="176" t="s">
        <v>243</v>
      </c>
      <c r="I65" s="176" t="s">
        <v>243</v>
      </c>
      <c r="J65" s="176" t="s">
        <v>243</v>
      </c>
      <c r="K65" s="176" t="s">
        <v>243</v>
      </c>
      <c r="L65" s="62"/>
    </row>
    <row r="66" spans="1:12" ht="24.95" customHeight="1" x14ac:dyDescent="0.25">
      <c r="A66" s="247" t="s">
        <v>102</v>
      </c>
      <c r="B66" s="248">
        <v>351</v>
      </c>
      <c r="C66" s="255" t="s">
        <v>218</v>
      </c>
      <c r="D66" s="156" t="str">
        <f t="shared" si="1"/>
        <v/>
      </c>
      <c r="E66" s="176" t="s">
        <v>243</v>
      </c>
      <c r="F66" s="176" t="s">
        <v>243</v>
      </c>
      <c r="G66" s="176" t="s">
        <v>243</v>
      </c>
      <c r="H66" s="176" t="s">
        <v>243</v>
      </c>
      <c r="I66" s="176" t="s">
        <v>243</v>
      </c>
      <c r="J66" s="176" t="s">
        <v>243</v>
      </c>
      <c r="K66" s="176" t="s">
        <v>243</v>
      </c>
      <c r="L66" s="62"/>
    </row>
    <row r="67" spans="1:12" ht="24.95" customHeight="1" x14ac:dyDescent="0.25">
      <c r="A67" s="247" t="s">
        <v>103</v>
      </c>
      <c r="B67" s="248">
        <v>352</v>
      </c>
      <c r="C67" s="255" t="s">
        <v>104</v>
      </c>
      <c r="D67" s="156" t="str">
        <f t="shared" si="1"/>
        <v/>
      </c>
      <c r="E67" s="176" t="s">
        <v>243</v>
      </c>
      <c r="F67" s="176" t="s">
        <v>243</v>
      </c>
      <c r="G67" s="176" t="s">
        <v>243</v>
      </c>
      <c r="H67" s="176" t="s">
        <v>243</v>
      </c>
      <c r="I67" s="176" t="s">
        <v>243</v>
      </c>
      <c r="J67" s="176" t="s">
        <v>243</v>
      </c>
      <c r="K67" s="176" t="s">
        <v>243</v>
      </c>
      <c r="L67" s="62"/>
    </row>
    <row r="68" spans="1:12" ht="24.95" customHeight="1" x14ac:dyDescent="0.25">
      <c r="A68" s="247" t="s">
        <v>105</v>
      </c>
      <c r="B68" s="248">
        <v>353</v>
      </c>
      <c r="C68" s="255" t="s">
        <v>228</v>
      </c>
      <c r="D68" s="156" t="str">
        <f t="shared" si="1"/>
        <v/>
      </c>
      <c r="E68" s="176" t="s">
        <v>243</v>
      </c>
      <c r="F68" s="176" t="s">
        <v>243</v>
      </c>
      <c r="G68" s="176" t="s">
        <v>243</v>
      </c>
      <c r="H68" s="176" t="s">
        <v>243</v>
      </c>
      <c r="I68" s="176" t="s">
        <v>243</v>
      </c>
      <c r="J68" s="176" t="s">
        <v>243</v>
      </c>
      <c r="K68" s="176" t="s">
        <v>243</v>
      </c>
      <c r="L68" s="62"/>
    </row>
    <row r="69" spans="1:12" ht="24.95" customHeight="1" x14ac:dyDescent="0.25">
      <c r="A69" s="247" t="s">
        <v>107</v>
      </c>
      <c r="B69" s="248">
        <v>354</v>
      </c>
      <c r="C69" s="255" t="s">
        <v>108</v>
      </c>
      <c r="D69" s="156" t="str">
        <f t="shared" si="1"/>
        <v/>
      </c>
      <c r="E69" s="176" t="s">
        <v>243</v>
      </c>
      <c r="F69" s="176" t="s">
        <v>243</v>
      </c>
      <c r="G69" s="176" t="s">
        <v>243</v>
      </c>
      <c r="H69" s="176" t="s">
        <v>243</v>
      </c>
      <c r="I69" s="176" t="s">
        <v>243</v>
      </c>
      <c r="J69" s="176" t="s">
        <v>243</v>
      </c>
      <c r="K69" s="176" t="s">
        <v>243</v>
      </c>
      <c r="L69" s="62"/>
    </row>
    <row r="70" spans="1:12" ht="24.95" customHeight="1" x14ac:dyDescent="0.25">
      <c r="A70" s="247" t="s">
        <v>109</v>
      </c>
      <c r="B70" s="248">
        <v>355</v>
      </c>
      <c r="C70" s="255" t="s">
        <v>110</v>
      </c>
      <c r="D70" s="156" t="str">
        <f t="shared" si="1"/>
        <v/>
      </c>
      <c r="E70" s="176" t="s">
        <v>243</v>
      </c>
      <c r="F70" s="176" t="s">
        <v>243</v>
      </c>
      <c r="G70" s="176" t="s">
        <v>243</v>
      </c>
      <c r="H70" s="176" t="s">
        <v>243</v>
      </c>
      <c r="I70" s="176" t="s">
        <v>243</v>
      </c>
      <c r="J70" s="176" t="s">
        <v>243</v>
      </c>
      <c r="K70" s="176" t="s">
        <v>243</v>
      </c>
      <c r="L70" s="62"/>
    </row>
    <row r="71" spans="1:12" ht="24.95" customHeight="1" x14ac:dyDescent="0.25">
      <c r="A71" s="247" t="s">
        <v>111</v>
      </c>
      <c r="B71" s="248">
        <v>356</v>
      </c>
      <c r="C71" s="255" t="s">
        <v>112</v>
      </c>
      <c r="D71" s="156" t="str">
        <f t="shared" si="1"/>
        <v/>
      </c>
      <c r="E71" s="176" t="s">
        <v>243</v>
      </c>
      <c r="F71" s="176" t="s">
        <v>243</v>
      </c>
      <c r="G71" s="176" t="s">
        <v>243</v>
      </c>
      <c r="H71" s="176" t="s">
        <v>243</v>
      </c>
      <c r="I71" s="176" t="s">
        <v>243</v>
      </c>
      <c r="J71" s="176" t="s">
        <v>243</v>
      </c>
      <c r="K71" s="176" t="s">
        <v>243</v>
      </c>
      <c r="L71" s="62"/>
    </row>
    <row r="72" spans="1:12" ht="24.95" customHeight="1" x14ac:dyDescent="0.25">
      <c r="A72" s="247" t="s">
        <v>229</v>
      </c>
      <c r="B72" s="248">
        <v>374</v>
      </c>
      <c r="C72" s="255" t="s">
        <v>230</v>
      </c>
      <c r="D72" s="156" t="str">
        <f t="shared" si="1"/>
        <v/>
      </c>
      <c r="E72" s="176" t="s">
        <v>243</v>
      </c>
      <c r="F72" s="176" t="s">
        <v>243</v>
      </c>
      <c r="G72" s="176" t="s">
        <v>243</v>
      </c>
      <c r="H72" s="176" t="s">
        <v>243</v>
      </c>
      <c r="I72" s="176" t="s">
        <v>243</v>
      </c>
      <c r="J72" s="176" t="s">
        <v>243</v>
      </c>
      <c r="K72" s="176" t="s">
        <v>243</v>
      </c>
      <c r="L72" s="62"/>
    </row>
    <row r="73" spans="1:12" ht="24.95" customHeight="1" x14ac:dyDescent="0.25">
      <c r="A73" s="247" t="s">
        <v>113</v>
      </c>
      <c r="B73" s="248">
        <v>357</v>
      </c>
      <c r="C73" s="255" t="s">
        <v>114</v>
      </c>
      <c r="D73" s="156" t="str">
        <f t="shared" si="1"/>
        <v/>
      </c>
      <c r="E73" s="176" t="s">
        <v>243</v>
      </c>
      <c r="F73" s="176" t="s">
        <v>243</v>
      </c>
      <c r="G73" s="176" t="s">
        <v>243</v>
      </c>
      <c r="H73" s="176" t="s">
        <v>243</v>
      </c>
      <c r="I73" s="176" t="s">
        <v>243</v>
      </c>
      <c r="J73" s="176" t="s">
        <v>243</v>
      </c>
      <c r="K73" s="176" t="s">
        <v>243</v>
      </c>
      <c r="L73" s="62"/>
    </row>
    <row r="74" spans="1:12" ht="24.95" customHeight="1" x14ac:dyDescent="0.25">
      <c r="A74" s="247" t="s">
        <v>120</v>
      </c>
      <c r="B74" s="248">
        <v>361</v>
      </c>
      <c r="C74" s="255" t="s">
        <v>219</v>
      </c>
      <c r="D74" s="156" t="str">
        <f t="shared" si="1"/>
        <v/>
      </c>
      <c r="E74" s="176" t="s">
        <v>243</v>
      </c>
      <c r="F74" s="176" t="s">
        <v>243</v>
      </c>
      <c r="G74" s="176" t="s">
        <v>243</v>
      </c>
      <c r="H74" s="176" t="s">
        <v>243</v>
      </c>
      <c r="I74" s="176" t="s">
        <v>243</v>
      </c>
      <c r="J74" s="176" t="s">
        <v>243</v>
      </c>
      <c r="K74" s="176" t="s">
        <v>243</v>
      </c>
      <c r="L74" s="62"/>
    </row>
    <row r="75" spans="1:12" ht="24.95" customHeight="1" x14ac:dyDescent="0.25">
      <c r="A75" s="247" t="s">
        <v>121</v>
      </c>
      <c r="B75" s="248">
        <v>362</v>
      </c>
      <c r="C75" s="255" t="s">
        <v>231</v>
      </c>
      <c r="D75" s="156" t="str">
        <f t="shared" si="1"/>
        <v/>
      </c>
      <c r="E75" s="176" t="s">
        <v>243</v>
      </c>
      <c r="F75" s="176" t="s">
        <v>243</v>
      </c>
      <c r="G75" s="176" t="s">
        <v>243</v>
      </c>
      <c r="H75" s="176" t="s">
        <v>243</v>
      </c>
      <c r="I75" s="176" t="s">
        <v>243</v>
      </c>
      <c r="J75" s="176" t="s">
        <v>243</v>
      </c>
      <c r="K75" s="176" t="s">
        <v>243</v>
      </c>
      <c r="L75" s="62"/>
    </row>
    <row r="76" spans="1:12" ht="24.95" customHeight="1" x14ac:dyDescent="0.25">
      <c r="A76" s="247" t="s">
        <v>123</v>
      </c>
      <c r="B76" s="248">
        <v>364</v>
      </c>
      <c r="C76" s="255" t="s">
        <v>220</v>
      </c>
      <c r="D76" s="156" t="str">
        <f t="shared" si="1"/>
        <v/>
      </c>
      <c r="E76" s="176" t="s">
        <v>243</v>
      </c>
      <c r="F76" s="176" t="s">
        <v>243</v>
      </c>
      <c r="G76" s="176" t="s">
        <v>243</v>
      </c>
      <c r="H76" s="176" t="s">
        <v>243</v>
      </c>
      <c r="I76" s="176" t="s">
        <v>243</v>
      </c>
      <c r="J76" s="176" t="s">
        <v>243</v>
      </c>
      <c r="K76" s="176" t="s">
        <v>243</v>
      </c>
      <c r="L76" s="62"/>
    </row>
    <row r="77" spans="1:12" ht="24.95" customHeight="1" x14ac:dyDescent="0.25">
      <c r="A77" s="247" t="s">
        <v>124</v>
      </c>
      <c r="B77" s="248">
        <v>365</v>
      </c>
      <c r="C77" s="255" t="s">
        <v>125</v>
      </c>
      <c r="D77" s="156" t="str">
        <f t="shared" si="1"/>
        <v/>
      </c>
      <c r="E77" s="176" t="s">
        <v>243</v>
      </c>
      <c r="F77" s="176" t="s">
        <v>243</v>
      </c>
      <c r="G77" s="176" t="s">
        <v>243</v>
      </c>
      <c r="H77" s="176" t="s">
        <v>243</v>
      </c>
      <c r="I77" s="176" t="s">
        <v>243</v>
      </c>
      <c r="J77" s="176" t="s">
        <v>243</v>
      </c>
      <c r="K77" s="176" t="s">
        <v>243</v>
      </c>
      <c r="L77" s="62"/>
    </row>
    <row r="78" spans="1:12" ht="24.95" customHeight="1" x14ac:dyDescent="0.25">
      <c r="A78" s="247" t="s">
        <v>126</v>
      </c>
      <c r="B78" s="248">
        <v>366</v>
      </c>
      <c r="C78" s="255" t="s">
        <v>232</v>
      </c>
      <c r="D78" s="156" t="str">
        <f t="shared" si="1"/>
        <v/>
      </c>
      <c r="E78" s="176" t="s">
        <v>243</v>
      </c>
      <c r="F78" s="176" t="s">
        <v>243</v>
      </c>
      <c r="G78" s="176" t="s">
        <v>243</v>
      </c>
      <c r="H78" s="176" t="s">
        <v>243</v>
      </c>
      <c r="I78" s="176" t="s">
        <v>243</v>
      </c>
      <c r="J78" s="176" t="s">
        <v>243</v>
      </c>
      <c r="K78" s="176" t="s">
        <v>243</v>
      </c>
      <c r="L78" s="62"/>
    </row>
    <row r="79" spans="1:12" ht="24.95" customHeight="1" x14ac:dyDescent="0.25">
      <c r="A79" s="247" t="s">
        <v>127</v>
      </c>
      <c r="B79" s="248">
        <v>368</v>
      </c>
      <c r="C79" s="255" t="s">
        <v>128</v>
      </c>
      <c r="D79" s="156" t="str">
        <f t="shared" si="1"/>
        <v/>
      </c>
      <c r="E79" s="176" t="s">
        <v>243</v>
      </c>
      <c r="F79" s="176" t="s">
        <v>243</v>
      </c>
      <c r="G79" s="176" t="s">
        <v>243</v>
      </c>
      <c r="H79" s="176" t="s">
        <v>243</v>
      </c>
      <c r="I79" s="176" t="s">
        <v>243</v>
      </c>
      <c r="J79" s="176" t="s">
        <v>243</v>
      </c>
      <c r="K79" s="176" t="s">
        <v>243</v>
      </c>
      <c r="L79" s="62"/>
    </row>
    <row r="80" spans="1:12" ht="41.25" customHeight="1" x14ac:dyDescent="0.25">
      <c r="A80" s="250" t="s">
        <v>180</v>
      </c>
      <c r="B80" s="251"/>
      <c r="C80" s="251"/>
      <c r="D80" s="156"/>
      <c r="E80" s="176" t="s">
        <v>243</v>
      </c>
      <c r="F80" s="176" t="s">
        <v>243</v>
      </c>
      <c r="G80" s="176" t="s">
        <v>243</v>
      </c>
      <c r="H80" s="176" t="s">
        <v>243</v>
      </c>
      <c r="I80" s="176" t="s">
        <v>243</v>
      </c>
      <c r="J80" s="176" t="s">
        <v>243</v>
      </c>
      <c r="K80" s="176" t="s">
        <v>243</v>
      </c>
      <c r="L80" s="62"/>
    </row>
    <row r="81" spans="1:12" ht="24.95" customHeight="1" x14ac:dyDescent="0.25">
      <c r="A81" s="169"/>
      <c r="B81" s="171"/>
      <c r="C81" s="170"/>
      <c r="D81" s="156" t="str">
        <f t="shared" ref="D81:D94" si="2">IF(SUM(E81:K81)&gt;0,(SUM(E81:K81)),"")</f>
        <v/>
      </c>
      <c r="E81" s="176" t="s">
        <v>243</v>
      </c>
      <c r="F81" s="176" t="s">
        <v>243</v>
      </c>
      <c r="G81" s="176" t="s">
        <v>243</v>
      </c>
      <c r="H81" s="176" t="s">
        <v>243</v>
      </c>
      <c r="I81" s="176" t="s">
        <v>243</v>
      </c>
      <c r="J81" s="176" t="s">
        <v>243</v>
      </c>
      <c r="K81" s="176" t="s">
        <v>243</v>
      </c>
      <c r="L81" s="62"/>
    </row>
    <row r="82" spans="1:12" ht="24.95" customHeight="1" x14ac:dyDescent="0.25">
      <c r="A82" s="169"/>
      <c r="B82" s="171"/>
      <c r="C82" s="170"/>
      <c r="D82" s="156" t="str">
        <f t="shared" si="2"/>
        <v/>
      </c>
      <c r="E82" s="176" t="s">
        <v>243</v>
      </c>
      <c r="F82" s="176" t="s">
        <v>243</v>
      </c>
      <c r="G82" s="176" t="s">
        <v>243</v>
      </c>
      <c r="H82" s="176" t="s">
        <v>243</v>
      </c>
      <c r="I82" s="176" t="s">
        <v>243</v>
      </c>
      <c r="J82" s="176" t="s">
        <v>243</v>
      </c>
      <c r="K82" s="176" t="s">
        <v>243</v>
      </c>
      <c r="L82" s="62"/>
    </row>
    <row r="83" spans="1:12" ht="24.95" customHeight="1" x14ac:dyDescent="0.25">
      <c r="A83" s="169"/>
      <c r="B83" s="171"/>
      <c r="C83" s="170"/>
      <c r="D83" s="156" t="str">
        <f t="shared" si="2"/>
        <v/>
      </c>
      <c r="E83" s="176" t="s">
        <v>243</v>
      </c>
      <c r="F83" s="176" t="s">
        <v>243</v>
      </c>
      <c r="G83" s="176" t="s">
        <v>243</v>
      </c>
      <c r="H83" s="176" t="s">
        <v>243</v>
      </c>
      <c r="I83" s="176" t="s">
        <v>243</v>
      </c>
      <c r="J83" s="176" t="s">
        <v>243</v>
      </c>
      <c r="K83" s="176" t="s">
        <v>243</v>
      </c>
      <c r="L83" s="62"/>
    </row>
    <row r="84" spans="1:12" ht="24.95" customHeight="1" x14ac:dyDescent="0.25">
      <c r="A84" s="169"/>
      <c r="B84" s="171"/>
      <c r="C84" s="170"/>
      <c r="D84" s="156" t="str">
        <f t="shared" si="2"/>
        <v/>
      </c>
      <c r="E84" s="176" t="s">
        <v>243</v>
      </c>
      <c r="F84" s="176" t="s">
        <v>243</v>
      </c>
      <c r="G84" s="176" t="s">
        <v>243</v>
      </c>
      <c r="H84" s="176" t="s">
        <v>243</v>
      </c>
      <c r="I84" s="176" t="s">
        <v>243</v>
      </c>
      <c r="J84" s="176" t="s">
        <v>243</v>
      </c>
      <c r="K84" s="176" t="s">
        <v>243</v>
      </c>
      <c r="L84" s="62"/>
    </row>
    <row r="85" spans="1:12" ht="46.5" customHeight="1" x14ac:dyDescent="0.25">
      <c r="A85" s="169"/>
      <c r="B85" s="171"/>
      <c r="C85" s="170"/>
      <c r="D85" s="156" t="str">
        <f t="shared" si="2"/>
        <v/>
      </c>
      <c r="E85" s="176" t="s">
        <v>243</v>
      </c>
      <c r="F85" s="176" t="s">
        <v>243</v>
      </c>
      <c r="G85" s="176" t="s">
        <v>243</v>
      </c>
      <c r="H85" s="176" t="s">
        <v>243</v>
      </c>
      <c r="I85" s="176" t="s">
        <v>243</v>
      </c>
      <c r="J85" s="176" t="s">
        <v>243</v>
      </c>
      <c r="K85" s="176" t="s">
        <v>243</v>
      </c>
      <c r="L85" s="62"/>
    </row>
    <row r="86" spans="1:12" ht="24.95" customHeight="1" x14ac:dyDescent="0.25">
      <c r="A86" s="169"/>
      <c r="B86" s="171"/>
      <c r="C86" s="170"/>
      <c r="D86" s="156" t="str">
        <f t="shared" si="2"/>
        <v/>
      </c>
      <c r="E86" s="176" t="s">
        <v>243</v>
      </c>
      <c r="F86" s="176" t="s">
        <v>243</v>
      </c>
      <c r="G86" s="176" t="s">
        <v>243</v>
      </c>
      <c r="H86" s="176" t="s">
        <v>243</v>
      </c>
      <c r="I86" s="176" t="s">
        <v>243</v>
      </c>
      <c r="J86" s="176" t="s">
        <v>243</v>
      </c>
      <c r="K86" s="176" t="s">
        <v>243</v>
      </c>
      <c r="L86" s="62"/>
    </row>
    <row r="87" spans="1:12" ht="24.95" customHeight="1" x14ac:dyDescent="0.25">
      <c r="A87" s="169"/>
      <c r="B87" s="171"/>
      <c r="C87" s="170"/>
      <c r="D87" s="156" t="str">
        <f t="shared" si="2"/>
        <v/>
      </c>
      <c r="E87" s="176" t="s">
        <v>243</v>
      </c>
      <c r="F87" s="176" t="s">
        <v>243</v>
      </c>
      <c r="G87" s="176" t="s">
        <v>243</v>
      </c>
      <c r="H87" s="176" t="s">
        <v>243</v>
      </c>
      <c r="I87" s="176" t="s">
        <v>243</v>
      </c>
      <c r="J87" s="176" t="s">
        <v>243</v>
      </c>
      <c r="K87" s="176" t="s">
        <v>243</v>
      </c>
      <c r="L87" s="62"/>
    </row>
    <row r="88" spans="1:12" ht="24.95" customHeight="1" x14ac:dyDescent="0.25">
      <c r="A88" s="169"/>
      <c r="B88" s="171"/>
      <c r="C88" s="170"/>
      <c r="D88" s="156" t="str">
        <f t="shared" si="2"/>
        <v/>
      </c>
      <c r="E88" s="176" t="s">
        <v>243</v>
      </c>
      <c r="F88" s="176" t="s">
        <v>243</v>
      </c>
      <c r="G88" s="176" t="s">
        <v>243</v>
      </c>
      <c r="H88" s="176" t="s">
        <v>243</v>
      </c>
      <c r="I88" s="176" t="s">
        <v>243</v>
      </c>
      <c r="J88" s="176" t="s">
        <v>243</v>
      </c>
      <c r="K88" s="176" t="s">
        <v>243</v>
      </c>
      <c r="L88" s="62"/>
    </row>
    <row r="89" spans="1:12" ht="24.95" customHeight="1" x14ac:dyDescent="0.25">
      <c r="A89" s="169"/>
      <c r="B89" s="171"/>
      <c r="C89" s="170"/>
      <c r="D89" s="156" t="str">
        <f t="shared" si="2"/>
        <v/>
      </c>
      <c r="E89" s="176" t="s">
        <v>243</v>
      </c>
      <c r="F89" s="176" t="s">
        <v>243</v>
      </c>
      <c r="G89" s="176" t="s">
        <v>243</v>
      </c>
      <c r="H89" s="176" t="s">
        <v>243</v>
      </c>
      <c r="I89" s="176" t="s">
        <v>243</v>
      </c>
      <c r="J89" s="176" t="s">
        <v>243</v>
      </c>
      <c r="K89" s="176" t="s">
        <v>243</v>
      </c>
      <c r="L89" s="62"/>
    </row>
    <row r="90" spans="1:12" ht="24.95" customHeight="1" x14ac:dyDescent="0.25">
      <c r="A90" s="169"/>
      <c r="B90" s="171"/>
      <c r="C90" s="170"/>
      <c r="D90" s="156" t="str">
        <f t="shared" si="2"/>
        <v/>
      </c>
      <c r="E90" s="176" t="s">
        <v>243</v>
      </c>
      <c r="F90" s="176" t="s">
        <v>243</v>
      </c>
      <c r="G90" s="176" t="s">
        <v>243</v>
      </c>
      <c r="H90" s="176" t="s">
        <v>243</v>
      </c>
      <c r="I90" s="176" t="s">
        <v>243</v>
      </c>
      <c r="J90" s="176" t="s">
        <v>243</v>
      </c>
      <c r="K90" s="176" t="s">
        <v>243</v>
      </c>
      <c r="L90" s="62"/>
    </row>
    <row r="91" spans="1:12" ht="24.95" customHeight="1" x14ac:dyDescent="0.25">
      <c r="A91" s="169"/>
      <c r="B91" s="171"/>
      <c r="C91" s="170"/>
      <c r="D91" s="156" t="str">
        <f t="shared" si="2"/>
        <v/>
      </c>
      <c r="E91" s="176" t="s">
        <v>243</v>
      </c>
      <c r="F91" s="176" t="s">
        <v>243</v>
      </c>
      <c r="G91" s="176" t="s">
        <v>243</v>
      </c>
      <c r="H91" s="176" t="s">
        <v>243</v>
      </c>
      <c r="I91" s="176" t="s">
        <v>243</v>
      </c>
      <c r="J91" s="176" t="s">
        <v>243</v>
      </c>
      <c r="K91" s="176" t="s">
        <v>243</v>
      </c>
      <c r="L91" s="62"/>
    </row>
    <row r="92" spans="1:12" ht="24.95" customHeight="1" x14ac:dyDescent="0.25">
      <c r="A92" s="169"/>
      <c r="B92" s="171"/>
      <c r="C92" s="170"/>
      <c r="D92" s="156" t="str">
        <f t="shared" si="2"/>
        <v/>
      </c>
      <c r="E92" s="176" t="s">
        <v>243</v>
      </c>
      <c r="F92" s="176" t="s">
        <v>243</v>
      </c>
      <c r="G92" s="176" t="s">
        <v>243</v>
      </c>
      <c r="H92" s="176" t="s">
        <v>243</v>
      </c>
      <c r="I92" s="176" t="s">
        <v>243</v>
      </c>
      <c r="J92" s="176" t="s">
        <v>243</v>
      </c>
      <c r="K92" s="176" t="s">
        <v>243</v>
      </c>
      <c r="L92" s="62"/>
    </row>
    <row r="93" spans="1:12" ht="24.95" customHeight="1" x14ac:dyDescent="0.25">
      <c r="A93" s="169"/>
      <c r="B93" s="171"/>
      <c r="C93" s="170"/>
      <c r="D93" s="156" t="str">
        <f t="shared" si="2"/>
        <v/>
      </c>
      <c r="E93" s="176" t="s">
        <v>243</v>
      </c>
      <c r="F93" s="176" t="s">
        <v>243</v>
      </c>
      <c r="G93" s="176" t="s">
        <v>243</v>
      </c>
      <c r="H93" s="176" t="s">
        <v>243</v>
      </c>
      <c r="I93" s="176" t="s">
        <v>243</v>
      </c>
      <c r="J93" s="176" t="s">
        <v>243</v>
      </c>
      <c r="K93" s="176" t="s">
        <v>243</v>
      </c>
      <c r="L93" s="62"/>
    </row>
    <row r="94" spans="1:12" ht="24.95" customHeight="1" thickBot="1" x14ac:dyDescent="0.3">
      <c r="A94" s="172"/>
      <c r="B94" s="173"/>
      <c r="C94" s="174"/>
      <c r="D94" s="157" t="str">
        <f t="shared" si="2"/>
        <v/>
      </c>
      <c r="E94" s="177" t="s">
        <v>243</v>
      </c>
      <c r="F94" s="177" t="s">
        <v>243</v>
      </c>
      <c r="G94" s="177" t="s">
        <v>243</v>
      </c>
      <c r="H94" s="177" t="s">
        <v>243</v>
      </c>
      <c r="I94" s="177" t="s">
        <v>243</v>
      </c>
      <c r="J94" s="177" t="s">
        <v>243</v>
      </c>
      <c r="K94" s="177" t="s">
        <v>243</v>
      </c>
      <c r="L94" s="62"/>
    </row>
    <row r="95" spans="1:12" ht="24.95" customHeight="1" thickBot="1" x14ac:dyDescent="0.3">
      <c r="A95" s="235" t="s">
        <v>233</v>
      </c>
      <c r="B95" s="236"/>
      <c r="C95" s="236"/>
      <c r="D95" s="158">
        <f>SUM(D17:D94)</f>
        <v>75085.37</v>
      </c>
      <c r="E95" s="103">
        <f t="shared" ref="E95:K95" si="3">SUM(E17:E94)</f>
        <v>41600</v>
      </c>
      <c r="F95" s="103">
        <f t="shared" si="3"/>
        <v>17220.259999999998</v>
      </c>
      <c r="G95" s="103">
        <f t="shared" si="3"/>
        <v>0</v>
      </c>
      <c r="H95" s="103">
        <f t="shared" si="3"/>
        <v>16265.109999999999</v>
      </c>
      <c r="I95" s="103">
        <f t="shared" si="3"/>
        <v>0</v>
      </c>
      <c r="J95" s="103">
        <f t="shared" si="3"/>
        <v>0</v>
      </c>
      <c r="K95" s="103">
        <f t="shared" si="3"/>
        <v>0</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45"/>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188" t="s">
        <v>147</v>
      </c>
      <c r="N1" s="188"/>
    </row>
    <row r="2" spans="1:25" ht="30" customHeight="1" x14ac:dyDescent="0.25">
      <c r="A2" s="189" t="s">
        <v>200</v>
      </c>
      <c r="B2" s="189"/>
      <c r="C2" s="189"/>
      <c r="D2" s="189"/>
      <c r="E2" s="189"/>
      <c r="F2" s="74"/>
      <c r="G2" s="225" t="s">
        <v>142</v>
      </c>
      <c r="H2" s="226"/>
      <c r="I2" s="226"/>
      <c r="J2" s="226"/>
      <c r="K2" s="162">
        <f>D95</f>
        <v>171223.12000000002</v>
      </c>
      <c r="M2" s="193" t="s">
        <v>183</v>
      </c>
      <c r="N2" s="193"/>
    </row>
    <row r="3" spans="1:25" ht="30" customHeight="1" x14ac:dyDescent="0.25">
      <c r="A3" s="189"/>
      <c r="B3" s="189"/>
      <c r="C3" s="189"/>
      <c r="D3" s="189"/>
      <c r="E3" s="189"/>
      <c r="F3" s="74"/>
      <c r="G3" s="227" t="s">
        <v>184</v>
      </c>
      <c r="H3" s="228"/>
      <c r="I3" s="228"/>
      <c r="J3" s="228"/>
      <c r="K3" s="60">
        <v>0</v>
      </c>
      <c r="M3" s="183" t="s">
        <v>130</v>
      </c>
      <c r="N3" s="183"/>
    </row>
    <row r="4" spans="1:25" ht="30" customHeight="1" x14ac:dyDescent="0.25">
      <c r="A4" s="189"/>
      <c r="B4" s="189"/>
      <c r="C4" s="189"/>
      <c r="D4" s="189"/>
      <c r="E4" s="189"/>
      <c r="F4" s="74"/>
      <c r="G4" s="229" t="s">
        <v>185</v>
      </c>
      <c r="H4" s="230"/>
      <c r="I4" s="230"/>
      <c r="J4" s="230"/>
      <c r="K4" s="60">
        <v>0</v>
      </c>
      <c r="L4" s="65"/>
      <c r="M4" s="193" t="s">
        <v>188</v>
      </c>
      <c r="N4" s="193"/>
      <c r="O4" s="61"/>
      <c r="P4" s="61"/>
      <c r="Q4" s="61"/>
      <c r="R4" s="61"/>
      <c r="S4" s="61"/>
      <c r="T4" s="61"/>
      <c r="U4" s="61"/>
      <c r="V4" s="61"/>
      <c r="W4" s="61"/>
      <c r="X4" s="61"/>
      <c r="Y4" s="61"/>
    </row>
    <row r="5" spans="1:25" ht="30" customHeight="1" x14ac:dyDescent="0.25">
      <c r="A5" s="182"/>
      <c r="B5" s="182"/>
      <c r="C5" s="182"/>
      <c r="D5" s="182"/>
      <c r="E5" s="182"/>
      <c r="F5" s="74"/>
      <c r="G5" s="229" t="s">
        <v>187</v>
      </c>
      <c r="H5" s="230"/>
      <c r="I5" s="230"/>
      <c r="J5" s="230"/>
      <c r="K5" s="60">
        <v>0</v>
      </c>
      <c r="L5" s="59"/>
      <c r="M5" s="193" t="s">
        <v>189</v>
      </c>
      <c r="N5" s="193"/>
      <c r="O5" s="61"/>
      <c r="P5" s="61"/>
      <c r="Q5" s="61"/>
      <c r="R5" s="61"/>
      <c r="S5" s="61"/>
      <c r="T5" s="61"/>
      <c r="U5" s="61"/>
      <c r="V5" s="61"/>
      <c r="W5" s="61"/>
      <c r="X5" s="61"/>
      <c r="Y5" s="61"/>
    </row>
    <row r="6" spans="1:25" ht="43.5" customHeight="1" thickBot="1" x14ac:dyDescent="0.3">
      <c r="F6" s="74"/>
      <c r="G6" s="231" t="s">
        <v>143</v>
      </c>
      <c r="H6" s="232"/>
      <c r="I6" s="232"/>
      <c r="J6" s="232"/>
      <c r="K6" s="163">
        <f>SUM(K2:K5)</f>
        <v>171223.12000000002</v>
      </c>
      <c r="L6" s="59"/>
      <c r="M6" s="193" t="s">
        <v>146</v>
      </c>
      <c r="N6" s="193"/>
      <c r="O6" s="67"/>
      <c r="P6" s="67"/>
      <c r="Q6" s="67"/>
      <c r="R6" s="67"/>
      <c r="S6" s="67"/>
      <c r="T6" s="67"/>
      <c r="U6" s="67"/>
      <c r="V6" s="67"/>
      <c r="W6" s="67"/>
      <c r="X6" s="67"/>
      <c r="Y6" s="67"/>
    </row>
    <row r="7" spans="1:25" ht="66" customHeight="1" thickBot="1" x14ac:dyDescent="0.3">
      <c r="A7" s="74"/>
      <c r="B7" s="74"/>
      <c r="D7" s="74" t="s">
        <v>235</v>
      </c>
      <c r="F7" s="74"/>
      <c r="G7" s="231" t="s">
        <v>144</v>
      </c>
      <c r="H7" s="232"/>
      <c r="I7" s="232"/>
      <c r="J7" s="232"/>
      <c r="K7" s="164">
        <v>171223.12</v>
      </c>
      <c r="M7" s="193" t="s">
        <v>190</v>
      </c>
      <c r="N7" s="193"/>
      <c r="O7" s="68"/>
      <c r="P7" s="68"/>
      <c r="Q7" s="68"/>
      <c r="R7" s="68"/>
      <c r="S7" s="68"/>
      <c r="T7" s="68"/>
      <c r="U7" s="68"/>
      <c r="V7" s="68"/>
      <c r="W7" s="68"/>
      <c r="X7" s="68"/>
      <c r="Y7" s="68"/>
    </row>
    <row r="8" spans="1:25" ht="15" customHeight="1" thickBot="1" x14ac:dyDescent="0.3">
      <c r="M8" s="146"/>
      <c r="N8" s="46"/>
      <c r="O8" s="69"/>
      <c r="P8" s="69"/>
      <c r="Q8" s="69"/>
      <c r="R8" s="69"/>
      <c r="S8" s="69"/>
      <c r="T8" s="69"/>
      <c r="U8" s="69"/>
      <c r="V8" s="69"/>
      <c r="W8" s="69"/>
      <c r="X8" s="69"/>
      <c r="Y8" s="69"/>
    </row>
    <row r="9" spans="1:25" s="74" customFormat="1" ht="24.95" customHeight="1" x14ac:dyDescent="0.25">
      <c r="A9" s="233"/>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thickBot="1" x14ac:dyDescent="0.3">
      <c r="A10" s="234"/>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105" t="s">
        <v>151</v>
      </c>
      <c r="B11" s="237" t="s">
        <v>251</v>
      </c>
      <c r="C11" s="238"/>
      <c r="D11" s="178" t="s">
        <v>252</v>
      </c>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105" t="s">
        <v>168</v>
      </c>
      <c r="B12" s="242" t="str">
        <f>Central!B12</f>
        <v>Gila Institute for Technology</v>
      </c>
      <c r="C12" s="242"/>
      <c r="D12" s="243" t="str">
        <f>Central!D12</f>
        <v>050802</v>
      </c>
      <c r="E12" s="80" t="s">
        <v>145</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148"/>
      <c r="B14" s="107"/>
      <c r="C14" s="148"/>
      <c r="D14" s="108"/>
      <c r="E14" s="214" t="s">
        <v>8</v>
      </c>
      <c r="F14" s="215"/>
      <c r="G14" s="215"/>
      <c r="H14" s="215"/>
      <c r="I14" s="215"/>
      <c r="J14" s="215"/>
      <c r="K14" s="216"/>
      <c r="M14" s="213" t="s">
        <v>192</v>
      </c>
      <c r="N14" s="213"/>
      <c r="O14" s="87"/>
      <c r="P14" s="87"/>
      <c r="Q14" s="87"/>
      <c r="R14" s="87"/>
      <c r="S14" s="87"/>
      <c r="T14" s="87"/>
      <c r="U14" s="87"/>
      <c r="V14" s="87"/>
      <c r="W14" s="87"/>
      <c r="X14" s="87"/>
      <c r="Y14" s="87"/>
    </row>
    <row r="15" spans="1:25" ht="29.25" customHeight="1" thickBot="1" x14ac:dyDescent="0.3">
      <c r="A15" s="149"/>
      <c r="B15" s="110"/>
      <c r="C15" s="149"/>
      <c r="D15" s="111"/>
      <c r="E15" s="214" t="s">
        <v>9</v>
      </c>
      <c r="F15" s="217"/>
      <c r="G15" s="217"/>
      <c r="H15" s="217"/>
      <c r="I15" s="217"/>
      <c r="J15" s="218"/>
      <c r="K15" s="219" t="s">
        <v>10</v>
      </c>
      <c r="M15" s="213"/>
      <c r="N15" s="213"/>
    </row>
    <row r="16" spans="1:25" s="88" customFormat="1" ht="116.25" customHeight="1" thickBot="1" x14ac:dyDescent="0.3">
      <c r="A16" s="112" t="s">
        <v>150</v>
      </c>
      <c r="B16" s="100" t="s">
        <v>135</v>
      </c>
      <c r="C16" s="102" t="s">
        <v>11</v>
      </c>
      <c r="D16" s="101" t="s">
        <v>12</v>
      </c>
      <c r="E16" s="35" t="s">
        <v>13</v>
      </c>
      <c r="F16" s="36" t="s">
        <v>14</v>
      </c>
      <c r="G16" s="36" t="s">
        <v>136</v>
      </c>
      <c r="H16" s="36" t="s">
        <v>137</v>
      </c>
      <c r="I16" s="36" t="s">
        <v>139</v>
      </c>
      <c r="J16" s="37" t="s">
        <v>138</v>
      </c>
      <c r="K16" s="220"/>
      <c r="M16" s="213"/>
      <c r="N16" s="213"/>
    </row>
    <row r="17" spans="1:14" s="89" customFormat="1" ht="24.95" customHeight="1" x14ac:dyDescent="0.25">
      <c r="A17" s="244" t="s">
        <v>15</v>
      </c>
      <c r="B17" s="245">
        <v>301</v>
      </c>
      <c r="C17" s="253" t="s">
        <v>221</v>
      </c>
      <c r="D17" s="155" t="str">
        <f t="shared" ref="D17:D48" si="0">IF(SUM(E17:K17)&gt;0,(SUM(E17:K17)),"")</f>
        <v/>
      </c>
      <c r="E17" s="175" t="s">
        <v>243</v>
      </c>
      <c r="F17" s="175" t="s">
        <v>243</v>
      </c>
      <c r="G17" s="175" t="s">
        <v>243</v>
      </c>
      <c r="H17" s="175" t="s">
        <v>243</v>
      </c>
      <c r="I17" s="175" t="s">
        <v>243</v>
      </c>
      <c r="J17" s="175" t="s">
        <v>243</v>
      </c>
      <c r="K17" s="175" t="s">
        <v>243</v>
      </c>
      <c r="M17" s="92"/>
      <c r="N17" s="145" t="s">
        <v>169</v>
      </c>
    </row>
    <row r="18" spans="1:14" s="89" customFormat="1" ht="24.95" customHeight="1" x14ac:dyDescent="0.25">
      <c r="A18" s="247" t="s">
        <v>16</v>
      </c>
      <c r="B18" s="248">
        <v>302</v>
      </c>
      <c r="C18" s="255" t="s">
        <v>17</v>
      </c>
      <c r="D18" s="156" t="str">
        <f t="shared" si="0"/>
        <v/>
      </c>
      <c r="E18" s="176" t="s">
        <v>243</v>
      </c>
      <c r="F18" s="176" t="s">
        <v>243</v>
      </c>
      <c r="G18" s="176" t="s">
        <v>243</v>
      </c>
      <c r="H18" s="176" t="s">
        <v>243</v>
      </c>
      <c r="I18" s="176" t="s">
        <v>243</v>
      </c>
      <c r="J18" s="176" t="s">
        <v>243</v>
      </c>
      <c r="K18" s="176" t="s">
        <v>243</v>
      </c>
      <c r="M18" s="147"/>
      <c r="N18" s="145" t="s">
        <v>170</v>
      </c>
    </row>
    <row r="19" spans="1:14" s="89" customFormat="1" ht="24.95" customHeight="1" x14ac:dyDescent="0.25">
      <c r="A19" s="247" t="s">
        <v>206</v>
      </c>
      <c r="B19" s="248">
        <v>376</v>
      </c>
      <c r="C19" s="255" t="s">
        <v>207</v>
      </c>
      <c r="D19" s="156" t="str">
        <f t="shared" si="0"/>
        <v/>
      </c>
      <c r="E19" s="176" t="s">
        <v>243</v>
      </c>
      <c r="F19" s="176" t="s">
        <v>243</v>
      </c>
      <c r="G19" s="176" t="s">
        <v>243</v>
      </c>
      <c r="H19" s="176" t="s">
        <v>243</v>
      </c>
      <c r="I19" s="176" t="s">
        <v>243</v>
      </c>
      <c r="J19" s="176" t="s">
        <v>243</v>
      </c>
      <c r="K19" s="176" t="s">
        <v>243</v>
      </c>
      <c r="M19" s="147"/>
      <c r="N19" s="145"/>
    </row>
    <row r="20" spans="1:14" s="89" customFormat="1" ht="24.95" customHeight="1" x14ac:dyDescent="0.25">
      <c r="A20" s="247" t="s">
        <v>18</v>
      </c>
      <c r="B20" s="248">
        <v>303</v>
      </c>
      <c r="C20" s="255" t="s">
        <v>19</v>
      </c>
      <c r="D20" s="156" t="str">
        <f t="shared" si="0"/>
        <v/>
      </c>
      <c r="E20" s="176" t="s">
        <v>243</v>
      </c>
      <c r="F20" s="176" t="s">
        <v>243</v>
      </c>
      <c r="G20" s="176" t="s">
        <v>243</v>
      </c>
      <c r="H20" s="176" t="s">
        <v>243</v>
      </c>
      <c r="I20" s="176" t="s">
        <v>243</v>
      </c>
      <c r="J20" s="176" t="s">
        <v>243</v>
      </c>
      <c r="K20" s="176" t="s">
        <v>243</v>
      </c>
      <c r="M20" s="92"/>
      <c r="N20" s="193" t="s">
        <v>171</v>
      </c>
    </row>
    <row r="21" spans="1:14" s="89" customFormat="1" ht="24.95" customHeight="1" x14ac:dyDescent="0.25">
      <c r="A21" s="247" t="s">
        <v>20</v>
      </c>
      <c r="B21" s="248">
        <v>304</v>
      </c>
      <c r="C21" s="255" t="s">
        <v>21</v>
      </c>
      <c r="D21" s="156" t="str">
        <f t="shared" si="0"/>
        <v/>
      </c>
      <c r="E21" s="176" t="s">
        <v>243</v>
      </c>
      <c r="F21" s="176" t="s">
        <v>243</v>
      </c>
      <c r="G21" s="176" t="s">
        <v>243</v>
      </c>
      <c r="H21" s="176" t="s">
        <v>243</v>
      </c>
      <c r="I21" s="176" t="s">
        <v>243</v>
      </c>
      <c r="J21" s="176" t="s">
        <v>243</v>
      </c>
      <c r="K21" s="176" t="s">
        <v>243</v>
      </c>
      <c r="M21" s="92"/>
      <c r="N21" s="193"/>
    </row>
    <row r="22" spans="1:14" s="89" customFormat="1" ht="24.95" customHeight="1" x14ac:dyDescent="0.25">
      <c r="A22" s="247" t="s">
        <v>22</v>
      </c>
      <c r="B22" s="248">
        <v>305</v>
      </c>
      <c r="C22" s="255" t="s">
        <v>23</v>
      </c>
      <c r="D22" s="156" t="str">
        <f t="shared" si="0"/>
        <v/>
      </c>
      <c r="E22" s="176" t="s">
        <v>243</v>
      </c>
      <c r="F22" s="176" t="s">
        <v>243</v>
      </c>
      <c r="G22" s="176" t="s">
        <v>243</v>
      </c>
      <c r="H22" s="176" t="s">
        <v>243</v>
      </c>
      <c r="I22" s="176" t="s">
        <v>243</v>
      </c>
      <c r="J22" s="176" t="s">
        <v>243</v>
      </c>
      <c r="K22" s="176" t="s">
        <v>243</v>
      </c>
      <c r="M22" s="92"/>
      <c r="N22" s="193"/>
    </row>
    <row r="23" spans="1:14" s="89" customFormat="1" ht="24.95" customHeight="1" x14ac:dyDescent="0.25">
      <c r="A23" s="247" t="s">
        <v>24</v>
      </c>
      <c r="B23" s="248">
        <v>306</v>
      </c>
      <c r="C23" s="255" t="s">
        <v>25</v>
      </c>
      <c r="D23" s="156" t="str">
        <f t="shared" si="0"/>
        <v/>
      </c>
      <c r="E23" s="176" t="s">
        <v>243</v>
      </c>
      <c r="F23" s="176" t="s">
        <v>243</v>
      </c>
      <c r="G23" s="176" t="s">
        <v>243</v>
      </c>
      <c r="H23" s="176" t="s">
        <v>243</v>
      </c>
      <c r="I23" s="176" t="s">
        <v>243</v>
      </c>
      <c r="J23" s="176" t="s">
        <v>243</v>
      </c>
      <c r="K23" s="176" t="s">
        <v>243</v>
      </c>
      <c r="M23" s="92"/>
      <c r="N23" s="193" t="s">
        <v>172</v>
      </c>
    </row>
    <row r="24" spans="1:14" s="89" customFormat="1" ht="24.95" customHeight="1" x14ac:dyDescent="0.25">
      <c r="A24" s="247" t="s">
        <v>26</v>
      </c>
      <c r="B24" s="248">
        <v>307</v>
      </c>
      <c r="C24" s="255" t="s">
        <v>27</v>
      </c>
      <c r="D24" s="156">
        <f t="shared" si="0"/>
        <v>21111.18</v>
      </c>
      <c r="E24" s="176">
        <v>17696.09</v>
      </c>
      <c r="F24" s="176">
        <v>3415.09</v>
      </c>
      <c r="G24" s="176" t="s">
        <v>243</v>
      </c>
      <c r="H24" s="176" t="s">
        <v>243</v>
      </c>
      <c r="I24" s="176" t="s">
        <v>243</v>
      </c>
      <c r="J24" s="176" t="s">
        <v>243</v>
      </c>
      <c r="K24" s="176" t="s">
        <v>243</v>
      </c>
      <c r="M24" s="92"/>
      <c r="N24" s="193"/>
    </row>
    <row r="25" spans="1:14" s="89" customFormat="1" ht="24.95" customHeight="1" x14ac:dyDescent="0.25">
      <c r="A25" s="247" t="s">
        <v>28</v>
      </c>
      <c r="B25" s="248">
        <v>309</v>
      </c>
      <c r="C25" s="255" t="s">
        <v>224</v>
      </c>
      <c r="D25" s="156" t="str">
        <f t="shared" si="0"/>
        <v/>
      </c>
      <c r="E25" s="176" t="s">
        <v>243</v>
      </c>
      <c r="F25" s="176" t="s">
        <v>243</v>
      </c>
      <c r="G25" s="176" t="s">
        <v>243</v>
      </c>
      <c r="H25" s="176" t="s">
        <v>243</v>
      </c>
      <c r="I25" s="176" t="s">
        <v>243</v>
      </c>
      <c r="J25" s="176" t="s">
        <v>243</v>
      </c>
      <c r="K25" s="176" t="s">
        <v>243</v>
      </c>
      <c r="M25" s="92"/>
      <c r="N25" s="193" t="s">
        <v>173</v>
      </c>
    </row>
    <row r="26" spans="1:14" s="89" customFormat="1" ht="24.95" customHeight="1" x14ac:dyDescent="0.25">
      <c r="A26" s="247" t="s">
        <v>30</v>
      </c>
      <c r="B26" s="248">
        <v>310</v>
      </c>
      <c r="C26" s="255" t="s">
        <v>31</v>
      </c>
      <c r="D26" s="156" t="str">
        <f t="shared" si="0"/>
        <v/>
      </c>
      <c r="E26" s="176" t="s">
        <v>243</v>
      </c>
      <c r="F26" s="176" t="s">
        <v>243</v>
      </c>
      <c r="G26" s="176" t="s">
        <v>243</v>
      </c>
      <c r="H26" s="176" t="s">
        <v>243</v>
      </c>
      <c r="I26" s="176" t="s">
        <v>243</v>
      </c>
      <c r="J26" s="176" t="s">
        <v>243</v>
      </c>
      <c r="K26" s="176" t="s">
        <v>243</v>
      </c>
      <c r="M26" s="92"/>
      <c r="N26" s="193"/>
    </row>
    <row r="27" spans="1:14" s="89" customFormat="1" ht="24.95" customHeight="1" x14ac:dyDescent="0.25">
      <c r="A27" s="247" t="s">
        <v>32</v>
      </c>
      <c r="B27" s="248">
        <v>311</v>
      </c>
      <c r="C27" s="255" t="s">
        <v>33</v>
      </c>
      <c r="D27" s="156" t="str">
        <f t="shared" si="0"/>
        <v/>
      </c>
      <c r="E27" s="176" t="s">
        <v>243</v>
      </c>
      <c r="F27" s="176" t="s">
        <v>243</v>
      </c>
      <c r="G27" s="176" t="s">
        <v>243</v>
      </c>
      <c r="H27" s="176" t="s">
        <v>243</v>
      </c>
      <c r="I27" s="176" t="s">
        <v>243</v>
      </c>
      <c r="J27" s="176" t="s">
        <v>243</v>
      </c>
      <c r="K27" s="176" t="s">
        <v>243</v>
      </c>
      <c r="M27" s="92"/>
      <c r="N27" s="193" t="s">
        <v>174</v>
      </c>
    </row>
    <row r="28" spans="1:14" s="89" customFormat="1" ht="24.95" customHeight="1" x14ac:dyDescent="0.25">
      <c r="A28" s="247" t="s">
        <v>34</v>
      </c>
      <c r="B28" s="248">
        <v>312</v>
      </c>
      <c r="C28" s="255" t="s">
        <v>35</v>
      </c>
      <c r="D28" s="156" t="str">
        <f t="shared" si="0"/>
        <v/>
      </c>
      <c r="E28" s="176" t="s">
        <v>243</v>
      </c>
      <c r="F28" s="176" t="s">
        <v>243</v>
      </c>
      <c r="G28" s="176" t="s">
        <v>243</v>
      </c>
      <c r="H28" s="176" t="s">
        <v>243</v>
      </c>
      <c r="I28" s="176" t="s">
        <v>243</v>
      </c>
      <c r="J28" s="176" t="s">
        <v>243</v>
      </c>
      <c r="K28" s="176" t="s">
        <v>243</v>
      </c>
      <c r="M28" s="92"/>
      <c r="N28" s="193"/>
    </row>
    <row r="29" spans="1:14" s="89" customFormat="1" ht="24.95" customHeight="1" x14ac:dyDescent="0.25">
      <c r="A29" s="247" t="s">
        <v>36</v>
      </c>
      <c r="B29" s="248">
        <v>313</v>
      </c>
      <c r="C29" s="255" t="s">
        <v>208</v>
      </c>
      <c r="D29" s="156" t="str">
        <f t="shared" si="0"/>
        <v/>
      </c>
      <c r="E29" s="176" t="s">
        <v>243</v>
      </c>
      <c r="F29" s="176" t="s">
        <v>243</v>
      </c>
      <c r="G29" s="176" t="s">
        <v>243</v>
      </c>
      <c r="H29" s="176" t="s">
        <v>243</v>
      </c>
      <c r="I29" s="176" t="s">
        <v>243</v>
      </c>
      <c r="J29" s="176" t="s">
        <v>243</v>
      </c>
      <c r="K29" s="176" t="s">
        <v>243</v>
      </c>
      <c r="M29" s="92"/>
      <c r="N29" s="193"/>
    </row>
    <row r="30" spans="1:14" s="89" customFormat="1" ht="24.95" customHeight="1" x14ac:dyDescent="0.25">
      <c r="A30" s="247" t="s">
        <v>37</v>
      </c>
      <c r="B30" s="248">
        <v>314</v>
      </c>
      <c r="C30" s="255" t="s">
        <v>209</v>
      </c>
      <c r="D30" s="156" t="str">
        <f t="shared" si="0"/>
        <v/>
      </c>
      <c r="E30" s="176" t="s">
        <v>243</v>
      </c>
      <c r="F30" s="176" t="s">
        <v>243</v>
      </c>
      <c r="G30" s="176" t="s">
        <v>243</v>
      </c>
      <c r="H30" s="176" t="s">
        <v>243</v>
      </c>
      <c r="I30" s="176" t="s">
        <v>243</v>
      </c>
      <c r="J30" s="176" t="s">
        <v>243</v>
      </c>
      <c r="K30" s="176" t="s">
        <v>243</v>
      </c>
      <c r="M30" s="193" t="s">
        <v>186</v>
      </c>
      <c r="N30" s="193"/>
    </row>
    <row r="31" spans="1:14" s="89" customFormat="1" ht="24.95" customHeight="1" x14ac:dyDescent="0.25">
      <c r="A31" s="247" t="s">
        <v>38</v>
      </c>
      <c r="B31" s="248">
        <v>315</v>
      </c>
      <c r="C31" s="255" t="s">
        <v>39</v>
      </c>
      <c r="D31" s="156" t="str">
        <f t="shared" si="0"/>
        <v/>
      </c>
      <c r="E31" s="176" t="s">
        <v>243</v>
      </c>
      <c r="F31" s="176" t="s">
        <v>243</v>
      </c>
      <c r="G31" s="176" t="s">
        <v>243</v>
      </c>
      <c r="H31" s="176" t="s">
        <v>243</v>
      </c>
      <c r="I31" s="176" t="s">
        <v>243</v>
      </c>
      <c r="J31" s="176" t="s">
        <v>243</v>
      </c>
      <c r="K31" s="176" t="s">
        <v>243</v>
      </c>
      <c r="M31" s="193"/>
      <c r="N31" s="193"/>
    </row>
    <row r="32" spans="1:14" s="89" customFormat="1" ht="24.95" customHeight="1" x14ac:dyDescent="0.25">
      <c r="A32" s="247" t="s">
        <v>40</v>
      </c>
      <c r="B32" s="248">
        <v>316</v>
      </c>
      <c r="C32" s="255" t="s">
        <v>41</v>
      </c>
      <c r="D32" s="156">
        <f t="shared" si="0"/>
        <v>4805.0200000000004</v>
      </c>
      <c r="E32" s="176">
        <v>0.05</v>
      </c>
      <c r="F32" s="176">
        <v>4804.97</v>
      </c>
      <c r="G32" s="176" t="s">
        <v>243</v>
      </c>
      <c r="H32" s="176" t="s">
        <v>243</v>
      </c>
      <c r="I32" s="176" t="s">
        <v>243</v>
      </c>
      <c r="J32" s="176" t="s">
        <v>243</v>
      </c>
      <c r="K32" s="176" t="s">
        <v>243</v>
      </c>
      <c r="M32" s="193"/>
      <c r="N32" s="193"/>
    </row>
    <row r="33" spans="1:23" s="89" customFormat="1" ht="24.95" customHeight="1" x14ac:dyDescent="0.25">
      <c r="A33" s="247" t="s">
        <v>42</v>
      </c>
      <c r="B33" s="248">
        <v>317</v>
      </c>
      <c r="C33" s="255" t="s">
        <v>43</v>
      </c>
      <c r="D33" s="156" t="str">
        <f t="shared" si="0"/>
        <v/>
      </c>
      <c r="E33" s="176" t="s">
        <v>243</v>
      </c>
      <c r="F33" s="176" t="s">
        <v>243</v>
      </c>
      <c r="G33" s="176" t="s">
        <v>243</v>
      </c>
      <c r="H33" s="176" t="s">
        <v>243</v>
      </c>
      <c r="I33" s="176" t="s">
        <v>243</v>
      </c>
      <c r="J33" s="176" t="s">
        <v>243</v>
      </c>
      <c r="K33" s="176" t="s">
        <v>243</v>
      </c>
      <c r="M33" s="193"/>
      <c r="N33" s="193"/>
    </row>
    <row r="34" spans="1:23" s="89" customFormat="1" ht="24.95" customHeight="1" x14ac:dyDescent="0.25">
      <c r="A34" s="247" t="s">
        <v>44</v>
      </c>
      <c r="B34" s="248">
        <v>318</v>
      </c>
      <c r="C34" s="255" t="s">
        <v>45</v>
      </c>
      <c r="D34" s="156">
        <f t="shared" si="0"/>
        <v>3572.52</v>
      </c>
      <c r="E34" s="176" t="s">
        <v>243</v>
      </c>
      <c r="F34" s="176" t="s">
        <v>243</v>
      </c>
      <c r="G34" s="176" t="s">
        <v>243</v>
      </c>
      <c r="H34" s="176">
        <v>3572.52</v>
      </c>
      <c r="I34" s="176" t="s">
        <v>243</v>
      </c>
      <c r="J34" s="176" t="s">
        <v>243</v>
      </c>
      <c r="K34" s="176" t="s">
        <v>243</v>
      </c>
      <c r="M34" s="193"/>
      <c r="N34" s="193"/>
    </row>
    <row r="35" spans="1:23" s="89" customFormat="1" ht="24.95" customHeight="1" x14ac:dyDescent="0.25">
      <c r="A35" s="247" t="s">
        <v>46</v>
      </c>
      <c r="B35" s="248">
        <v>319</v>
      </c>
      <c r="C35" s="255" t="s">
        <v>223</v>
      </c>
      <c r="D35" s="156" t="str">
        <f t="shared" si="0"/>
        <v/>
      </c>
      <c r="E35" s="176" t="s">
        <v>243</v>
      </c>
      <c r="F35" s="176" t="s">
        <v>243</v>
      </c>
      <c r="G35" s="176" t="s">
        <v>243</v>
      </c>
      <c r="H35" s="176" t="s">
        <v>243</v>
      </c>
      <c r="I35" s="176" t="s">
        <v>243</v>
      </c>
      <c r="J35" s="176" t="s">
        <v>243</v>
      </c>
      <c r="K35" s="176" t="s">
        <v>243</v>
      </c>
      <c r="M35" s="193"/>
      <c r="N35" s="193"/>
    </row>
    <row r="36" spans="1:23" s="89" customFormat="1" ht="24.95" customHeight="1" x14ac:dyDescent="0.25">
      <c r="A36" s="247" t="s">
        <v>47</v>
      </c>
      <c r="B36" s="248">
        <v>320</v>
      </c>
      <c r="C36" s="255" t="s">
        <v>48</v>
      </c>
      <c r="D36" s="156">
        <f t="shared" si="0"/>
        <v>74953.02</v>
      </c>
      <c r="E36" s="176">
        <v>55844.02</v>
      </c>
      <c r="F36" s="176">
        <v>10350.92</v>
      </c>
      <c r="G36" s="176">
        <v>779.12</v>
      </c>
      <c r="H36" s="176">
        <v>3073.77</v>
      </c>
      <c r="I36" s="176">
        <v>850.19</v>
      </c>
      <c r="J36" s="176">
        <v>4055</v>
      </c>
      <c r="K36" s="176" t="s">
        <v>243</v>
      </c>
      <c r="M36" s="193"/>
      <c r="N36" s="193"/>
      <c r="O36" s="87"/>
      <c r="P36" s="87"/>
      <c r="Q36" s="87"/>
      <c r="R36" s="87"/>
      <c r="S36" s="87"/>
      <c r="T36" s="87"/>
      <c r="U36" s="87"/>
      <c r="V36" s="87"/>
      <c r="W36" s="87"/>
    </row>
    <row r="37" spans="1:23" s="89" customFormat="1" ht="24.95" customHeight="1" x14ac:dyDescent="0.25">
      <c r="A37" s="247" t="s">
        <v>49</v>
      </c>
      <c r="B37" s="248">
        <v>321</v>
      </c>
      <c r="C37" s="255" t="s">
        <v>50</v>
      </c>
      <c r="D37" s="156" t="str">
        <f t="shared" si="0"/>
        <v/>
      </c>
      <c r="E37" s="176" t="s">
        <v>243</v>
      </c>
      <c r="F37" s="176" t="s">
        <v>243</v>
      </c>
      <c r="G37" s="176" t="s">
        <v>243</v>
      </c>
      <c r="H37" s="176" t="s">
        <v>243</v>
      </c>
      <c r="I37" s="176" t="s">
        <v>243</v>
      </c>
      <c r="J37" s="176" t="s">
        <v>243</v>
      </c>
      <c r="K37" s="176" t="s">
        <v>243</v>
      </c>
      <c r="M37" s="193"/>
      <c r="N37" s="193"/>
    </row>
    <row r="38" spans="1:23" s="89" customFormat="1" ht="24.95" customHeight="1" x14ac:dyDescent="0.25">
      <c r="A38" s="247" t="s">
        <v>51</v>
      </c>
      <c r="B38" s="248">
        <v>322</v>
      </c>
      <c r="C38" s="255" t="s">
        <v>52</v>
      </c>
      <c r="D38" s="156" t="str">
        <f t="shared" si="0"/>
        <v/>
      </c>
      <c r="E38" s="176" t="s">
        <v>243</v>
      </c>
      <c r="F38" s="176" t="s">
        <v>243</v>
      </c>
      <c r="G38" s="176" t="s">
        <v>243</v>
      </c>
      <c r="H38" s="176" t="s">
        <v>243</v>
      </c>
      <c r="I38" s="176" t="s">
        <v>243</v>
      </c>
      <c r="J38" s="176" t="s">
        <v>243</v>
      </c>
      <c r="K38" s="176" t="s">
        <v>243</v>
      </c>
      <c r="M38" s="193"/>
      <c r="N38" s="193"/>
    </row>
    <row r="39" spans="1:23" s="89" customFormat="1" ht="24.95" customHeight="1" x14ac:dyDescent="0.25">
      <c r="A39" s="247" t="s">
        <v>53</v>
      </c>
      <c r="B39" s="248">
        <v>345</v>
      </c>
      <c r="C39" s="255" t="s">
        <v>54</v>
      </c>
      <c r="D39" s="156" t="str">
        <f t="shared" si="0"/>
        <v/>
      </c>
      <c r="E39" s="176" t="s">
        <v>243</v>
      </c>
      <c r="F39" s="176" t="s">
        <v>243</v>
      </c>
      <c r="G39" s="176" t="s">
        <v>243</v>
      </c>
      <c r="H39" s="176" t="s">
        <v>243</v>
      </c>
      <c r="I39" s="176" t="s">
        <v>243</v>
      </c>
      <c r="J39" s="176" t="s">
        <v>243</v>
      </c>
      <c r="K39" s="176" t="s">
        <v>243</v>
      </c>
      <c r="M39" s="93"/>
      <c r="N39" s="93"/>
    </row>
    <row r="40" spans="1:23" s="89" customFormat="1" ht="24.95" customHeight="1" x14ac:dyDescent="0.25">
      <c r="A40" s="247" t="s">
        <v>55</v>
      </c>
      <c r="B40" s="248">
        <v>323</v>
      </c>
      <c r="C40" s="255" t="s">
        <v>56</v>
      </c>
      <c r="D40" s="156" t="str">
        <f t="shared" si="0"/>
        <v/>
      </c>
      <c r="E40" s="176" t="s">
        <v>243</v>
      </c>
      <c r="F40" s="176" t="s">
        <v>243</v>
      </c>
      <c r="G40" s="176" t="s">
        <v>243</v>
      </c>
      <c r="H40" s="176" t="s">
        <v>243</v>
      </c>
      <c r="I40" s="176" t="s">
        <v>243</v>
      </c>
      <c r="J40" s="176" t="s">
        <v>243</v>
      </c>
      <c r="K40" s="176" t="s">
        <v>243</v>
      </c>
      <c r="M40" s="92"/>
      <c r="N40" s="193" t="s">
        <v>176</v>
      </c>
    </row>
    <row r="41" spans="1:23" s="89" customFormat="1" ht="24.95" customHeight="1" x14ac:dyDescent="0.25">
      <c r="A41" s="247" t="s">
        <v>57</v>
      </c>
      <c r="B41" s="248">
        <v>324</v>
      </c>
      <c r="C41" s="255" t="s">
        <v>58</v>
      </c>
      <c r="D41" s="156" t="str">
        <f t="shared" si="0"/>
        <v/>
      </c>
      <c r="E41" s="176" t="s">
        <v>243</v>
      </c>
      <c r="F41" s="176" t="s">
        <v>243</v>
      </c>
      <c r="G41" s="176" t="s">
        <v>243</v>
      </c>
      <c r="H41" s="176" t="s">
        <v>243</v>
      </c>
      <c r="I41" s="176" t="s">
        <v>243</v>
      </c>
      <c r="J41" s="176" t="s">
        <v>243</v>
      </c>
      <c r="K41" s="176" t="s">
        <v>243</v>
      </c>
      <c r="M41" s="92"/>
      <c r="N41" s="193"/>
    </row>
    <row r="42" spans="1:23" s="89" customFormat="1" ht="24.95" customHeight="1" x14ac:dyDescent="0.25">
      <c r="A42" s="247" t="s">
        <v>59</v>
      </c>
      <c r="B42" s="248">
        <v>325</v>
      </c>
      <c r="C42" s="255" t="s">
        <v>60</v>
      </c>
      <c r="D42" s="156" t="str">
        <f t="shared" si="0"/>
        <v/>
      </c>
      <c r="E42" s="176" t="s">
        <v>243</v>
      </c>
      <c r="F42" s="176" t="s">
        <v>243</v>
      </c>
      <c r="G42" s="176" t="s">
        <v>243</v>
      </c>
      <c r="H42" s="176" t="s">
        <v>243</v>
      </c>
      <c r="I42" s="176" t="s">
        <v>243</v>
      </c>
      <c r="J42" s="176" t="s">
        <v>243</v>
      </c>
      <c r="K42" s="176" t="s">
        <v>243</v>
      </c>
      <c r="M42" s="92"/>
      <c r="N42" s="193" t="s">
        <v>177</v>
      </c>
    </row>
    <row r="43" spans="1:23" s="89" customFormat="1" ht="24.95" customHeight="1" x14ac:dyDescent="0.25">
      <c r="A43" s="247" t="s">
        <v>61</v>
      </c>
      <c r="B43" s="248">
        <v>326</v>
      </c>
      <c r="C43" s="255" t="s">
        <v>62</v>
      </c>
      <c r="D43" s="156" t="str">
        <f t="shared" si="0"/>
        <v/>
      </c>
      <c r="E43" s="176" t="s">
        <v>243</v>
      </c>
      <c r="F43" s="176" t="s">
        <v>243</v>
      </c>
      <c r="G43" s="176" t="s">
        <v>243</v>
      </c>
      <c r="H43" s="176" t="s">
        <v>243</v>
      </c>
      <c r="I43" s="176" t="s">
        <v>243</v>
      </c>
      <c r="J43" s="176" t="s">
        <v>243</v>
      </c>
      <c r="K43" s="176" t="s">
        <v>243</v>
      </c>
      <c r="M43" s="92"/>
      <c r="N43" s="193"/>
    </row>
    <row r="44" spans="1:23" s="89" customFormat="1" ht="33" customHeight="1" x14ac:dyDescent="0.25">
      <c r="A44" s="247" t="s">
        <v>116</v>
      </c>
      <c r="B44" s="248">
        <v>359</v>
      </c>
      <c r="C44" s="255" t="s">
        <v>241</v>
      </c>
      <c r="D44" s="156" t="str">
        <f t="shared" si="0"/>
        <v/>
      </c>
      <c r="E44" s="176" t="s">
        <v>243</v>
      </c>
      <c r="F44" s="176" t="s">
        <v>243</v>
      </c>
      <c r="G44" s="176" t="s">
        <v>243</v>
      </c>
      <c r="H44" s="176" t="s">
        <v>243</v>
      </c>
      <c r="I44" s="176" t="s">
        <v>243</v>
      </c>
      <c r="J44" s="176" t="s">
        <v>243</v>
      </c>
      <c r="K44" s="176" t="s">
        <v>243</v>
      </c>
      <c r="M44" s="92"/>
      <c r="N44" s="193" t="s">
        <v>178</v>
      </c>
    </row>
    <row r="45" spans="1:23" s="89" customFormat="1" ht="24.95" customHeight="1" x14ac:dyDescent="0.25">
      <c r="A45" s="247" t="s">
        <v>63</v>
      </c>
      <c r="B45" s="248">
        <v>327</v>
      </c>
      <c r="C45" s="255" t="s">
        <v>64</v>
      </c>
      <c r="D45" s="156" t="str">
        <f t="shared" si="0"/>
        <v/>
      </c>
      <c r="E45" s="176" t="s">
        <v>243</v>
      </c>
      <c r="F45" s="176" t="s">
        <v>243</v>
      </c>
      <c r="G45" s="176" t="s">
        <v>243</v>
      </c>
      <c r="H45" s="176" t="s">
        <v>243</v>
      </c>
      <c r="I45" s="176" t="s">
        <v>243</v>
      </c>
      <c r="J45" s="176" t="s">
        <v>243</v>
      </c>
      <c r="K45" s="176" t="s">
        <v>243</v>
      </c>
      <c r="M45" s="92"/>
      <c r="N45" s="193"/>
    </row>
    <row r="46" spans="1:23" s="89" customFormat="1" ht="24.95" customHeight="1" x14ac:dyDescent="0.25">
      <c r="A46" s="247" t="s">
        <v>65</v>
      </c>
      <c r="B46" s="248">
        <v>328</v>
      </c>
      <c r="C46" s="255" t="s">
        <v>66</v>
      </c>
      <c r="D46" s="156" t="str">
        <f t="shared" si="0"/>
        <v/>
      </c>
      <c r="E46" s="176" t="s">
        <v>243</v>
      </c>
      <c r="F46" s="176" t="s">
        <v>243</v>
      </c>
      <c r="G46" s="176" t="s">
        <v>243</v>
      </c>
      <c r="H46" s="176" t="s">
        <v>243</v>
      </c>
      <c r="I46" s="176" t="s">
        <v>243</v>
      </c>
      <c r="J46" s="176" t="s">
        <v>243</v>
      </c>
      <c r="K46" s="176" t="s">
        <v>243</v>
      </c>
      <c r="M46" s="92"/>
      <c r="N46" s="193" t="s">
        <v>179</v>
      </c>
    </row>
    <row r="47" spans="1:23" s="89" customFormat="1" ht="24.95" customHeight="1" x14ac:dyDescent="0.25">
      <c r="A47" s="247" t="s">
        <v>67</v>
      </c>
      <c r="B47" s="248">
        <v>329</v>
      </c>
      <c r="C47" s="255" t="s">
        <v>68</v>
      </c>
      <c r="D47" s="156" t="str">
        <f t="shared" si="0"/>
        <v/>
      </c>
      <c r="E47" s="176" t="s">
        <v>243</v>
      </c>
      <c r="F47" s="176" t="s">
        <v>243</v>
      </c>
      <c r="G47" s="176" t="s">
        <v>243</v>
      </c>
      <c r="H47" s="176" t="s">
        <v>243</v>
      </c>
      <c r="I47" s="176" t="s">
        <v>243</v>
      </c>
      <c r="J47" s="176" t="s">
        <v>243</v>
      </c>
      <c r="K47" s="176" t="s">
        <v>243</v>
      </c>
      <c r="M47" s="92"/>
      <c r="N47" s="193"/>
    </row>
    <row r="48" spans="1:23" s="89" customFormat="1" ht="24.95" customHeight="1" x14ac:dyDescent="0.25">
      <c r="A48" s="247" t="s">
        <v>69</v>
      </c>
      <c r="B48" s="248">
        <v>330</v>
      </c>
      <c r="C48" s="255" t="s">
        <v>225</v>
      </c>
      <c r="D48" s="156" t="str">
        <f t="shared" si="0"/>
        <v/>
      </c>
      <c r="E48" s="176" t="s">
        <v>243</v>
      </c>
      <c r="F48" s="176" t="s">
        <v>243</v>
      </c>
      <c r="G48" s="176" t="s">
        <v>243</v>
      </c>
      <c r="H48" s="176" t="s">
        <v>243</v>
      </c>
      <c r="I48" s="176" t="s">
        <v>243</v>
      </c>
      <c r="J48" s="176" t="s">
        <v>243</v>
      </c>
      <c r="K48" s="176" t="s">
        <v>243</v>
      </c>
      <c r="M48" s="92"/>
      <c r="N48" s="147"/>
    </row>
    <row r="49" spans="1:14" s="89" customFormat="1" ht="24.95" customHeight="1" x14ac:dyDescent="0.25">
      <c r="A49" s="247" t="s">
        <v>72</v>
      </c>
      <c r="B49" s="248">
        <v>333</v>
      </c>
      <c r="C49" s="255" t="s">
        <v>73</v>
      </c>
      <c r="D49" s="156" t="str">
        <f t="shared" ref="D49:D79" si="1">IF(SUM(E49:K49)&gt;0,(SUM(E49:K49)),"")</f>
        <v/>
      </c>
      <c r="E49" s="176" t="s">
        <v>243</v>
      </c>
      <c r="F49" s="176" t="s">
        <v>243</v>
      </c>
      <c r="G49" s="176" t="s">
        <v>243</v>
      </c>
      <c r="H49" s="176" t="s">
        <v>243</v>
      </c>
      <c r="I49" s="176" t="s">
        <v>243</v>
      </c>
      <c r="J49" s="176" t="s">
        <v>243</v>
      </c>
      <c r="K49" s="176" t="s">
        <v>243</v>
      </c>
      <c r="M49" s="92"/>
      <c r="N49" s="145" t="s">
        <v>134</v>
      </c>
    </row>
    <row r="50" spans="1:14" s="89" customFormat="1" ht="24.95" customHeight="1" x14ac:dyDescent="0.25">
      <c r="A50" s="247" t="s">
        <v>74</v>
      </c>
      <c r="B50" s="248">
        <v>334</v>
      </c>
      <c r="C50" s="255" t="s">
        <v>222</v>
      </c>
      <c r="D50" s="156" t="str">
        <f t="shared" si="1"/>
        <v/>
      </c>
      <c r="E50" s="176" t="s">
        <v>243</v>
      </c>
      <c r="F50" s="176" t="s">
        <v>243</v>
      </c>
      <c r="G50" s="176" t="s">
        <v>243</v>
      </c>
      <c r="H50" s="176" t="s">
        <v>243</v>
      </c>
      <c r="I50" s="176" t="s">
        <v>243</v>
      </c>
      <c r="J50" s="176" t="s">
        <v>243</v>
      </c>
      <c r="K50" s="176" t="s">
        <v>243</v>
      </c>
      <c r="M50" s="92"/>
      <c r="N50" s="147"/>
    </row>
    <row r="51" spans="1:14" s="89" customFormat="1" ht="24.95" customHeight="1" x14ac:dyDescent="0.25">
      <c r="A51" s="247" t="s">
        <v>75</v>
      </c>
      <c r="B51" s="248">
        <v>335</v>
      </c>
      <c r="C51" s="255" t="s">
        <v>210</v>
      </c>
      <c r="D51" s="156" t="str">
        <f t="shared" si="1"/>
        <v/>
      </c>
      <c r="E51" s="176" t="s">
        <v>243</v>
      </c>
      <c r="F51" s="176" t="s">
        <v>243</v>
      </c>
      <c r="G51" s="176" t="s">
        <v>243</v>
      </c>
      <c r="H51" s="176" t="s">
        <v>243</v>
      </c>
      <c r="I51" s="176" t="s">
        <v>243</v>
      </c>
      <c r="J51" s="176" t="s">
        <v>243</v>
      </c>
      <c r="K51" s="176" t="s">
        <v>243</v>
      </c>
      <c r="M51" s="145" t="s">
        <v>78</v>
      </c>
      <c r="N51" s="92"/>
    </row>
    <row r="52" spans="1:14" s="89" customFormat="1" ht="24.95" customHeight="1" x14ac:dyDescent="0.25">
      <c r="A52" s="247" t="s">
        <v>76</v>
      </c>
      <c r="B52" s="248">
        <v>336</v>
      </c>
      <c r="C52" s="255" t="s">
        <v>77</v>
      </c>
      <c r="D52" s="156" t="str">
        <f t="shared" si="1"/>
        <v/>
      </c>
      <c r="E52" s="176" t="s">
        <v>243</v>
      </c>
      <c r="F52" s="176" t="s">
        <v>243</v>
      </c>
      <c r="G52" s="176" t="s">
        <v>243</v>
      </c>
      <c r="H52" s="176" t="s">
        <v>243</v>
      </c>
      <c r="I52" s="176" t="s">
        <v>243</v>
      </c>
      <c r="J52" s="176" t="s">
        <v>243</v>
      </c>
      <c r="K52" s="176" t="s">
        <v>243</v>
      </c>
      <c r="M52" s="145"/>
      <c r="N52" s="92"/>
    </row>
    <row r="53" spans="1:14" s="89" customFormat="1" ht="24.95" customHeight="1" x14ac:dyDescent="0.25">
      <c r="A53" s="247" t="s">
        <v>79</v>
      </c>
      <c r="B53" s="248">
        <v>337</v>
      </c>
      <c r="C53" s="255" t="s">
        <v>226</v>
      </c>
      <c r="D53" s="156" t="str">
        <f t="shared" si="1"/>
        <v/>
      </c>
      <c r="E53" s="176" t="s">
        <v>243</v>
      </c>
      <c r="F53" s="176" t="s">
        <v>243</v>
      </c>
      <c r="G53" s="176" t="s">
        <v>243</v>
      </c>
      <c r="H53" s="176" t="s">
        <v>243</v>
      </c>
      <c r="I53" s="176" t="s">
        <v>243</v>
      </c>
      <c r="J53" s="176" t="s">
        <v>243</v>
      </c>
      <c r="K53" s="176" t="s">
        <v>243</v>
      </c>
      <c r="M53" s="92"/>
      <c r="N53" s="92"/>
    </row>
    <row r="54" spans="1:14" s="89" customFormat="1" ht="24.95" customHeight="1" x14ac:dyDescent="0.25">
      <c r="A54" s="247" t="s">
        <v>81</v>
      </c>
      <c r="B54" s="248">
        <v>339</v>
      </c>
      <c r="C54" s="255" t="s">
        <v>82</v>
      </c>
      <c r="D54" s="156" t="str">
        <f t="shared" si="1"/>
        <v/>
      </c>
      <c r="E54" s="176" t="s">
        <v>243</v>
      </c>
      <c r="F54" s="176" t="s">
        <v>243</v>
      </c>
      <c r="G54" s="176" t="s">
        <v>243</v>
      </c>
      <c r="H54" s="176" t="s">
        <v>243</v>
      </c>
      <c r="I54" s="176" t="s">
        <v>243</v>
      </c>
      <c r="J54" s="176" t="s">
        <v>243</v>
      </c>
      <c r="K54" s="176" t="s">
        <v>243</v>
      </c>
      <c r="M54" s="92"/>
      <c r="N54" s="92"/>
    </row>
    <row r="55" spans="1:14" s="89" customFormat="1" ht="24.95" customHeight="1" x14ac:dyDescent="0.25">
      <c r="A55" s="247" t="s">
        <v>83</v>
      </c>
      <c r="B55" s="248">
        <v>340</v>
      </c>
      <c r="C55" s="255" t="s">
        <v>84</v>
      </c>
      <c r="D55" s="156" t="str">
        <f t="shared" si="1"/>
        <v/>
      </c>
      <c r="E55" s="176" t="s">
        <v>243</v>
      </c>
      <c r="F55" s="176" t="s">
        <v>243</v>
      </c>
      <c r="G55" s="176" t="s">
        <v>243</v>
      </c>
      <c r="H55" s="176" t="s">
        <v>243</v>
      </c>
      <c r="I55" s="176" t="s">
        <v>243</v>
      </c>
      <c r="J55" s="176" t="s">
        <v>243</v>
      </c>
      <c r="K55" s="176" t="s">
        <v>243</v>
      </c>
      <c r="M55" s="92"/>
      <c r="N55" s="92"/>
    </row>
    <row r="56" spans="1:14" s="89" customFormat="1" ht="24.95" customHeight="1" x14ac:dyDescent="0.25">
      <c r="A56" s="247" t="s">
        <v>212</v>
      </c>
      <c r="B56" s="248">
        <v>373</v>
      </c>
      <c r="C56" s="255" t="s">
        <v>214</v>
      </c>
      <c r="D56" s="156" t="str">
        <f t="shared" si="1"/>
        <v/>
      </c>
      <c r="E56" s="176" t="s">
        <v>243</v>
      </c>
      <c r="F56" s="176" t="s">
        <v>243</v>
      </c>
      <c r="G56" s="176" t="s">
        <v>243</v>
      </c>
      <c r="H56" s="176" t="s">
        <v>243</v>
      </c>
      <c r="I56" s="176" t="s">
        <v>243</v>
      </c>
      <c r="J56" s="176" t="s">
        <v>243</v>
      </c>
      <c r="K56" s="176" t="s">
        <v>243</v>
      </c>
      <c r="M56" s="92"/>
      <c r="N56" s="92"/>
    </row>
    <row r="57" spans="1:14" s="89" customFormat="1" ht="24.95" customHeight="1" x14ac:dyDescent="0.25">
      <c r="A57" s="247" t="s">
        <v>87</v>
      </c>
      <c r="B57" s="248">
        <v>342</v>
      </c>
      <c r="C57" s="255" t="s">
        <v>88</v>
      </c>
      <c r="D57" s="156" t="str">
        <f t="shared" si="1"/>
        <v/>
      </c>
      <c r="E57" s="176" t="s">
        <v>243</v>
      </c>
      <c r="F57" s="176" t="s">
        <v>243</v>
      </c>
      <c r="G57" s="176" t="s">
        <v>243</v>
      </c>
      <c r="H57" s="176" t="s">
        <v>243</v>
      </c>
      <c r="I57" s="176" t="s">
        <v>243</v>
      </c>
      <c r="J57" s="176" t="s">
        <v>243</v>
      </c>
      <c r="K57" s="176" t="s">
        <v>243</v>
      </c>
      <c r="M57" s="92"/>
      <c r="N57" s="92"/>
    </row>
    <row r="58" spans="1:14" s="89" customFormat="1" ht="24.95" customHeight="1" x14ac:dyDescent="0.25">
      <c r="A58" s="247" t="s">
        <v>89</v>
      </c>
      <c r="B58" s="248">
        <v>343</v>
      </c>
      <c r="C58" s="255" t="s">
        <v>90</v>
      </c>
      <c r="D58" s="156" t="str">
        <f t="shared" si="1"/>
        <v/>
      </c>
      <c r="E58" s="176" t="s">
        <v>243</v>
      </c>
      <c r="F58" s="176" t="s">
        <v>243</v>
      </c>
      <c r="G58" s="176" t="s">
        <v>243</v>
      </c>
      <c r="H58" s="176" t="s">
        <v>243</v>
      </c>
      <c r="I58" s="176" t="s">
        <v>243</v>
      </c>
      <c r="J58" s="176" t="s">
        <v>243</v>
      </c>
      <c r="K58" s="176" t="s">
        <v>243</v>
      </c>
      <c r="M58" s="92"/>
      <c r="N58" s="92"/>
    </row>
    <row r="59" spans="1:14" s="89" customFormat="1" ht="24.95" customHeight="1" x14ac:dyDescent="0.25">
      <c r="A59" s="247" t="s">
        <v>91</v>
      </c>
      <c r="B59" s="248">
        <v>344</v>
      </c>
      <c r="C59" s="255" t="s">
        <v>92</v>
      </c>
      <c r="D59" s="156" t="str">
        <f t="shared" si="1"/>
        <v/>
      </c>
      <c r="E59" s="176" t="s">
        <v>243</v>
      </c>
      <c r="F59" s="176" t="s">
        <v>243</v>
      </c>
      <c r="G59" s="176" t="s">
        <v>243</v>
      </c>
      <c r="H59" s="176" t="s">
        <v>243</v>
      </c>
      <c r="I59" s="176" t="s">
        <v>243</v>
      </c>
      <c r="J59" s="176" t="s">
        <v>243</v>
      </c>
      <c r="K59" s="176" t="s">
        <v>243</v>
      </c>
      <c r="M59" s="92"/>
      <c r="N59" s="92"/>
    </row>
    <row r="60" spans="1:14" s="88" customFormat="1" ht="24.95" customHeight="1" x14ac:dyDescent="0.25">
      <c r="A60" s="247" t="s">
        <v>93</v>
      </c>
      <c r="B60" s="248">
        <v>346</v>
      </c>
      <c r="C60" s="255" t="s">
        <v>94</v>
      </c>
      <c r="D60" s="156" t="str">
        <f t="shared" si="1"/>
        <v/>
      </c>
      <c r="E60" s="176" t="s">
        <v>243</v>
      </c>
      <c r="F60" s="176" t="s">
        <v>243</v>
      </c>
      <c r="G60" s="176" t="s">
        <v>243</v>
      </c>
      <c r="H60" s="176" t="s">
        <v>243</v>
      </c>
      <c r="I60" s="176" t="s">
        <v>243</v>
      </c>
      <c r="J60" s="176" t="s">
        <v>243</v>
      </c>
      <c r="K60" s="176" t="s">
        <v>243</v>
      </c>
      <c r="M60" s="92"/>
      <c r="N60" s="38"/>
    </row>
    <row r="61" spans="1:14" ht="24.95" customHeight="1" x14ac:dyDescent="0.25">
      <c r="A61" s="247" t="s">
        <v>95</v>
      </c>
      <c r="B61" s="248">
        <v>347</v>
      </c>
      <c r="C61" s="255" t="s">
        <v>227</v>
      </c>
      <c r="D61" s="156" t="str">
        <f t="shared" si="1"/>
        <v/>
      </c>
      <c r="E61" s="176" t="s">
        <v>243</v>
      </c>
      <c r="F61" s="176" t="s">
        <v>243</v>
      </c>
      <c r="G61" s="176" t="s">
        <v>243</v>
      </c>
      <c r="H61" s="176" t="s">
        <v>243</v>
      </c>
      <c r="I61" s="176" t="s">
        <v>243</v>
      </c>
      <c r="J61" s="176" t="s">
        <v>243</v>
      </c>
      <c r="K61" s="176" t="s">
        <v>243</v>
      </c>
      <c r="L61" s="62"/>
      <c r="M61" s="38"/>
    </row>
    <row r="62" spans="1:14" ht="24.95" customHeight="1" x14ac:dyDescent="0.25">
      <c r="A62" s="247" t="s">
        <v>115</v>
      </c>
      <c r="B62" s="248">
        <v>358</v>
      </c>
      <c r="C62" s="255" t="s">
        <v>216</v>
      </c>
      <c r="D62" s="156" t="str">
        <f t="shared" si="1"/>
        <v/>
      </c>
      <c r="E62" s="176" t="s">
        <v>243</v>
      </c>
      <c r="F62" s="176" t="s">
        <v>243</v>
      </c>
      <c r="G62" s="176" t="s">
        <v>243</v>
      </c>
      <c r="H62" s="176" t="s">
        <v>243</v>
      </c>
      <c r="I62" s="176" t="s">
        <v>243</v>
      </c>
      <c r="J62" s="176" t="s">
        <v>243</v>
      </c>
      <c r="K62" s="176" t="s">
        <v>243</v>
      </c>
      <c r="L62" s="62"/>
    </row>
    <row r="63" spans="1:14" ht="24.95" customHeight="1" x14ac:dyDescent="0.25">
      <c r="A63" s="247" t="s">
        <v>96</v>
      </c>
      <c r="B63" s="248">
        <v>348</v>
      </c>
      <c r="C63" s="255" t="s">
        <v>97</v>
      </c>
      <c r="D63" s="156" t="str">
        <f t="shared" si="1"/>
        <v/>
      </c>
      <c r="E63" s="176" t="s">
        <v>243</v>
      </c>
      <c r="F63" s="176" t="s">
        <v>243</v>
      </c>
      <c r="G63" s="176" t="s">
        <v>243</v>
      </c>
      <c r="H63" s="176" t="s">
        <v>243</v>
      </c>
      <c r="I63" s="176" t="s">
        <v>243</v>
      </c>
      <c r="J63" s="176" t="s">
        <v>243</v>
      </c>
      <c r="K63" s="176" t="s">
        <v>243</v>
      </c>
      <c r="L63" s="62"/>
    </row>
    <row r="64" spans="1:14" ht="24.95" customHeight="1" x14ac:dyDescent="0.25">
      <c r="A64" s="247" t="s">
        <v>98</v>
      </c>
      <c r="B64" s="248">
        <v>349</v>
      </c>
      <c r="C64" s="255" t="s">
        <v>99</v>
      </c>
      <c r="D64" s="156" t="str">
        <f t="shared" si="1"/>
        <v/>
      </c>
      <c r="E64" s="176" t="s">
        <v>243</v>
      </c>
      <c r="F64" s="176" t="s">
        <v>243</v>
      </c>
      <c r="G64" s="176" t="s">
        <v>243</v>
      </c>
      <c r="H64" s="176" t="s">
        <v>243</v>
      </c>
      <c r="I64" s="176" t="s">
        <v>243</v>
      </c>
      <c r="J64" s="176" t="s">
        <v>243</v>
      </c>
      <c r="K64" s="176" t="s">
        <v>243</v>
      </c>
      <c r="L64" s="62"/>
    </row>
    <row r="65" spans="1:12" ht="24.95" customHeight="1" x14ac:dyDescent="0.25">
      <c r="A65" s="247" t="s">
        <v>80</v>
      </c>
      <c r="B65" s="248">
        <v>338</v>
      </c>
      <c r="C65" s="255" t="s">
        <v>217</v>
      </c>
      <c r="D65" s="156" t="str">
        <f t="shared" si="1"/>
        <v/>
      </c>
      <c r="E65" s="176" t="s">
        <v>243</v>
      </c>
      <c r="F65" s="176" t="s">
        <v>243</v>
      </c>
      <c r="G65" s="176" t="s">
        <v>243</v>
      </c>
      <c r="H65" s="176" t="s">
        <v>243</v>
      </c>
      <c r="I65" s="176" t="s">
        <v>243</v>
      </c>
      <c r="J65" s="176" t="s">
        <v>243</v>
      </c>
      <c r="K65" s="176" t="s">
        <v>243</v>
      </c>
      <c r="L65" s="62"/>
    </row>
    <row r="66" spans="1:12" ht="24.95" customHeight="1" x14ac:dyDescent="0.25">
      <c r="A66" s="247" t="s">
        <v>102</v>
      </c>
      <c r="B66" s="248">
        <v>351</v>
      </c>
      <c r="C66" s="255" t="s">
        <v>218</v>
      </c>
      <c r="D66" s="156" t="str">
        <f t="shared" si="1"/>
        <v/>
      </c>
      <c r="E66" s="176" t="s">
        <v>243</v>
      </c>
      <c r="F66" s="176" t="s">
        <v>243</v>
      </c>
      <c r="G66" s="176" t="s">
        <v>243</v>
      </c>
      <c r="H66" s="176" t="s">
        <v>243</v>
      </c>
      <c r="I66" s="176" t="s">
        <v>243</v>
      </c>
      <c r="J66" s="176" t="s">
        <v>243</v>
      </c>
      <c r="K66" s="176" t="s">
        <v>243</v>
      </c>
      <c r="L66" s="62"/>
    </row>
    <row r="67" spans="1:12" ht="24.95" customHeight="1" x14ac:dyDescent="0.25">
      <c r="A67" s="247" t="s">
        <v>103</v>
      </c>
      <c r="B67" s="248">
        <v>352</v>
      </c>
      <c r="C67" s="255" t="s">
        <v>104</v>
      </c>
      <c r="D67" s="156" t="str">
        <f t="shared" si="1"/>
        <v/>
      </c>
      <c r="E67" s="176" t="s">
        <v>243</v>
      </c>
      <c r="F67" s="176" t="s">
        <v>243</v>
      </c>
      <c r="G67" s="176" t="s">
        <v>243</v>
      </c>
      <c r="H67" s="176" t="s">
        <v>243</v>
      </c>
      <c r="I67" s="176" t="s">
        <v>243</v>
      </c>
      <c r="J67" s="176" t="s">
        <v>243</v>
      </c>
      <c r="K67" s="176" t="s">
        <v>243</v>
      </c>
      <c r="L67" s="62"/>
    </row>
    <row r="68" spans="1:12" ht="24.95" customHeight="1" x14ac:dyDescent="0.25">
      <c r="A68" s="247" t="s">
        <v>105</v>
      </c>
      <c r="B68" s="248">
        <v>353</v>
      </c>
      <c r="C68" s="255" t="s">
        <v>228</v>
      </c>
      <c r="D68" s="156" t="str">
        <f t="shared" si="1"/>
        <v/>
      </c>
      <c r="E68" s="176" t="s">
        <v>243</v>
      </c>
      <c r="F68" s="176" t="s">
        <v>243</v>
      </c>
      <c r="G68" s="176" t="s">
        <v>243</v>
      </c>
      <c r="H68" s="176" t="s">
        <v>243</v>
      </c>
      <c r="I68" s="176" t="s">
        <v>243</v>
      </c>
      <c r="J68" s="176" t="s">
        <v>243</v>
      </c>
      <c r="K68" s="176" t="s">
        <v>243</v>
      </c>
      <c r="L68" s="62"/>
    </row>
    <row r="69" spans="1:12" ht="24.95" customHeight="1" x14ac:dyDescent="0.25">
      <c r="A69" s="247" t="s">
        <v>107</v>
      </c>
      <c r="B69" s="248">
        <v>354</v>
      </c>
      <c r="C69" s="255" t="s">
        <v>108</v>
      </c>
      <c r="D69" s="156">
        <f t="shared" si="1"/>
        <v>7601.18</v>
      </c>
      <c r="E69" s="176">
        <v>6450.79</v>
      </c>
      <c r="F69" s="176">
        <v>1150.3900000000001</v>
      </c>
      <c r="G69" s="176" t="s">
        <v>243</v>
      </c>
      <c r="H69" s="176" t="s">
        <v>243</v>
      </c>
      <c r="I69" s="176" t="s">
        <v>243</v>
      </c>
      <c r="J69" s="176" t="s">
        <v>243</v>
      </c>
      <c r="K69" s="176" t="s">
        <v>243</v>
      </c>
      <c r="L69" s="62"/>
    </row>
    <row r="70" spans="1:12" ht="24.95" customHeight="1" x14ac:dyDescent="0.25">
      <c r="A70" s="247" t="s">
        <v>109</v>
      </c>
      <c r="B70" s="248">
        <v>355</v>
      </c>
      <c r="C70" s="255" t="s">
        <v>110</v>
      </c>
      <c r="D70" s="156" t="str">
        <f t="shared" si="1"/>
        <v/>
      </c>
      <c r="E70" s="176" t="s">
        <v>243</v>
      </c>
      <c r="F70" s="176" t="s">
        <v>243</v>
      </c>
      <c r="G70" s="176" t="s">
        <v>243</v>
      </c>
      <c r="H70" s="176" t="s">
        <v>243</v>
      </c>
      <c r="I70" s="176" t="s">
        <v>243</v>
      </c>
      <c r="J70" s="176" t="s">
        <v>243</v>
      </c>
      <c r="K70" s="176" t="s">
        <v>243</v>
      </c>
      <c r="L70" s="62"/>
    </row>
    <row r="71" spans="1:12" ht="24.95" customHeight="1" x14ac:dyDescent="0.25">
      <c r="A71" s="247" t="s">
        <v>111</v>
      </c>
      <c r="B71" s="248">
        <v>356</v>
      </c>
      <c r="C71" s="255" t="s">
        <v>112</v>
      </c>
      <c r="D71" s="156" t="str">
        <f t="shared" si="1"/>
        <v/>
      </c>
      <c r="E71" s="176" t="s">
        <v>243</v>
      </c>
      <c r="F71" s="176" t="s">
        <v>243</v>
      </c>
      <c r="G71" s="176" t="s">
        <v>243</v>
      </c>
      <c r="H71" s="176" t="s">
        <v>243</v>
      </c>
      <c r="I71" s="176" t="s">
        <v>243</v>
      </c>
      <c r="J71" s="176" t="s">
        <v>243</v>
      </c>
      <c r="K71" s="176" t="s">
        <v>243</v>
      </c>
      <c r="L71" s="62"/>
    </row>
    <row r="72" spans="1:12" ht="24.95" customHeight="1" x14ac:dyDescent="0.25">
      <c r="A72" s="247" t="s">
        <v>229</v>
      </c>
      <c r="B72" s="248">
        <v>374</v>
      </c>
      <c r="C72" s="255" t="s">
        <v>230</v>
      </c>
      <c r="D72" s="156" t="str">
        <f t="shared" si="1"/>
        <v/>
      </c>
      <c r="E72" s="176" t="s">
        <v>243</v>
      </c>
      <c r="F72" s="176" t="s">
        <v>243</v>
      </c>
      <c r="G72" s="176" t="s">
        <v>243</v>
      </c>
      <c r="H72" s="176" t="s">
        <v>243</v>
      </c>
      <c r="I72" s="176" t="s">
        <v>243</v>
      </c>
      <c r="J72" s="176" t="s">
        <v>243</v>
      </c>
      <c r="K72" s="176" t="s">
        <v>243</v>
      </c>
      <c r="L72" s="62"/>
    </row>
    <row r="73" spans="1:12" ht="24.95" customHeight="1" x14ac:dyDescent="0.25">
      <c r="A73" s="247" t="s">
        <v>113</v>
      </c>
      <c r="B73" s="248">
        <v>357</v>
      </c>
      <c r="C73" s="255" t="s">
        <v>114</v>
      </c>
      <c r="D73" s="156" t="str">
        <f t="shared" si="1"/>
        <v/>
      </c>
      <c r="E73" s="176" t="s">
        <v>243</v>
      </c>
      <c r="F73" s="176" t="s">
        <v>243</v>
      </c>
      <c r="G73" s="176" t="s">
        <v>243</v>
      </c>
      <c r="H73" s="176" t="s">
        <v>243</v>
      </c>
      <c r="I73" s="176" t="s">
        <v>243</v>
      </c>
      <c r="J73" s="176" t="s">
        <v>243</v>
      </c>
      <c r="K73" s="176" t="s">
        <v>243</v>
      </c>
      <c r="L73" s="62"/>
    </row>
    <row r="74" spans="1:12" ht="24.95" customHeight="1" x14ac:dyDescent="0.25">
      <c r="A74" s="247" t="s">
        <v>120</v>
      </c>
      <c r="B74" s="248">
        <v>361</v>
      </c>
      <c r="C74" s="255" t="s">
        <v>219</v>
      </c>
      <c r="D74" s="156" t="str">
        <f t="shared" si="1"/>
        <v/>
      </c>
      <c r="E74" s="176" t="s">
        <v>243</v>
      </c>
      <c r="F74" s="176" t="s">
        <v>243</v>
      </c>
      <c r="G74" s="176" t="s">
        <v>243</v>
      </c>
      <c r="H74" s="176" t="s">
        <v>243</v>
      </c>
      <c r="I74" s="176" t="s">
        <v>243</v>
      </c>
      <c r="J74" s="176" t="s">
        <v>243</v>
      </c>
      <c r="K74" s="176" t="s">
        <v>243</v>
      </c>
      <c r="L74" s="62"/>
    </row>
    <row r="75" spans="1:12" ht="24.95" customHeight="1" x14ac:dyDescent="0.25">
      <c r="A75" s="247" t="s">
        <v>121</v>
      </c>
      <c r="B75" s="248">
        <v>362</v>
      </c>
      <c r="C75" s="255" t="s">
        <v>231</v>
      </c>
      <c r="D75" s="156">
        <f t="shared" si="1"/>
        <v>7601.32</v>
      </c>
      <c r="E75" s="176">
        <v>6450.78</v>
      </c>
      <c r="F75" s="176">
        <v>1150.54</v>
      </c>
      <c r="G75" s="176" t="s">
        <v>243</v>
      </c>
      <c r="H75" s="176" t="s">
        <v>243</v>
      </c>
      <c r="I75" s="176" t="s">
        <v>243</v>
      </c>
      <c r="J75" s="176" t="s">
        <v>243</v>
      </c>
      <c r="K75" s="176" t="s">
        <v>243</v>
      </c>
      <c r="L75" s="62"/>
    </row>
    <row r="76" spans="1:12" ht="24.95" customHeight="1" x14ac:dyDescent="0.25">
      <c r="A76" s="247" t="s">
        <v>123</v>
      </c>
      <c r="B76" s="248">
        <v>364</v>
      </c>
      <c r="C76" s="255" t="s">
        <v>220</v>
      </c>
      <c r="D76" s="156" t="str">
        <f t="shared" si="1"/>
        <v/>
      </c>
      <c r="E76" s="176" t="s">
        <v>243</v>
      </c>
      <c r="F76" s="176" t="s">
        <v>243</v>
      </c>
      <c r="G76" s="176" t="s">
        <v>243</v>
      </c>
      <c r="H76" s="176" t="s">
        <v>243</v>
      </c>
      <c r="I76" s="176" t="s">
        <v>243</v>
      </c>
      <c r="J76" s="176" t="s">
        <v>243</v>
      </c>
      <c r="K76" s="176" t="s">
        <v>243</v>
      </c>
      <c r="L76" s="62"/>
    </row>
    <row r="77" spans="1:12" ht="24.95" customHeight="1" x14ac:dyDescent="0.25">
      <c r="A77" s="247" t="s">
        <v>124</v>
      </c>
      <c r="B77" s="248">
        <v>365</v>
      </c>
      <c r="C77" s="255" t="s">
        <v>125</v>
      </c>
      <c r="D77" s="156" t="str">
        <f t="shared" si="1"/>
        <v/>
      </c>
      <c r="E77" s="176" t="s">
        <v>243</v>
      </c>
      <c r="F77" s="176" t="s">
        <v>243</v>
      </c>
      <c r="G77" s="176" t="s">
        <v>243</v>
      </c>
      <c r="H77" s="176" t="s">
        <v>243</v>
      </c>
      <c r="I77" s="176" t="s">
        <v>243</v>
      </c>
      <c r="J77" s="176" t="s">
        <v>243</v>
      </c>
      <c r="K77" s="176" t="s">
        <v>243</v>
      </c>
      <c r="L77" s="62"/>
    </row>
    <row r="78" spans="1:12" ht="24.95" customHeight="1" x14ac:dyDescent="0.25">
      <c r="A78" s="247" t="s">
        <v>126</v>
      </c>
      <c r="B78" s="248">
        <v>366</v>
      </c>
      <c r="C78" s="255" t="s">
        <v>232</v>
      </c>
      <c r="D78" s="156" t="str">
        <f t="shared" si="1"/>
        <v/>
      </c>
      <c r="E78" s="176" t="s">
        <v>243</v>
      </c>
      <c r="F78" s="176" t="s">
        <v>243</v>
      </c>
      <c r="G78" s="176" t="s">
        <v>243</v>
      </c>
      <c r="H78" s="176" t="s">
        <v>243</v>
      </c>
      <c r="I78" s="176" t="s">
        <v>243</v>
      </c>
      <c r="J78" s="176" t="s">
        <v>243</v>
      </c>
      <c r="K78" s="176" t="s">
        <v>243</v>
      </c>
      <c r="L78" s="62"/>
    </row>
    <row r="79" spans="1:12" ht="24.95" customHeight="1" x14ac:dyDescent="0.25">
      <c r="A79" s="247" t="s">
        <v>127</v>
      </c>
      <c r="B79" s="248">
        <v>368</v>
      </c>
      <c r="C79" s="255" t="s">
        <v>128</v>
      </c>
      <c r="D79" s="156">
        <f t="shared" si="1"/>
        <v>51578.879999999997</v>
      </c>
      <c r="E79" s="176">
        <v>38499.949999999997</v>
      </c>
      <c r="F79" s="176">
        <v>7443.87</v>
      </c>
      <c r="G79" s="176">
        <v>955.64</v>
      </c>
      <c r="H79" s="176">
        <v>4472.42</v>
      </c>
      <c r="I79" s="176" t="s">
        <v>243</v>
      </c>
      <c r="J79" s="176">
        <v>207</v>
      </c>
      <c r="K79" s="176" t="s">
        <v>243</v>
      </c>
      <c r="L79" s="62"/>
    </row>
    <row r="80" spans="1:12" ht="41.25" customHeight="1" x14ac:dyDescent="0.25">
      <c r="A80" s="250" t="s">
        <v>180</v>
      </c>
      <c r="B80" s="251"/>
      <c r="C80" s="251"/>
      <c r="D80" s="156"/>
      <c r="E80" s="176" t="s">
        <v>243</v>
      </c>
      <c r="F80" s="176" t="s">
        <v>243</v>
      </c>
      <c r="G80" s="176" t="s">
        <v>243</v>
      </c>
      <c r="H80" s="176" t="s">
        <v>243</v>
      </c>
      <c r="I80" s="176" t="s">
        <v>243</v>
      </c>
      <c r="J80" s="176" t="s">
        <v>243</v>
      </c>
      <c r="K80" s="176" t="s">
        <v>243</v>
      </c>
      <c r="L80" s="62"/>
    </row>
    <row r="81" spans="1:12" ht="24.95" customHeight="1" x14ac:dyDescent="0.25">
      <c r="A81" s="169"/>
      <c r="B81" s="171"/>
      <c r="C81" s="170"/>
      <c r="D81" s="156" t="str">
        <f t="shared" ref="D81:D94" si="2">IF(SUM(E81:K81)&gt;0,(SUM(E81:K81)),"")</f>
        <v/>
      </c>
      <c r="E81" s="176" t="s">
        <v>243</v>
      </c>
      <c r="F81" s="176" t="s">
        <v>243</v>
      </c>
      <c r="G81" s="176" t="s">
        <v>243</v>
      </c>
      <c r="H81" s="176" t="s">
        <v>243</v>
      </c>
      <c r="I81" s="176" t="s">
        <v>243</v>
      </c>
      <c r="J81" s="176" t="s">
        <v>243</v>
      </c>
      <c r="K81" s="176" t="s">
        <v>243</v>
      </c>
      <c r="L81" s="62"/>
    </row>
    <row r="82" spans="1:12" ht="24.95" customHeight="1" x14ac:dyDescent="0.25">
      <c r="A82" s="169"/>
      <c r="B82" s="171"/>
      <c r="C82" s="170"/>
      <c r="D82" s="156" t="str">
        <f t="shared" si="2"/>
        <v/>
      </c>
      <c r="E82" s="176" t="s">
        <v>243</v>
      </c>
      <c r="F82" s="176" t="s">
        <v>243</v>
      </c>
      <c r="G82" s="176" t="s">
        <v>243</v>
      </c>
      <c r="H82" s="176" t="s">
        <v>243</v>
      </c>
      <c r="I82" s="176" t="s">
        <v>243</v>
      </c>
      <c r="J82" s="176" t="s">
        <v>243</v>
      </c>
      <c r="K82" s="176" t="s">
        <v>243</v>
      </c>
      <c r="L82" s="62"/>
    </row>
    <row r="83" spans="1:12" ht="24.95" customHeight="1" x14ac:dyDescent="0.25">
      <c r="A83" s="169"/>
      <c r="B83" s="171"/>
      <c r="C83" s="170"/>
      <c r="D83" s="156" t="str">
        <f t="shared" si="2"/>
        <v/>
      </c>
      <c r="E83" s="176" t="s">
        <v>243</v>
      </c>
      <c r="F83" s="176" t="s">
        <v>243</v>
      </c>
      <c r="G83" s="176" t="s">
        <v>243</v>
      </c>
      <c r="H83" s="176" t="s">
        <v>243</v>
      </c>
      <c r="I83" s="176" t="s">
        <v>243</v>
      </c>
      <c r="J83" s="176" t="s">
        <v>243</v>
      </c>
      <c r="K83" s="176" t="s">
        <v>243</v>
      </c>
      <c r="L83" s="62"/>
    </row>
    <row r="84" spans="1:12" ht="24.95" customHeight="1" x14ac:dyDescent="0.25">
      <c r="A84" s="169"/>
      <c r="B84" s="171"/>
      <c r="C84" s="170"/>
      <c r="D84" s="156" t="str">
        <f t="shared" si="2"/>
        <v/>
      </c>
      <c r="E84" s="176" t="s">
        <v>243</v>
      </c>
      <c r="F84" s="176" t="s">
        <v>243</v>
      </c>
      <c r="G84" s="176" t="s">
        <v>243</v>
      </c>
      <c r="H84" s="176" t="s">
        <v>243</v>
      </c>
      <c r="I84" s="176" t="s">
        <v>243</v>
      </c>
      <c r="J84" s="176" t="s">
        <v>243</v>
      </c>
      <c r="K84" s="176" t="s">
        <v>243</v>
      </c>
      <c r="L84" s="62"/>
    </row>
    <row r="85" spans="1:12" ht="46.5" customHeight="1" x14ac:dyDescent="0.25">
      <c r="A85" s="169"/>
      <c r="B85" s="171"/>
      <c r="C85" s="170"/>
      <c r="D85" s="156" t="str">
        <f t="shared" si="2"/>
        <v/>
      </c>
      <c r="E85" s="176" t="s">
        <v>243</v>
      </c>
      <c r="F85" s="176" t="s">
        <v>243</v>
      </c>
      <c r="G85" s="176" t="s">
        <v>243</v>
      </c>
      <c r="H85" s="176" t="s">
        <v>243</v>
      </c>
      <c r="I85" s="176" t="s">
        <v>243</v>
      </c>
      <c r="J85" s="176" t="s">
        <v>243</v>
      </c>
      <c r="K85" s="176" t="s">
        <v>243</v>
      </c>
      <c r="L85" s="62"/>
    </row>
    <row r="86" spans="1:12" ht="24.95" customHeight="1" x14ac:dyDescent="0.25">
      <c r="A86" s="169"/>
      <c r="B86" s="171"/>
      <c r="C86" s="170"/>
      <c r="D86" s="156" t="str">
        <f t="shared" si="2"/>
        <v/>
      </c>
      <c r="E86" s="176" t="s">
        <v>243</v>
      </c>
      <c r="F86" s="176" t="s">
        <v>243</v>
      </c>
      <c r="G86" s="176" t="s">
        <v>243</v>
      </c>
      <c r="H86" s="176" t="s">
        <v>243</v>
      </c>
      <c r="I86" s="176" t="s">
        <v>243</v>
      </c>
      <c r="J86" s="176" t="s">
        <v>243</v>
      </c>
      <c r="K86" s="176" t="s">
        <v>243</v>
      </c>
      <c r="L86" s="62"/>
    </row>
    <row r="87" spans="1:12" ht="24.95" customHeight="1" x14ac:dyDescent="0.25">
      <c r="A87" s="169"/>
      <c r="B87" s="171"/>
      <c r="C87" s="170"/>
      <c r="D87" s="156" t="str">
        <f t="shared" si="2"/>
        <v/>
      </c>
      <c r="E87" s="176" t="s">
        <v>243</v>
      </c>
      <c r="F87" s="176" t="s">
        <v>243</v>
      </c>
      <c r="G87" s="176" t="s">
        <v>243</v>
      </c>
      <c r="H87" s="176" t="s">
        <v>243</v>
      </c>
      <c r="I87" s="176" t="s">
        <v>243</v>
      </c>
      <c r="J87" s="176" t="s">
        <v>243</v>
      </c>
      <c r="K87" s="176" t="s">
        <v>243</v>
      </c>
      <c r="L87" s="62"/>
    </row>
    <row r="88" spans="1:12" ht="24.95" customHeight="1" x14ac:dyDescent="0.25">
      <c r="A88" s="169"/>
      <c r="B88" s="171"/>
      <c r="C88" s="170"/>
      <c r="D88" s="156" t="str">
        <f t="shared" si="2"/>
        <v/>
      </c>
      <c r="E88" s="176" t="s">
        <v>243</v>
      </c>
      <c r="F88" s="176" t="s">
        <v>243</v>
      </c>
      <c r="G88" s="176" t="s">
        <v>243</v>
      </c>
      <c r="H88" s="176" t="s">
        <v>243</v>
      </c>
      <c r="I88" s="176" t="s">
        <v>243</v>
      </c>
      <c r="J88" s="176" t="s">
        <v>243</v>
      </c>
      <c r="K88" s="176" t="s">
        <v>243</v>
      </c>
      <c r="L88" s="62"/>
    </row>
    <row r="89" spans="1:12" ht="24.95" customHeight="1" x14ac:dyDescent="0.25">
      <c r="A89" s="169"/>
      <c r="B89" s="171"/>
      <c r="C89" s="170"/>
      <c r="D89" s="156" t="str">
        <f t="shared" si="2"/>
        <v/>
      </c>
      <c r="E89" s="176" t="s">
        <v>243</v>
      </c>
      <c r="F89" s="176" t="s">
        <v>243</v>
      </c>
      <c r="G89" s="176" t="s">
        <v>243</v>
      </c>
      <c r="H89" s="176" t="s">
        <v>243</v>
      </c>
      <c r="I89" s="176" t="s">
        <v>243</v>
      </c>
      <c r="J89" s="176" t="s">
        <v>243</v>
      </c>
      <c r="K89" s="176" t="s">
        <v>243</v>
      </c>
      <c r="L89" s="62"/>
    </row>
    <row r="90" spans="1:12" ht="24.95" customHeight="1" x14ac:dyDescent="0.25">
      <c r="A90" s="169"/>
      <c r="B90" s="171"/>
      <c r="C90" s="170"/>
      <c r="D90" s="156" t="str">
        <f t="shared" si="2"/>
        <v/>
      </c>
      <c r="E90" s="176" t="s">
        <v>243</v>
      </c>
      <c r="F90" s="176" t="s">
        <v>243</v>
      </c>
      <c r="G90" s="176" t="s">
        <v>243</v>
      </c>
      <c r="H90" s="176" t="s">
        <v>243</v>
      </c>
      <c r="I90" s="176" t="s">
        <v>243</v>
      </c>
      <c r="J90" s="176" t="s">
        <v>243</v>
      </c>
      <c r="K90" s="176" t="s">
        <v>243</v>
      </c>
      <c r="L90" s="62"/>
    </row>
    <row r="91" spans="1:12" ht="24.95" customHeight="1" x14ac:dyDescent="0.25">
      <c r="A91" s="169"/>
      <c r="B91" s="171"/>
      <c r="C91" s="170"/>
      <c r="D91" s="156" t="str">
        <f t="shared" si="2"/>
        <v/>
      </c>
      <c r="E91" s="176" t="s">
        <v>243</v>
      </c>
      <c r="F91" s="176" t="s">
        <v>243</v>
      </c>
      <c r="G91" s="176" t="s">
        <v>243</v>
      </c>
      <c r="H91" s="176" t="s">
        <v>243</v>
      </c>
      <c r="I91" s="176" t="s">
        <v>243</v>
      </c>
      <c r="J91" s="176" t="s">
        <v>243</v>
      </c>
      <c r="K91" s="176" t="s">
        <v>243</v>
      </c>
      <c r="L91" s="62"/>
    </row>
    <row r="92" spans="1:12" ht="24.95" customHeight="1" x14ac:dyDescent="0.25">
      <c r="A92" s="169"/>
      <c r="B92" s="171"/>
      <c r="C92" s="170"/>
      <c r="D92" s="156" t="str">
        <f t="shared" si="2"/>
        <v/>
      </c>
      <c r="E92" s="176" t="s">
        <v>243</v>
      </c>
      <c r="F92" s="176" t="s">
        <v>243</v>
      </c>
      <c r="G92" s="176" t="s">
        <v>243</v>
      </c>
      <c r="H92" s="176" t="s">
        <v>243</v>
      </c>
      <c r="I92" s="176" t="s">
        <v>243</v>
      </c>
      <c r="J92" s="176" t="s">
        <v>243</v>
      </c>
      <c r="K92" s="176" t="s">
        <v>243</v>
      </c>
      <c r="L92" s="62"/>
    </row>
    <row r="93" spans="1:12" ht="24.95" customHeight="1" x14ac:dyDescent="0.25">
      <c r="A93" s="169"/>
      <c r="B93" s="171"/>
      <c r="C93" s="170"/>
      <c r="D93" s="156" t="str">
        <f t="shared" si="2"/>
        <v/>
      </c>
      <c r="E93" s="176" t="s">
        <v>243</v>
      </c>
      <c r="F93" s="176" t="s">
        <v>243</v>
      </c>
      <c r="G93" s="176" t="s">
        <v>243</v>
      </c>
      <c r="H93" s="176" t="s">
        <v>243</v>
      </c>
      <c r="I93" s="176" t="s">
        <v>243</v>
      </c>
      <c r="J93" s="176" t="s">
        <v>243</v>
      </c>
      <c r="K93" s="176" t="s">
        <v>243</v>
      </c>
      <c r="L93" s="62"/>
    </row>
    <row r="94" spans="1:12" ht="24.95" customHeight="1" thickBot="1" x14ac:dyDescent="0.3">
      <c r="A94" s="172"/>
      <c r="B94" s="173"/>
      <c r="C94" s="174"/>
      <c r="D94" s="157" t="str">
        <f t="shared" si="2"/>
        <v/>
      </c>
      <c r="E94" s="177" t="s">
        <v>243</v>
      </c>
      <c r="F94" s="177" t="s">
        <v>243</v>
      </c>
      <c r="G94" s="177" t="s">
        <v>243</v>
      </c>
      <c r="H94" s="177" t="s">
        <v>243</v>
      </c>
      <c r="I94" s="177" t="s">
        <v>243</v>
      </c>
      <c r="J94" s="177" t="s">
        <v>243</v>
      </c>
      <c r="K94" s="177" t="s">
        <v>243</v>
      </c>
      <c r="L94" s="62"/>
    </row>
    <row r="95" spans="1:12" ht="24.95" customHeight="1" thickBot="1" x14ac:dyDescent="0.3">
      <c r="A95" s="235" t="s">
        <v>233</v>
      </c>
      <c r="B95" s="236"/>
      <c r="C95" s="236"/>
      <c r="D95" s="158">
        <f>SUM(D17:D94)</f>
        <v>171223.12000000002</v>
      </c>
      <c r="E95" s="103">
        <f t="shared" ref="E95:K95" si="3">SUM(E17:E94)</f>
        <v>124941.68</v>
      </c>
      <c r="F95" s="103">
        <f t="shared" si="3"/>
        <v>28315.780000000002</v>
      </c>
      <c r="G95" s="103">
        <f t="shared" si="3"/>
        <v>1734.76</v>
      </c>
      <c r="H95" s="103">
        <f t="shared" si="3"/>
        <v>11118.71</v>
      </c>
      <c r="I95" s="103">
        <f t="shared" si="3"/>
        <v>850.19</v>
      </c>
      <c r="J95" s="103">
        <f t="shared" si="3"/>
        <v>4262</v>
      </c>
      <c r="K95" s="103">
        <f t="shared" si="3"/>
        <v>0</v>
      </c>
      <c r="L95" s="62"/>
    </row>
    <row r="96" spans="1:12" ht="24.95" customHeight="1" x14ac:dyDescent="0.25">
      <c r="A96" s="74"/>
      <c r="B96" s="74"/>
      <c r="E96" s="179" t="s">
        <v>243</v>
      </c>
      <c r="F96" s="179" t="s">
        <v>243</v>
      </c>
      <c r="G96" s="179" t="s">
        <v>243</v>
      </c>
      <c r="H96" s="179" t="s">
        <v>243</v>
      </c>
      <c r="I96" s="179" t="s">
        <v>243</v>
      </c>
      <c r="J96" s="179" t="s">
        <v>243</v>
      </c>
      <c r="K96" s="179" t="s">
        <v>243</v>
      </c>
      <c r="L96" s="62"/>
    </row>
    <row r="97" spans="1:14" ht="24.95" customHeight="1" x14ac:dyDescent="0.25">
      <c r="A97" s="74"/>
      <c r="B97" s="39"/>
      <c r="C97" s="40"/>
      <c r="E97" s="179" t="s">
        <v>243</v>
      </c>
      <c r="F97" s="179" t="s">
        <v>243</v>
      </c>
      <c r="G97" s="179" t="s">
        <v>243</v>
      </c>
      <c r="H97" s="179" t="s">
        <v>243</v>
      </c>
      <c r="I97" s="179" t="s">
        <v>243</v>
      </c>
      <c r="J97" s="179" t="s">
        <v>243</v>
      </c>
      <c r="K97" s="179" t="s">
        <v>243</v>
      </c>
      <c r="L97" s="62"/>
    </row>
    <row r="98" spans="1:14" ht="24.95" customHeight="1" x14ac:dyDescent="0.25">
      <c r="A98" s="74"/>
      <c r="B98" s="92"/>
      <c r="C98" s="92"/>
      <c r="E98" s="179" t="s">
        <v>243</v>
      </c>
      <c r="F98" s="179" t="s">
        <v>243</v>
      </c>
      <c r="G98" s="179" t="s">
        <v>243</v>
      </c>
      <c r="H98" s="179" t="s">
        <v>243</v>
      </c>
      <c r="I98" s="179" t="s">
        <v>243</v>
      </c>
      <c r="J98" s="179" t="s">
        <v>243</v>
      </c>
      <c r="K98" s="179" t="s">
        <v>243</v>
      </c>
      <c r="L98" s="62"/>
    </row>
    <row r="99" spans="1:14" ht="24.95" customHeight="1" x14ac:dyDescent="0.25">
      <c r="A99" s="74"/>
      <c r="B99" s="39"/>
      <c r="C99" s="145"/>
      <c r="E99" s="179" t="s">
        <v>243</v>
      </c>
      <c r="F99" s="179" t="s">
        <v>243</v>
      </c>
      <c r="G99" s="179" t="s">
        <v>243</v>
      </c>
      <c r="H99" s="179" t="s">
        <v>243</v>
      </c>
      <c r="I99" s="179" t="s">
        <v>243</v>
      </c>
      <c r="J99" s="179" t="s">
        <v>243</v>
      </c>
      <c r="K99" s="179" t="s">
        <v>243</v>
      </c>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95CE-3738-418C-9782-2CCF87E4DAD9}">
  <sheetPr>
    <tabColor rgb="FF92D050"/>
    <pageSetUpPr fitToPage="1"/>
  </sheetPr>
  <dimension ref="A1:Y113"/>
  <sheetViews>
    <sheetView showGridLines="0" zoomScale="65" zoomScaleNormal="65" zoomScaleSheetLayoutView="100" workbookViewId="0">
      <selection activeCell="D11" sqref="D11"/>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188" t="s">
        <v>147</v>
      </c>
      <c r="N1" s="188"/>
    </row>
    <row r="2" spans="1:25" ht="30" customHeight="1" x14ac:dyDescent="0.25">
      <c r="A2" s="189" t="s">
        <v>200</v>
      </c>
      <c r="B2" s="189"/>
      <c r="C2" s="189"/>
      <c r="D2" s="189"/>
      <c r="E2" s="189"/>
      <c r="F2" s="74"/>
      <c r="G2" s="225" t="s">
        <v>142</v>
      </c>
      <c r="H2" s="226"/>
      <c r="I2" s="226"/>
      <c r="J2" s="226"/>
      <c r="K2" s="162">
        <f>D95</f>
        <v>172993.77</v>
      </c>
      <c r="M2" s="193" t="s">
        <v>183</v>
      </c>
      <c r="N2" s="193"/>
    </row>
    <row r="3" spans="1:25" ht="30" customHeight="1" x14ac:dyDescent="0.25">
      <c r="A3" s="189"/>
      <c r="B3" s="189"/>
      <c r="C3" s="189"/>
      <c r="D3" s="189"/>
      <c r="E3" s="189"/>
      <c r="F3" s="74"/>
      <c r="G3" s="227" t="s">
        <v>184</v>
      </c>
      <c r="H3" s="228"/>
      <c r="I3" s="228"/>
      <c r="J3" s="228"/>
      <c r="K3" s="60">
        <v>0</v>
      </c>
      <c r="M3" s="183" t="s">
        <v>130</v>
      </c>
      <c r="N3" s="183"/>
    </row>
    <row r="4" spans="1:25" ht="30" customHeight="1" x14ac:dyDescent="0.25">
      <c r="A4" s="189"/>
      <c r="B4" s="189"/>
      <c r="C4" s="189"/>
      <c r="D4" s="189"/>
      <c r="E4" s="189"/>
      <c r="F4" s="74"/>
      <c r="G4" s="229" t="s">
        <v>185</v>
      </c>
      <c r="H4" s="230"/>
      <c r="I4" s="230"/>
      <c r="J4" s="230"/>
      <c r="K4" s="60">
        <v>0</v>
      </c>
      <c r="L4" s="65"/>
      <c r="M4" s="193" t="s">
        <v>188</v>
      </c>
      <c r="N4" s="193"/>
      <c r="O4" s="61"/>
      <c r="P4" s="61"/>
      <c r="Q4" s="61"/>
      <c r="R4" s="61"/>
      <c r="S4" s="61"/>
      <c r="T4" s="61"/>
      <c r="U4" s="61"/>
      <c r="V4" s="61"/>
      <c r="W4" s="61"/>
      <c r="X4" s="61"/>
      <c r="Y4" s="61"/>
    </row>
    <row r="5" spans="1:25" ht="30" customHeight="1" x14ac:dyDescent="0.25">
      <c r="A5" s="182"/>
      <c r="B5" s="182"/>
      <c r="C5" s="182"/>
      <c r="D5" s="182"/>
      <c r="E5" s="182"/>
      <c r="F5" s="74"/>
      <c r="G5" s="229" t="s">
        <v>187</v>
      </c>
      <c r="H5" s="230"/>
      <c r="I5" s="230"/>
      <c r="J5" s="230"/>
      <c r="K5" s="60">
        <v>542.37</v>
      </c>
      <c r="L5" s="59"/>
      <c r="M5" s="193" t="s">
        <v>189</v>
      </c>
      <c r="N5" s="193"/>
      <c r="O5" s="61"/>
      <c r="P5" s="61"/>
      <c r="Q5" s="61"/>
      <c r="R5" s="61"/>
      <c r="S5" s="61"/>
      <c r="T5" s="61"/>
      <c r="U5" s="61"/>
      <c r="V5" s="61"/>
      <c r="W5" s="61"/>
      <c r="X5" s="61"/>
      <c r="Y5" s="61"/>
    </row>
    <row r="6" spans="1:25" ht="43.5" customHeight="1" thickBot="1" x14ac:dyDescent="0.3">
      <c r="F6" s="74"/>
      <c r="G6" s="231" t="s">
        <v>143</v>
      </c>
      <c r="H6" s="232"/>
      <c r="I6" s="232"/>
      <c r="J6" s="232"/>
      <c r="K6" s="163">
        <f>SUM(K2:K5)</f>
        <v>173536.13999999998</v>
      </c>
      <c r="L6" s="59"/>
      <c r="M6" s="193" t="s">
        <v>146</v>
      </c>
      <c r="N6" s="193"/>
      <c r="O6" s="67"/>
      <c r="P6" s="67"/>
      <c r="Q6" s="67"/>
      <c r="R6" s="67"/>
      <c r="S6" s="67"/>
      <c r="T6" s="67"/>
      <c r="U6" s="67"/>
      <c r="V6" s="67"/>
      <c r="W6" s="67"/>
      <c r="X6" s="67"/>
      <c r="Y6" s="67"/>
    </row>
    <row r="7" spans="1:25" ht="66" customHeight="1" thickBot="1" x14ac:dyDescent="0.3">
      <c r="A7" s="74"/>
      <c r="B7" s="74"/>
      <c r="D7" s="74" t="s">
        <v>235</v>
      </c>
      <c r="F7" s="74"/>
      <c r="G7" s="231" t="s">
        <v>144</v>
      </c>
      <c r="H7" s="232"/>
      <c r="I7" s="232"/>
      <c r="J7" s="232"/>
      <c r="K7" s="164">
        <v>173536.14</v>
      </c>
      <c r="M7" s="193" t="s">
        <v>190</v>
      </c>
      <c r="N7" s="193"/>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33"/>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thickBot="1" x14ac:dyDescent="0.3">
      <c r="A10" s="234"/>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105" t="s">
        <v>151</v>
      </c>
      <c r="B11" s="237" t="s">
        <v>244</v>
      </c>
      <c r="C11" s="238"/>
      <c r="D11" s="178" t="s">
        <v>253</v>
      </c>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105" t="s">
        <v>168</v>
      </c>
      <c r="B12" s="242" t="str">
        <f>Central!B12</f>
        <v>Gila Institute for Technology</v>
      </c>
      <c r="C12" s="242"/>
      <c r="D12" s="243" t="str">
        <f>Central!D12</f>
        <v>050802</v>
      </c>
      <c r="E12" s="165" t="s">
        <v>167</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153"/>
      <c r="B14" s="107"/>
      <c r="C14" s="153"/>
      <c r="D14" s="108"/>
      <c r="E14" s="214" t="s">
        <v>8</v>
      </c>
      <c r="F14" s="215"/>
      <c r="G14" s="215"/>
      <c r="H14" s="215"/>
      <c r="I14" s="215"/>
      <c r="J14" s="215"/>
      <c r="K14" s="216"/>
      <c r="M14" s="213" t="s">
        <v>192</v>
      </c>
      <c r="N14" s="213"/>
      <c r="O14" s="87"/>
      <c r="P14" s="87"/>
      <c r="Q14" s="87"/>
      <c r="R14" s="87"/>
      <c r="S14" s="87"/>
      <c r="T14" s="87"/>
      <c r="U14" s="87"/>
      <c r="V14" s="87"/>
      <c r="W14" s="87"/>
      <c r="X14" s="87"/>
      <c r="Y14" s="87"/>
    </row>
    <row r="15" spans="1:25" ht="29.25" customHeight="1" thickBot="1" x14ac:dyDescent="0.3">
      <c r="A15" s="154"/>
      <c r="B15" s="110"/>
      <c r="C15" s="154"/>
      <c r="D15" s="111"/>
      <c r="E15" s="214" t="s">
        <v>9</v>
      </c>
      <c r="F15" s="217"/>
      <c r="G15" s="217"/>
      <c r="H15" s="217"/>
      <c r="I15" s="217"/>
      <c r="J15" s="218"/>
      <c r="K15" s="219" t="s">
        <v>10</v>
      </c>
      <c r="M15" s="213"/>
      <c r="N15" s="213"/>
    </row>
    <row r="16" spans="1:25" s="88" customFormat="1" ht="120.75" customHeight="1" thickBot="1" x14ac:dyDescent="0.3">
      <c r="A16" s="112" t="s">
        <v>150</v>
      </c>
      <c r="B16" s="100" t="s">
        <v>135</v>
      </c>
      <c r="C16" s="102" t="s">
        <v>11</v>
      </c>
      <c r="D16" s="168" t="s">
        <v>12</v>
      </c>
      <c r="E16" s="35" t="s">
        <v>13</v>
      </c>
      <c r="F16" s="36" t="s">
        <v>14</v>
      </c>
      <c r="G16" s="36" t="s">
        <v>136</v>
      </c>
      <c r="H16" s="36" t="s">
        <v>137</v>
      </c>
      <c r="I16" s="36" t="s">
        <v>139</v>
      </c>
      <c r="J16" s="37" t="s">
        <v>138</v>
      </c>
      <c r="K16" s="220"/>
      <c r="M16" s="213"/>
      <c r="N16" s="213"/>
    </row>
    <row r="17" spans="1:14" s="89" customFormat="1" ht="24.95" customHeight="1" x14ac:dyDescent="0.25">
      <c r="A17" s="244" t="s">
        <v>15</v>
      </c>
      <c r="B17" s="245">
        <v>301</v>
      </c>
      <c r="C17" s="253" t="s">
        <v>221</v>
      </c>
      <c r="D17" s="155">
        <f t="shared" ref="D17:D79" si="0">IF(SUM(E17:K17)&gt;0,(SUM(E17:K17)),"")</f>
        <v>27474.089999999997</v>
      </c>
      <c r="E17" s="175">
        <v>10378.16</v>
      </c>
      <c r="F17" s="175">
        <v>3782.89</v>
      </c>
      <c r="G17" s="175">
        <v>276</v>
      </c>
      <c r="H17" s="175">
        <v>2268.84</v>
      </c>
      <c r="I17" s="175">
        <v>5426.74</v>
      </c>
      <c r="J17" s="175" t="s">
        <v>243</v>
      </c>
      <c r="K17" s="175">
        <v>5341.46</v>
      </c>
      <c r="M17" s="92"/>
      <c r="N17" s="151" t="s">
        <v>169</v>
      </c>
    </row>
    <row r="18" spans="1:14" s="89" customFormat="1" ht="24.95" customHeight="1" x14ac:dyDescent="0.25">
      <c r="A18" s="247" t="s">
        <v>16</v>
      </c>
      <c r="B18" s="248">
        <v>302</v>
      </c>
      <c r="C18" s="255" t="s">
        <v>17</v>
      </c>
      <c r="D18" s="156" t="str">
        <f t="shared" si="0"/>
        <v/>
      </c>
      <c r="E18" s="176" t="s">
        <v>243</v>
      </c>
      <c r="F18" s="176" t="s">
        <v>243</v>
      </c>
      <c r="G18" s="176" t="s">
        <v>243</v>
      </c>
      <c r="H18" s="176" t="s">
        <v>243</v>
      </c>
      <c r="I18" s="176" t="s">
        <v>243</v>
      </c>
      <c r="J18" s="176" t="s">
        <v>243</v>
      </c>
      <c r="K18" s="176" t="s">
        <v>243</v>
      </c>
      <c r="M18" s="150"/>
      <c r="N18" s="151" t="s">
        <v>170</v>
      </c>
    </row>
    <row r="19" spans="1:14" s="89" customFormat="1" ht="24.95" customHeight="1" x14ac:dyDescent="0.25">
      <c r="A19" s="247" t="s">
        <v>206</v>
      </c>
      <c r="B19" s="248">
        <v>376</v>
      </c>
      <c r="C19" s="255" t="s">
        <v>207</v>
      </c>
      <c r="D19" s="156" t="str">
        <f t="shared" si="0"/>
        <v/>
      </c>
      <c r="E19" s="176" t="s">
        <v>243</v>
      </c>
      <c r="F19" s="176" t="s">
        <v>243</v>
      </c>
      <c r="G19" s="176" t="s">
        <v>243</v>
      </c>
      <c r="H19" s="176" t="s">
        <v>243</v>
      </c>
      <c r="I19" s="176" t="s">
        <v>243</v>
      </c>
      <c r="J19" s="176" t="s">
        <v>243</v>
      </c>
      <c r="K19" s="176" t="s">
        <v>243</v>
      </c>
      <c r="M19" s="150"/>
      <c r="N19" s="151"/>
    </row>
    <row r="20" spans="1:14" s="89" customFormat="1" ht="24.95" customHeight="1" x14ac:dyDescent="0.25">
      <c r="A20" s="247" t="s">
        <v>18</v>
      </c>
      <c r="B20" s="248">
        <v>303</v>
      </c>
      <c r="C20" s="255" t="s">
        <v>19</v>
      </c>
      <c r="D20" s="156" t="str">
        <f t="shared" si="0"/>
        <v/>
      </c>
      <c r="E20" s="176" t="s">
        <v>243</v>
      </c>
      <c r="F20" s="176" t="s">
        <v>243</v>
      </c>
      <c r="G20" s="176" t="s">
        <v>243</v>
      </c>
      <c r="H20" s="176" t="s">
        <v>243</v>
      </c>
      <c r="I20" s="176" t="s">
        <v>243</v>
      </c>
      <c r="J20" s="176" t="s">
        <v>243</v>
      </c>
      <c r="K20" s="176" t="s">
        <v>243</v>
      </c>
      <c r="M20" s="92"/>
      <c r="N20" s="193" t="s">
        <v>171</v>
      </c>
    </row>
    <row r="21" spans="1:14" s="89" customFormat="1" ht="24.95" customHeight="1" x14ac:dyDescent="0.25">
      <c r="A21" s="247" t="s">
        <v>20</v>
      </c>
      <c r="B21" s="248">
        <v>304</v>
      </c>
      <c r="C21" s="255" t="s">
        <v>21</v>
      </c>
      <c r="D21" s="156" t="str">
        <f t="shared" si="0"/>
        <v/>
      </c>
      <c r="E21" s="176" t="s">
        <v>243</v>
      </c>
      <c r="F21" s="176" t="s">
        <v>243</v>
      </c>
      <c r="G21" s="176" t="s">
        <v>243</v>
      </c>
      <c r="H21" s="176" t="s">
        <v>243</v>
      </c>
      <c r="I21" s="176" t="s">
        <v>243</v>
      </c>
      <c r="J21" s="176" t="s">
        <v>243</v>
      </c>
      <c r="K21" s="176" t="s">
        <v>243</v>
      </c>
      <c r="M21" s="92"/>
      <c r="N21" s="193"/>
    </row>
    <row r="22" spans="1:14" s="89" customFormat="1" ht="24.95" customHeight="1" x14ac:dyDescent="0.25">
      <c r="A22" s="247" t="s">
        <v>22</v>
      </c>
      <c r="B22" s="248">
        <v>305</v>
      </c>
      <c r="C22" s="255" t="s">
        <v>23</v>
      </c>
      <c r="D22" s="156" t="str">
        <f t="shared" si="0"/>
        <v/>
      </c>
      <c r="E22" s="176" t="s">
        <v>243</v>
      </c>
      <c r="F22" s="176" t="s">
        <v>243</v>
      </c>
      <c r="G22" s="176" t="s">
        <v>243</v>
      </c>
      <c r="H22" s="176" t="s">
        <v>243</v>
      </c>
      <c r="I22" s="176" t="s">
        <v>243</v>
      </c>
      <c r="J22" s="176" t="s">
        <v>243</v>
      </c>
      <c r="K22" s="176" t="s">
        <v>243</v>
      </c>
      <c r="M22" s="92"/>
      <c r="N22" s="193"/>
    </row>
    <row r="23" spans="1:14" s="89" customFormat="1" ht="24.95" customHeight="1" x14ac:dyDescent="0.25">
      <c r="A23" s="247" t="s">
        <v>24</v>
      </c>
      <c r="B23" s="248">
        <v>306</v>
      </c>
      <c r="C23" s="255" t="s">
        <v>25</v>
      </c>
      <c r="D23" s="156" t="str">
        <f t="shared" si="0"/>
        <v/>
      </c>
      <c r="E23" s="176" t="s">
        <v>243</v>
      </c>
      <c r="F23" s="176" t="s">
        <v>243</v>
      </c>
      <c r="G23" s="176" t="s">
        <v>243</v>
      </c>
      <c r="H23" s="176" t="s">
        <v>243</v>
      </c>
      <c r="I23" s="176" t="s">
        <v>243</v>
      </c>
      <c r="J23" s="176" t="s">
        <v>243</v>
      </c>
      <c r="K23" s="176" t="s">
        <v>243</v>
      </c>
      <c r="M23" s="92"/>
      <c r="N23" s="193" t="s">
        <v>172</v>
      </c>
    </row>
    <row r="24" spans="1:14" s="89" customFormat="1" ht="24.95" customHeight="1" x14ac:dyDescent="0.25">
      <c r="A24" s="247" t="s">
        <v>26</v>
      </c>
      <c r="B24" s="248">
        <v>307</v>
      </c>
      <c r="C24" s="255" t="s">
        <v>27</v>
      </c>
      <c r="D24" s="156" t="str">
        <f t="shared" si="0"/>
        <v/>
      </c>
      <c r="E24" s="176" t="s">
        <v>243</v>
      </c>
      <c r="F24" s="176" t="s">
        <v>243</v>
      </c>
      <c r="G24" s="176" t="s">
        <v>243</v>
      </c>
      <c r="H24" s="176" t="s">
        <v>243</v>
      </c>
      <c r="I24" s="176" t="s">
        <v>243</v>
      </c>
      <c r="J24" s="176" t="s">
        <v>243</v>
      </c>
      <c r="K24" s="176" t="s">
        <v>243</v>
      </c>
      <c r="M24" s="92"/>
      <c r="N24" s="193"/>
    </row>
    <row r="25" spans="1:14" s="89" customFormat="1" ht="24.95" customHeight="1" x14ac:dyDescent="0.25">
      <c r="A25" s="247" t="s">
        <v>28</v>
      </c>
      <c r="B25" s="248">
        <v>309</v>
      </c>
      <c r="C25" s="255" t="s">
        <v>224</v>
      </c>
      <c r="D25" s="156" t="str">
        <f t="shared" si="0"/>
        <v/>
      </c>
      <c r="E25" s="176" t="s">
        <v>243</v>
      </c>
      <c r="F25" s="176" t="s">
        <v>243</v>
      </c>
      <c r="G25" s="176" t="s">
        <v>243</v>
      </c>
      <c r="H25" s="176" t="s">
        <v>243</v>
      </c>
      <c r="I25" s="176" t="s">
        <v>243</v>
      </c>
      <c r="J25" s="176" t="s">
        <v>243</v>
      </c>
      <c r="K25" s="176" t="s">
        <v>243</v>
      </c>
      <c r="M25" s="92"/>
      <c r="N25" s="193" t="s">
        <v>173</v>
      </c>
    </row>
    <row r="26" spans="1:14" s="89" customFormat="1" ht="24.95" customHeight="1" x14ac:dyDescent="0.25">
      <c r="A26" s="247" t="s">
        <v>30</v>
      </c>
      <c r="B26" s="248">
        <v>310</v>
      </c>
      <c r="C26" s="255" t="s">
        <v>31</v>
      </c>
      <c r="D26" s="156" t="str">
        <f t="shared" si="0"/>
        <v/>
      </c>
      <c r="E26" s="176" t="s">
        <v>243</v>
      </c>
      <c r="F26" s="176" t="s">
        <v>243</v>
      </c>
      <c r="G26" s="176" t="s">
        <v>243</v>
      </c>
      <c r="H26" s="176" t="s">
        <v>243</v>
      </c>
      <c r="I26" s="176" t="s">
        <v>243</v>
      </c>
      <c r="J26" s="176" t="s">
        <v>243</v>
      </c>
      <c r="K26" s="176" t="s">
        <v>243</v>
      </c>
      <c r="M26" s="92"/>
      <c r="N26" s="193"/>
    </row>
    <row r="27" spans="1:14" s="89" customFormat="1" ht="24.95" customHeight="1" x14ac:dyDescent="0.25">
      <c r="A27" s="247" t="s">
        <v>32</v>
      </c>
      <c r="B27" s="248">
        <v>311</v>
      </c>
      <c r="C27" s="255" t="s">
        <v>33</v>
      </c>
      <c r="D27" s="156" t="str">
        <f t="shared" si="0"/>
        <v/>
      </c>
      <c r="E27" s="176" t="s">
        <v>243</v>
      </c>
      <c r="F27" s="176" t="s">
        <v>243</v>
      </c>
      <c r="G27" s="176" t="s">
        <v>243</v>
      </c>
      <c r="H27" s="176" t="s">
        <v>243</v>
      </c>
      <c r="I27" s="176" t="s">
        <v>243</v>
      </c>
      <c r="J27" s="176" t="s">
        <v>243</v>
      </c>
      <c r="K27" s="176" t="s">
        <v>243</v>
      </c>
      <c r="M27" s="92"/>
      <c r="N27" s="193" t="s">
        <v>174</v>
      </c>
    </row>
    <row r="28" spans="1:14" s="89" customFormat="1" ht="24.95" customHeight="1" x14ac:dyDescent="0.25">
      <c r="A28" s="247" t="s">
        <v>34</v>
      </c>
      <c r="B28" s="248">
        <v>312</v>
      </c>
      <c r="C28" s="255" t="s">
        <v>35</v>
      </c>
      <c r="D28" s="156" t="str">
        <f t="shared" si="0"/>
        <v/>
      </c>
      <c r="E28" s="176" t="s">
        <v>243</v>
      </c>
      <c r="F28" s="176" t="s">
        <v>243</v>
      </c>
      <c r="G28" s="176" t="s">
        <v>243</v>
      </c>
      <c r="H28" s="176" t="s">
        <v>243</v>
      </c>
      <c r="I28" s="176" t="s">
        <v>243</v>
      </c>
      <c r="J28" s="176" t="s">
        <v>243</v>
      </c>
      <c r="K28" s="176" t="s">
        <v>243</v>
      </c>
      <c r="M28" s="92"/>
      <c r="N28" s="193"/>
    </row>
    <row r="29" spans="1:14" s="89" customFormat="1" ht="24.95" customHeight="1" x14ac:dyDescent="0.25">
      <c r="A29" s="247" t="s">
        <v>36</v>
      </c>
      <c r="B29" s="248">
        <v>313</v>
      </c>
      <c r="C29" s="255" t="s">
        <v>208</v>
      </c>
      <c r="D29" s="156" t="str">
        <f t="shared" si="0"/>
        <v/>
      </c>
      <c r="E29" s="176" t="s">
        <v>243</v>
      </c>
      <c r="F29" s="176" t="s">
        <v>243</v>
      </c>
      <c r="G29" s="176" t="s">
        <v>243</v>
      </c>
      <c r="H29" s="176" t="s">
        <v>243</v>
      </c>
      <c r="I29" s="176" t="s">
        <v>243</v>
      </c>
      <c r="J29" s="176" t="s">
        <v>243</v>
      </c>
      <c r="K29" s="176" t="s">
        <v>243</v>
      </c>
      <c r="M29" s="92"/>
      <c r="N29" s="193"/>
    </row>
    <row r="30" spans="1:14" s="89" customFormat="1" ht="24.95" customHeight="1" x14ac:dyDescent="0.25">
      <c r="A30" s="247" t="s">
        <v>37</v>
      </c>
      <c r="B30" s="248">
        <v>314</v>
      </c>
      <c r="C30" s="255" t="s">
        <v>209</v>
      </c>
      <c r="D30" s="156">
        <f t="shared" si="0"/>
        <v>68245.19</v>
      </c>
      <c r="E30" s="176">
        <v>13676.45</v>
      </c>
      <c r="F30" s="176">
        <v>4645.04</v>
      </c>
      <c r="G30" s="176">
        <v>628.01</v>
      </c>
      <c r="H30" s="176">
        <v>9720.2199999999993</v>
      </c>
      <c r="I30" s="176">
        <v>34234.01</v>
      </c>
      <c r="J30" s="176" t="s">
        <v>243</v>
      </c>
      <c r="K30" s="176">
        <v>5341.46</v>
      </c>
      <c r="M30" s="193" t="s">
        <v>186</v>
      </c>
      <c r="N30" s="193"/>
    </row>
    <row r="31" spans="1:14" s="89" customFormat="1" ht="24.95" customHeight="1" x14ac:dyDescent="0.25">
      <c r="A31" s="247" t="s">
        <v>38</v>
      </c>
      <c r="B31" s="248">
        <v>315</v>
      </c>
      <c r="C31" s="255" t="s">
        <v>39</v>
      </c>
      <c r="D31" s="156">
        <f t="shared" si="0"/>
        <v>16543.55</v>
      </c>
      <c r="E31" s="176" t="s">
        <v>243</v>
      </c>
      <c r="F31" s="176" t="s">
        <v>243</v>
      </c>
      <c r="G31" s="176" t="s">
        <v>243</v>
      </c>
      <c r="H31" s="176">
        <v>2765.42</v>
      </c>
      <c r="I31" s="176">
        <v>8436.67</v>
      </c>
      <c r="J31" s="176" t="s">
        <v>243</v>
      </c>
      <c r="K31" s="176">
        <v>5341.46</v>
      </c>
      <c r="M31" s="193"/>
      <c r="N31" s="193"/>
    </row>
    <row r="32" spans="1:14" s="89" customFormat="1" ht="24.95" customHeight="1" x14ac:dyDescent="0.25">
      <c r="A32" s="247" t="s">
        <v>40</v>
      </c>
      <c r="B32" s="248">
        <v>316</v>
      </c>
      <c r="C32" s="255" t="s">
        <v>41</v>
      </c>
      <c r="D32" s="156" t="str">
        <f t="shared" si="0"/>
        <v/>
      </c>
      <c r="E32" s="176" t="s">
        <v>243</v>
      </c>
      <c r="F32" s="176" t="s">
        <v>243</v>
      </c>
      <c r="G32" s="176" t="s">
        <v>243</v>
      </c>
      <c r="H32" s="176" t="s">
        <v>243</v>
      </c>
      <c r="I32" s="176" t="s">
        <v>243</v>
      </c>
      <c r="J32" s="176" t="s">
        <v>243</v>
      </c>
      <c r="K32" s="176" t="s">
        <v>243</v>
      </c>
      <c r="M32" s="193"/>
      <c r="N32" s="193"/>
    </row>
    <row r="33" spans="1:23" s="89" customFormat="1" ht="24.95" customHeight="1" x14ac:dyDescent="0.25">
      <c r="A33" s="247" t="s">
        <v>42</v>
      </c>
      <c r="B33" s="248">
        <v>317</v>
      </c>
      <c r="C33" s="255" t="s">
        <v>43</v>
      </c>
      <c r="D33" s="156" t="str">
        <f t="shared" si="0"/>
        <v/>
      </c>
      <c r="E33" s="176" t="s">
        <v>243</v>
      </c>
      <c r="F33" s="176" t="s">
        <v>243</v>
      </c>
      <c r="G33" s="176" t="s">
        <v>243</v>
      </c>
      <c r="H33" s="176" t="s">
        <v>243</v>
      </c>
      <c r="I33" s="176" t="s">
        <v>243</v>
      </c>
      <c r="J33" s="176" t="s">
        <v>243</v>
      </c>
      <c r="K33" s="176" t="s">
        <v>243</v>
      </c>
      <c r="M33" s="193"/>
      <c r="N33" s="193"/>
    </row>
    <row r="34" spans="1:23" s="89" customFormat="1" ht="24.95" customHeight="1" x14ac:dyDescent="0.25">
      <c r="A34" s="247" t="s">
        <v>44</v>
      </c>
      <c r="B34" s="248">
        <v>318</v>
      </c>
      <c r="C34" s="255" t="s">
        <v>45</v>
      </c>
      <c r="D34" s="156" t="str">
        <f t="shared" si="0"/>
        <v/>
      </c>
      <c r="E34" s="176" t="s">
        <v>243</v>
      </c>
      <c r="F34" s="176" t="s">
        <v>243</v>
      </c>
      <c r="G34" s="176" t="s">
        <v>243</v>
      </c>
      <c r="H34" s="176" t="s">
        <v>243</v>
      </c>
      <c r="I34" s="176" t="s">
        <v>243</v>
      </c>
      <c r="J34" s="176" t="s">
        <v>243</v>
      </c>
      <c r="K34" s="176" t="s">
        <v>243</v>
      </c>
      <c r="M34" s="193"/>
      <c r="N34" s="193"/>
    </row>
    <row r="35" spans="1:23" s="89" customFormat="1" ht="24.95" customHeight="1" x14ac:dyDescent="0.25">
      <c r="A35" s="247" t="s">
        <v>46</v>
      </c>
      <c r="B35" s="248">
        <v>319</v>
      </c>
      <c r="C35" s="255" t="s">
        <v>223</v>
      </c>
      <c r="D35" s="156" t="str">
        <f t="shared" si="0"/>
        <v/>
      </c>
      <c r="E35" s="176" t="s">
        <v>243</v>
      </c>
      <c r="F35" s="176" t="s">
        <v>243</v>
      </c>
      <c r="G35" s="176" t="s">
        <v>243</v>
      </c>
      <c r="H35" s="176" t="s">
        <v>243</v>
      </c>
      <c r="I35" s="176" t="s">
        <v>243</v>
      </c>
      <c r="J35" s="176" t="s">
        <v>243</v>
      </c>
      <c r="K35" s="176" t="s">
        <v>243</v>
      </c>
      <c r="M35" s="193"/>
      <c r="N35" s="193"/>
    </row>
    <row r="36" spans="1:23" s="89" customFormat="1" ht="24.95" customHeight="1" x14ac:dyDescent="0.25">
      <c r="A36" s="247" t="s">
        <v>47</v>
      </c>
      <c r="B36" s="248">
        <v>320</v>
      </c>
      <c r="C36" s="255" t="s">
        <v>48</v>
      </c>
      <c r="D36" s="156" t="str">
        <f t="shared" si="0"/>
        <v/>
      </c>
      <c r="E36" s="176" t="s">
        <v>243</v>
      </c>
      <c r="F36" s="176" t="s">
        <v>243</v>
      </c>
      <c r="G36" s="176" t="s">
        <v>243</v>
      </c>
      <c r="H36" s="176" t="s">
        <v>243</v>
      </c>
      <c r="I36" s="176" t="s">
        <v>243</v>
      </c>
      <c r="J36" s="176" t="s">
        <v>243</v>
      </c>
      <c r="K36" s="176" t="s">
        <v>243</v>
      </c>
      <c r="M36" s="193"/>
      <c r="N36" s="193"/>
      <c r="O36" s="87"/>
      <c r="P36" s="87"/>
      <c r="Q36" s="87"/>
      <c r="R36" s="87"/>
      <c r="S36" s="87"/>
      <c r="T36" s="87"/>
      <c r="U36" s="87"/>
      <c r="V36" s="87"/>
      <c r="W36" s="87"/>
    </row>
    <row r="37" spans="1:23" s="89" customFormat="1" ht="24.95" customHeight="1" x14ac:dyDescent="0.25">
      <c r="A37" s="247" t="s">
        <v>49</v>
      </c>
      <c r="B37" s="248">
        <v>321</v>
      </c>
      <c r="C37" s="255" t="s">
        <v>50</v>
      </c>
      <c r="D37" s="156" t="str">
        <f t="shared" si="0"/>
        <v/>
      </c>
      <c r="E37" s="176" t="s">
        <v>243</v>
      </c>
      <c r="F37" s="176" t="s">
        <v>243</v>
      </c>
      <c r="G37" s="176" t="s">
        <v>243</v>
      </c>
      <c r="H37" s="176" t="s">
        <v>243</v>
      </c>
      <c r="I37" s="176" t="s">
        <v>243</v>
      </c>
      <c r="J37" s="176" t="s">
        <v>243</v>
      </c>
      <c r="K37" s="176" t="s">
        <v>243</v>
      </c>
      <c r="M37" s="193"/>
      <c r="N37" s="193"/>
    </row>
    <row r="38" spans="1:23" s="89" customFormat="1" ht="24.95" customHeight="1" x14ac:dyDescent="0.25">
      <c r="A38" s="247" t="s">
        <v>51</v>
      </c>
      <c r="B38" s="248">
        <v>322</v>
      </c>
      <c r="C38" s="255" t="s">
        <v>52</v>
      </c>
      <c r="D38" s="156" t="str">
        <f t="shared" si="0"/>
        <v/>
      </c>
      <c r="E38" s="176" t="s">
        <v>243</v>
      </c>
      <c r="F38" s="176" t="s">
        <v>243</v>
      </c>
      <c r="G38" s="176" t="s">
        <v>243</v>
      </c>
      <c r="H38" s="176" t="s">
        <v>243</v>
      </c>
      <c r="I38" s="176" t="s">
        <v>243</v>
      </c>
      <c r="J38" s="176" t="s">
        <v>243</v>
      </c>
      <c r="K38" s="176" t="s">
        <v>243</v>
      </c>
      <c r="M38" s="193"/>
      <c r="N38" s="193"/>
    </row>
    <row r="39" spans="1:23" s="89" customFormat="1" ht="24.95" customHeight="1" x14ac:dyDescent="0.25">
      <c r="A39" s="247" t="s">
        <v>53</v>
      </c>
      <c r="B39" s="248">
        <v>345</v>
      </c>
      <c r="C39" s="255" t="s">
        <v>54</v>
      </c>
      <c r="D39" s="156" t="str">
        <f t="shared" si="0"/>
        <v/>
      </c>
      <c r="E39" s="176" t="s">
        <v>243</v>
      </c>
      <c r="F39" s="176" t="s">
        <v>243</v>
      </c>
      <c r="G39" s="176" t="s">
        <v>243</v>
      </c>
      <c r="H39" s="176" t="s">
        <v>243</v>
      </c>
      <c r="I39" s="176" t="s">
        <v>243</v>
      </c>
      <c r="J39" s="176" t="s">
        <v>243</v>
      </c>
      <c r="K39" s="176" t="s">
        <v>243</v>
      </c>
      <c r="M39" s="93"/>
      <c r="N39" s="93"/>
    </row>
    <row r="40" spans="1:23" s="89" customFormat="1" ht="24.95" customHeight="1" x14ac:dyDescent="0.25">
      <c r="A40" s="247" t="s">
        <v>55</v>
      </c>
      <c r="B40" s="248">
        <v>323</v>
      </c>
      <c r="C40" s="255" t="s">
        <v>56</v>
      </c>
      <c r="D40" s="156" t="str">
        <f t="shared" si="0"/>
        <v/>
      </c>
      <c r="E40" s="176" t="s">
        <v>243</v>
      </c>
      <c r="F40" s="176" t="s">
        <v>243</v>
      </c>
      <c r="G40" s="176" t="s">
        <v>243</v>
      </c>
      <c r="H40" s="176" t="s">
        <v>243</v>
      </c>
      <c r="I40" s="176" t="s">
        <v>243</v>
      </c>
      <c r="J40" s="176" t="s">
        <v>243</v>
      </c>
      <c r="K40" s="176" t="s">
        <v>243</v>
      </c>
      <c r="M40" s="92"/>
      <c r="N40" s="193" t="s">
        <v>176</v>
      </c>
    </row>
    <row r="41" spans="1:23" s="89" customFormat="1" ht="24.95" customHeight="1" x14ac:dyDescent="0.25">
      <c r="A41" s="247" t="s">
        <v>57</v>
      </c>
      <c r="B41" s="248">
        <v>324</v>
      </c>
      <c r="C41" s="255" t="s">
        <v>58</v>
      </c>
      <c r="D41" s="156" t="str">
        <f t="shared" si="0"/>
        <v/>
      </c>
      <c r="E41" s="176" t="s">
        <v>243</v>
      </c>
      <c r="F41" s="176" t="s">
        <v>243</v>
      </c>
      <c r="G41" s="176" t="s">
        <v>243</v>
      </c>
      <c r="H41" s="176" t="s">
        <v>243</v>
      </c>
      <c r="I41" s="176" t="s">
        <v>243</v>
      </c>
      <c r="J41" s="176" t="s">
        <v>243</v>
      </c>
      <c r="K41" s="176" t="s">
        <v>243</v>
      </c>
      <c r="M41" s="92"/>
      <c r="N41" s="193"/>
    </row>
    <row r="42" spans="1:23" s="89" customFormat="1" ht="24.95" customHeight="1" x14ac:dyDescent="0.25">
      <c r="A42" s="247" t="s">
        <v>59</v>
      </c>
      <c r="B42" s="248">
        <v>325</v>
      </c>
      <c r="C42" s="255" t="s">
        <v>60</v>
      </c>
      <c r="D42" s="156" t="str">
        <f t="shared" si="0"/>
        <v/>
      </c>
      <c r="E42" s="176" t="s">
        <v>243</v>
      </c>
      <c r="F42" s="176" t="s">
        <v>243</v>
      </c>
      <c r="G42" s="176" t="s">
        <v>243</v>
      </c>
      <c r="H42" s="176" t="s">
        <v>243</v>
      </c>
      <c r="I42" s="176" t="s">
        <v>243</v>
      </c>
      <c r="J42" s="176" t="s">
        <v>243</v>
      </c>
      <c r="K42" s="176" t="s">
        <v>243</v>
      </c>
      <c r="M42" s="92"/>
      <c r="N42" s="193" t="s">
        <v>177</v>
      </c>
    </row>
    <row r="43" spans="1:23" s="89" customFormat="1" ht="24.95" customHeight="1" x14ac:dyDescent="0.25">
      <c r="A43" s="247" t="s">
        <v>61</v>
      </c>
      <c r="B43" s="248">
        <v>326</v>
      </c>
      <c r="C43" s="255" t="s">
        <v>62</v>
      </c>
      <c r="D43" s="156" t="str">
        <f t="shared" si="0"/>
        <v/>
      </c>
      <c r="E43" s="176" t="s">
        <v>243</v>
      </c>
      <c r="F43" s="176" t="s">
        <v>243</v>
      </c>
      <c r="G43" s="176" t="s">
        <v>243</v>
      </c>
      <c r="H43" s="176" t="s">
        <v>243</v>
      </c>
      <c r="I43" s="176" t="s">
        <v>243</v>
      </c>
      <c r="J43" s="176" t="s">
        <v>243</v>
      </c>
      <c r="K43" s="176" t="s">
        <v>243</v>
      </c>
      <c r="M43" s="92"/>
      <c r="N43" s="193"/>
    </row>
    <row r="44" spans="1:23" s="89" customFormat="1" ht="33" customHeight="1" x14ac:dyDescent="0.25">
      <c r="A44" s="247" t="s">
        <v>116</v>
      </c>
      <c r="B44" s="248">
        <v>359</v>
      </c>
      <c r="C44" s="255" t="s">
        <v>241</v>
      </c>
      <c r="D44" s="156" t="str">
        <f t="shared" si="0"/>
        <v/>
      </c>
      <c r="E44" s="176" t="s">
        <v>243</v>
      </c>
      <c r="F44" s="176" t="s">
        <v>243</v>
      </c>
      <c r="G44" s="176" t="s">
        <v>243</v>
      </c>
      <c r="H44" s="176" t="s">
        <v>243</v>
      </c>
      <c r="I44" s="176" t="s">
        <v>243</v>
      </c>
      <c r="J44" s="176" t="s">
        <v>243</v>
      </c>
      <c r="K44" s="176" t="s">
        <v>243</v>
      </c>
      <c r="M44" s="92"/>
      <c r="N44" s="193" t="s">
        <v>178</v>
      </c>
    </row>
    <row r="45" spans="1:23" s="89" customFormat="1" ht="24.95" customHeight="1" x14ac:dyDescent="0.25">
      <c r="A45" s="247" t="s">
        <v>63</v>
      </c>
      <c r="B45" s="248">
        <v>327</v>
      </c>
      <c r="C45" s="255" t="s">
        <v>64</v>
      </c>
      <c r="D45" s="156" t="str">
        <f t="shared" si="0"/>
        <v/>
      </c>
      <c r="E45" s="176" t="s">
        <v>243</v>
      </c>
      <c r="F45" s="176" t="s">
        <v>243</v>
      </c>
      <c r="G45" s="176" t="s">
        <v>243</v>
      </c>
      <c r="H45" s="176" t="s">
        <v>243</v>
      </c>
      <c r="I45" s="176" t="s">
        <v>243</v>
      </c>
      <c r="J45" s="176" t="s">
        <v>243</v>
      </c>
      <c r="K45" s="176" t="s">
        <v>243</v>
      </c>
      <c r="M45" s="92"/>
      <c r="N45" s="193"/>
    </row>
    <row r="46" spans="1:23" s="89" customFormat="1" ht="24.95" customHeight="1" x14ac:dyDescent="0.25">
      <c r="A46" s="247" t="s">
        <v>65</v>
      </c>
      <c r="B46" s="248">
        <v>328</v>
      </c>
      <c r="C46" s="255" t="s">
        <v>66</v>
      </c>
      <c r="D46" s="156" t="str">
        <f t="shared" si="0"/>
        <v/>
      </c>
      <c r="E46" s="176" t="s">
        <v>243</v>
      </c>
      <c r="F46" s="176" t="s">
        <v>243</v>
      </c>
      <c r="G46" s="176" t="s">
        <v>243</v>
      </c>
      <c r="H46" s="176" t="s">
        <v>243</v>
      </c>
      <c r="I46" s="176" t="s">
        <v>243</v>
      </c>
      <c r="J46" s="176" t="s">
        <v>243</v>
      </c>
      <c r="K46" s="176" t="s">
        <v>243</v>
      </c>
      <c r="M46" s="92"/>
      <c r="N46" s="193" t="s">
        <v>179</v>
      </c>
    </row>
    <row r="47" spans="1:23" s="89" customFormat="1" ht="24.95" customHeight="1" x14ac:dyDescent="0.25">
      <c r="A47" s="247" t="s">
        <v>67</v>
      </c>
      <c r="B47" s="248">
        <v>329</v>
      </c>
      <c r="C47" s="255" t="s">
        <v>68</v>
      </c>
      <c r="D47" s="156" t="str">
        <f t="shared" si="0"/>
        <v/>
      </c>
      <c r="E47" s="176" t="s">
        <v>243</v>
      </c>
      <c r="F47" s="176" t="s">
        <v>243</v>
      </c>
      <c r="G47" s="176" t="s">
        <v>243</v>
      </c>
      <c r="H47" s="176" t="s">
        <v>243</v>
      </c>
      <c r="I47" s="176" t="s">
        <v>243</v>
      </c>
      <c r="J47" s="176" t="s">
        <v>243</v>
      </c>
      <c r="K47" s="176" t="s">
        <v>243</v>
      </c>
      <c r="M47" s="92"/>
      <c r="N47" s="193"/>
    </row>
    <row r="48" spans="1:23" s="89" customFormat="1" ht="24.95" customHeight="1" x14ac:dyDescent="0.25">
      <c r="A48" s="247" t="s">
        <v>69</v>
      </c>
      <c r="B48" s="248">
        <v>330</v>
      </c>
      <c r="C48" s="255" t="s">
        <v>225</v>
      </c>
      <c r="D48" s="156" t="str">
        <f t="shared" si="0"/>
        <v/>
      </c>
      <c r="E48" s="176" t="s">
        <v>243</v>
      </c>
      <c r="F48" s="176" t="s">
        <v>243</v>
      </c>
      <c r="G48" s="176" t="s">
        <v>243</v>
      </c>
      <c r="H48" s="176" t="s">
        <v>243</v>
      </c>
      <c r="I48" s="176" t="s">
        <v>243</v>
      </c>
      <c r="J48" s="176" t="s">
        <v>243</v>
      </c>
      <c r="K48" s="176" t="s">
        <v>243</v>
      </c>
      <c r="M48" s="92"/>
      <c r="N48" s="150"/>
    </row>
    <row r="49" spans="1:14" s="89" customFormat="1" ht="24.95" customHeight="1" x14ac:dyDescent="0.25">
      <c r="A49" s="247" t="s">
        <v>72</v>
      </c>
      <c r="B49" s="248">
        <v>333</v>
      </c>
      <c r="C49" s="255" t="s">
        <v>73</v>
      </c>
      <c r="D49" s="156" t="str">
        <f t="shared" si="0"/>
        <v/>
      </c>
      <c r="E49" s="176" t="s">
        <v>243</v>
      </c>
      <c r="F49" s="176" t="s">
        <v>243</v>
      </c>
      <c r="G49" s="176" t="s">
        <v>243</v>
      </c>
      <c r="H49" s="176" t="s">
        <v>243</v>
      </c>
      <c r="I49" s="176" t="s">
        <v>243</v>
      </c>
      <c r="J49" s="176" t="s">
        <v>243</v>
      </c>
      <c r="K49" s="176" t="s">
        <v>243</v>
      </c>
      <c r="M49" s="92"/>
      <c r="N49" s="151" t="s">
        <v>134</v>
      </c>
    </row>
    <row r="50" spans="1:14" s="89" customFormat="1" ht="24.95" customHeight="1" x14ac:dyDescent="0.25">
      <c r="A50" s="247" t="s">
        <v>74</v>
      </c>
      <c r="B50" s="248">
        <v>334</v>
      </c>
      <c r="C50" s="255" t="s">
        <v>222</v>
      </c>
      <c r="D50" s="156" t="str">
        <f t="shared" si="0"/>
        <v/>
      </c>
      <c r="E50" s="176" t="s">
        <v>243</v>
      </c>
      <c r="F50" s="176" t="s">
        <v>243</v>
      </c>
      <c r="G50" s="176" t="s">
        <v>243</v>
      </c>
      <c r="H50" s="176" t="s">
        <v>243</v>
      </c>
      <c r="I50" s="176" t="s">
        <v>243</v>
      </c>
      <c r="J50" s="176" t="s">
        <v>243</v>
      </c>
      <c r="K50" s="176" t="s">
        <v>243</v>
      </c>
      <c r="M50" s="92"/>
      <c r="N50" s="150"/>
    </row>
    <row r="51" spans="1:14" s="89" customFormat="1" ht="24.95" customHeight="1" x14ac:dyDescent="0.25">
      <c r="A51" s="247" t="s">
        <v>75</v>
      </c>
      <c r="B51" s="248">
        <v>335</v>
      </c>
      <c r="C51" s="255" t="s">
        <v>210</v>
      </c>
      <c r="D51" s="156" t="str">
        <f t="shared" si="0"/>
        <v/>
      </c>
      <c r="E51" s="176" t="s">
        <v>243</v>
      </c>
      <c r="F51" s="176" t="s">
        <v>243</v>
      </c>
      <c r="G51" s="176" t="s">
        <v>243</v>
      </c>
      <c r="H51" s="176" t="s">
        <v>243</v>
      </c>
      <c r="I51" s="176" t="s">
        <v>243</v>
      </c>
      <c r="J51" s="176" t="s">
        <v>243</v>
      </c>
      <c r="K51" s="176" t="s">
        <v>243</v>
      </c>
      <c r="M51" s="151" t="s">
        <v>78</v>
      </c>
      <c r="N51" s="92"/>
    </row>
    <row r="52" spans="1:14" s="89" customFormat="1" ht="24.95" customHeight="1" x14ac:dyDescent="0.25">
      <c r="A52" s="247" t="s">
        <v>76</v>
      </c>
      <c r="B52" s="248">
        <v>336</v>
      </c>
      <c r="C52" s="255" t="s">
        <v>77</v>
      </c>
      <c r="D52" s="156" t="str">
        <f t="shared" si="0"/>
        <v/>
      </c>
      <c r="E52" s="176" t="s">
        <v>243</v>
      </c>
      <c r="F52" s="176" t="s">
        <v>243</v>
      </c>
      <c r="G52" s="176" t="s">
        <v>243</v>
      </c>
      <c r="H52" s="176" t="s">
        <v>243</v>
      </c>
      <c r="I52" s="176" t="s">
        <v>243</v>
      </c>
      <c r="J52" s="176" t="s">
        <v>243</v>
      </c>
      <c r="K52" s="176" t="s">
        <v>243</v>
      </c>
      <c r="M52" s="151"/>
      <c r="N52" s="92"/>
    </row>
    <row r="53" spans="1:14" s="89" customFormat="1" ht="24.95" customHeight="1" x14ac:dyDescent="0.25">
      <c r="A53" s="247" t="s">
        <v>79</v>
      </c>
      <c r="B53" s="248">
        <v>337</v>
      </c>
      <c r="C53" s="255" t="s">
        <v>226</v>
      </c>
      <c r="D53" s="156">
        <f t="shared" si="0"/>
        <v>40774.450000000004</v>
      </c>
      <c r="E53" s="176">
        <v>16127.79</v>
      </c>
      <c r="F53" s="176">
        <v>5836.78</v>
      </c>
      <c r="G53" s="176">
        <v>1052.02</v>
      </c>
      <c r="H53" s="176">
        <v>4851.24</v>
      </c>
      <c r="I53" s="176">
        <v>7565.16</v>
      </c>
      <c r="J53" s="176" t="s">
        <v>243</v>
      </c>
      <c r="K53" s="176">
        <v>5341.46</v>
      </c>
      <c r="M53" s="92"/>
      <c r="N53" s="92"/>
    </row>
    <row r="54" spans="1:14" s="89" customFormat="1" ht="24.95" customHeight="1" x14ac:dyDescent="0.25">
      <c r="A54" s="247" t="s">
        <v>81</v>
      </c>
      <c r="B54" s="248">
        <v>339</v>
      </c>
      <c r="C54" s="255" t="s">
        <v>82</v>
      </c>
      <c r="D54" s="156" t="str">
        <f t="shared" si="0"/>
        <v/>
      </c>
      <c r="E54" s="176" t="s">
        <v>243</v>
      </c>
      <c r="F54" s="176" t="s">
        <v>243</v>
      </c>
      <c r="G54" s="176" t="s">
        <v>243</v>
      </c>
      <c r="H54" s="176" t="s">
        <v>243</v>
      </c>
      <c r="I54" s="176" t="s">
        <v>243</v>
      </c>
      <c r="J54" s="176" t="s">
        <v>243</v>
      </c>
      <c r="K54" s="176" t="s">
        <v>243</v>
      </c>
      <c r="M54" s="92"/>
      <c r="N54" s="92"/>
    </row>
    <row r="55" spans="1:14" s="89" customFormat="1" ht="24.95" customHeight="1" x14ac:dyDescent="0.25">
      <c r="A55" s="247" t="s">
        <v>83</v>
      </c>
      <c r="B55" s="248">
        <v>340</v>
      </c>
      <c r="C55" s="255" t="s">
        <v>84</v>
      </c>
      <c r="D55" s="156" t="str">
        <f t="shared" si="0"/>
        <v/>
      </c>
      <c r="E55" s="176" t="s">
        <v>243</v>
      </c>
      <c r="F55" s="176" t="s">
        <v>243</v>
      </c>
      <c r="G55" s="176" t="s">
        <v>243</v>
      </c>
      <c r="H55" s="176" t="s">
        <v>243</v>
      </c>
      <c r="I55" s="176" t="s">
        <v>243</v>
      </c>
      <c r="J55" s="176" t="s">
        <v>243</v>
      </c>
      <c r="K55" s="176" t="s">
        <v>243</v>
      </c>
      <c r="M55" s="92"/>
      <c r="N55" s="92"/>
    </row>
    <row r="56" spans="1:14" s="89" customFormat="1" ht="24.95" customHeight="1" x14ac:dyDescent="0.25">
      <c r="A56" s="247" t="s">
        <v>212</v>
      </c>
      <c r="B56" s="248">
        <v>373</v>
      </c>
      <c r="C56" s="255" t="s">
        <v>214</v>
      </c>
      <c r="D56" s="156" t="str">
        <f t="shared" si="0"/>
        <v/>
      </c>
      <c r="E56" s="176" t="s">
        <v>243</v>
      </c>
      <c r="F56" s="176" t="s">
        <v>243</v>
      </c>
      <c r="G56" s="176" t="s">
        <v>243</v>
      </c>
      <c r="H56" s="176" t="s">
        <v>243</v>
      </c>
      <c r="I56" s="176" t="s">
        <v>243</v>
      </c>
      <c r="J56" s="176" t="s">
        <v>243</v>
      </c>
      <c r="K56" s="176" t="s">
        <v>243</v>
      </c>
      <c r="M56" s="92"/>
      <c r="N56" s="92"/>
    </row>
    <row r="57" spans="1:14" s="89" customFormat="1" ht="24.95" customHeight="1" x14ac:dyDescent="0.25">
      <c r="A57" s="247" t="s">
        <v>87</v>
      </c>
      <c r="B57" s="248">
        <v>342</v>
      </c>
      <c r="C57" s="255" t="s">
        <v>88</v>
      </c>
      <c r="D57" s="156" t="str">
        <f t="shared" si="0"/>
        <v/>
      </c>
      <c r="E57" s="176" t="s">
        <v>243</v>
      </c>
      <c r="F57" s="176" t="s">
        <v>243</v>
      </c>
      <c r="G57" s="176" t="s">
        <v>243</v>
      </c>
      <c r="H57" s="176" t="s">
        <v>243</v>
      </c>
      <c r="I57" s="176" t="s">
        <v>243</v>
      </c>
      <c r="J57" s="176" t="s">
        <v>243</v>
      </c>
      <c r="K57" s="176" t="s">
        <v>243</v>
      </c>
      <c r="M57" s="92"/>
      <c r="N57" s="92"/>
    </row>
    <row r="58" spans="1:14" s="89" customFormat="1" ht="24.95" customHeight="1" x14ac:dyDescent="0.25">
      <c r="A58" s="247" t="s">
        <v>89</v>
      </c>
      <c r="B58" s="248">
        <v>343</v>
      </c>
      <c r="C58" s="255" t="s">
        <v>90</v>
      </c>
      <c r="D58" s="156" t="str">
        <f t="shared" si="0"/>
        <v/>
      </c>
      <c r="E58" s="176" t="s">
        <v>243</v>
      </c>
      <c r="F58" s="176" t="s">
        <v>243</v>
      </c>
      <c r="G58" s="176" t="s">
        <v>243</v>
      </c>
      <c r="H58" s="176" t="s">
        <v>243</v>
      </c>
      <c r="I58" s="176" t="s">
        <v>243</v>
      </c>
      <c r="J58" s="176" t="s">
        <v>243</v>
      </c>
      <c r="K58" s="176" t="s">
        <v>243</v>
      </c>
      <c r="M58" s="92"/>
      <c r="N58" s="92"/>
    </row>
    <row r="59" spans="1:14" s="89" customFormat="1" ht="24.95" customHeight="1" x14ac:dyDescent="0.25">
      <c r="A59" s="247" t="s">
        <v>91</v>
      </c>
      <c r="B59" s="248">
        <v>344</v>
      </c>
      <c r="C59" s="255" t="s">
        <v>92</v>
      </c>
      <c r="D59" s="156" t="str">
        <f t="shared" si="0"/>
        <v/>
      </c>
      <c r="E59" s="176" t="s">
        <v>243</v>
      </c>
      <c r="F59" s="176" t="s">
        <v>243</v>
      </c>
      <c r="G59" s="176" t="s">
        <v>243</v>
      </c>
      <c r="H59" s="176" t="s">
        <v>243</v>
      </c>
      <c r="I59" s="176" t="s">
        <v>243</v>
      </c>
      <c r="J59" s="176" t="s">
        <v>243</v>
      </c>
      <c r="K59" s="176" t="s">
        <v>243</v>
      </c>
      <c r="M59" s="92"/>
      <c r="N59" s="92"/>
    </row>
    <row r="60" spans="1:14" s="88" customFormat="1" ht="24.95" customHeight="1" x14ac:dyDescent="0.25">
      <c r="A60" s="247" t="s">
        <v>93</v>
      </c>
      <c r="B60" s="248">
        <v>346</v>
      </c>
      <c r="C60" s="255" t="s">
        <v>94</v>
      </c>
      <c r="D60" s="156" t="str">
        <f t="shared" si="0"/>
        <v/>
      </c>
      <c r="E60" s="176" t="s">
        <v>243</v>
      </c>
      <c r="F60" s="176" t="s">
        <v>243</v>
      </c>
      <c r="G60" s="176" t="s">
        <v>243</v>
      </c>
      <c r="H60" s="176" t="s">
        <v>243</v>
      </c>
      <c r="I60" s="176" t="s">
        <v>243</v>
      </c>
      <c r="J60" s="176" t="s">
        <v>243</v>
      </c>
      <c r="K60" s="176" t="s">
        <v>243</v>
      </c>
      <c r="M60" s="92"/>
      <c r="N60" s="38"/>
    </row>
    <row r="61" spans="1:14" ht="24.95" customHeight="1" x14ac:dyDescent="0.25">
      <c r="A61" s="247" t="s">
        <v>95</v>
      </c>
      <c r="B61" s="248">
        <v>347</v>
      </c>
      <c r="C61" s="255" t="s">
        <v>227</v>
      </c>
      <c r="D61" s="156" t="str">
        <f t="shared" si="0"/>
        <v/>
      </c>
      <c r="E61" s="176" t="s">
        <v>243</v>
      </c>
      <c r="F61" s="176" t="s">
        <v>243</v>
      </c>
      <c r="G61" s="176" t="s">
        <v>243</v>
      </c>
      <c r="H61" s="176" t="s">
        <v>243</v>
      </c>
      <c r="I61" s="176" t="s">
        <v>243</v>
      </c>
      <c r="J61" s="176" t="s">
        <v>243</v>
      </c>
      <c r="K61" s="176" t="s">
        <v>243</v>
      </c>
      <c r="L61" s="62"/>
      <c r="M61" s="38"/>
    </row>
    <row r="62" spans="1:14" ht="24.95" customHeight="1" x14ac:dyDescent="0.25">
      <c r="A62" s="247" t="s">
        <v>115</v>
      </c>
      <c r="B62" s="248">
        <v>358</v>
      </c>
      <c r="C62" s="255" t="s">
        <v>216</v>
      </c>
      <c r="D62" s="156" t="str">
        <f t="shared" si="0"/>
        <v/>
      </c>
      <c r="E62" s="176" t="s">
        <v>243</v>
      </c>
      <c r="F62" s="176" t="s">
        <v>243</v>
      </c>
      <c r="G62" s="176" t="s">
        <v>243</v>
      </c>
      <c r="H62" s="176" t="s">
        <v>243</v>
      </c>
      <c r="I62" s="176" t="s">
        <v>243</v>
      </c>
      <c r="J62" s="176" t="s">
        <v>243</v>
      </c>
      <c r="K62" s="176" t="s">
        <v>243</v>
      </c>
      <c r="L62" s="62"/>
    </row>
    <row r="63" spans="1:14" ht="24.95" customHeight="1" x14ac:dyDescent="0.25">
      <c r="A63" s="247" t="s">
        <v>96</v>
      </c>
      <c r="B63" s="248">
        <v>348</v>
      </c>
      <c r="C63" s="255" t="s">
        <v>97</v>
      </c>
      <c r="D63" s="156" t="str">
        <f t="shared" si="0"/>
        <v/>
      </c>
      <c r="E63" s="176" t="s">
        <v>243</v>
      </c>
      <c r="F63" s="176" t="s">
        <v>243</v>
      </c>
      <c r="G63" s="176" t="s">
        <v>243</v>
      </c>
      <c r="H63" s="176" t="s">
        <v>243</v>
      </c>
      <c r="I63" s="176" t="s">
        <v>243</v>
      </c>
      <c r="J63" s="176" t="s">
        <v>243</v>
      </c>
      <c r="K63" s="176" t="s">
        <v>243</v>
      </c>
      <c r="L63" s="62"/>
    </row>
    <row r="64" spans="1:14" ht="24.95" customHeight="1" x14ac:dyDescent="0.25">
      <c r="A64" s="247" t="s">
        <v>98</v>
      </c>
      <c r="B64" s="248">
        <v>349</v>
      </c>
      <c r="C64" s="255" t="s">
        <v>99</v>
      </c>
      <c r="D64" s="156" t="str">
        <f t="shared" si="0"/>
        <v/>
      </c>
      <c r="E64" s="176" t="s">
        <v>243</v>
      </c>
      <c r="F64" s="176" t="s">
        <v>243</v>
      </c>
      <c r="G64" s="176" t="s">
        <v>243</v>
      </c>
      <c r="H64" s="176" t="s">
        <v>243</v>
      </c>
      <c r="I64" s="176" t="s">
        <v>243</v>
      </c>
      <c r="J64" s="176" t="s">
        <v>243</v>
      </c>
      <c r="K64" s="176" t="s">
        <v>243</v>
      </c>
      <c r="L64" s="62"/>
    </row>
    <row r="65" spans="1:12" ht="24.95" customHeight="1" x14ac:dyDescent="0.25">
      <c r="A65" s="247" t="s">
        <v>80</v>
      </c>
      <c r="B65" s="248">
        <v>338</v>
      </c>
      <c r="C65" s="255" t="s">
        <v>217</v>
      </c>
      <c r="D65" s="156" t="str">
        <f t="shared" si="0"/>
        <v/>
      </c>
      <c r="E65" s="176" t="s">
        <v>243</v>
      </c>
      <c r="F65" s="176" t="s">
        <v>243</v>
      </c>
      <c r="G65" s="176" t="s">
        <v>243</v>
      </c>
      <c r="H65" s="176" t="s">
        <v>243</v>
      </c>
      <c r="I65" s="176" t="s">
        <v>243</v>
      </c>
      <c r="J65" s="176" t="s">
        <v>243</v>
      </c>
      <c r="K65" s="176" t="s">
        <v>243</v>
      </c>
      <c r="L65" s="62"/>
    </row>
    <row r="66" spans="1:12" ht="24.95" customHeight="1" x14ac:dyDescent="0.25">
      <c r="A66" s="247" t="s">
        <v>102</v>
      </c>
      <c r="B66" s="248">
        <v>351</v>
      </c>
      <c r="C66" s="255" t="s">
        <v>218</v>
      </c>
      <c r="D66" s="156" t="str">
        <f t="shared" si="0"/>
        <v/>
      </c>
      <c r="E66" s="176" t="s">
        <v>243</v>
      </c>
      <c r="F66" s="176" t="s">
        <v>243</v>
      </c>
      <c r="G66" s="176" t="s">
        <v>243</v>
      </c>
      <c r="H66" s="176" t="s">
        <v>243</v>
      </c>
      <c r="I66" s="176" t="s">
        <v>243</v>
      </c>
      <c r="J66" s="176" t="s">
        <v>243</v>
      </c>
      <c r="K66" s="176" t="s">
        <v>243</v>
      </c>
      <c r="L66" s="62"/>
    </row>
    <row r="67" spans="1:12" ht="24.95" customHeight="1" x14ac:dyDescent="0.25">
      <c r="A67" s="247" t="s">
        <v>103</v>
      </c>
      <c r="B67" s="248">
        <v>352</v>
      </c>
      <c r="C67" s="255" t="s">
        <v>104</v>
      </c>
      <c r="D67" s="156" t="str">
        <f t="shared" si="0"/>
        <v/>
      </c>
      <c r="E67" s="176" t="s">
        <v>243</v>
      </c>
      <c r="F67" s="176" t="s">
        <v>243</v>
      </c>
      <c r="G67" s="176" t="s">
        <v>243</v>
      </c>
      <c r="H67" s="176" t="s">
        <v>243</v>
      </c>
      <c r="I67" s="176" t="s">
        <v>243</v>
      </c>
      <c r="J67" s="176" t="s">
        <v>243</v>
      </c>
      <c r="K67" s="176" t="s">
        <v>243</v>
      </c>
      <c r="L67" s="62"/>
    </row>
    <row r="68" spans="1:12" ht="24.95" customHeight="1" x14ac:dyDescent="0.25">
      <c r="A68" s="247" t="s">
        <v>105</v>
      </c>
      <c r="B68" s="248">
        <v>353</v>
      </c>
      <c r="C68" s="255" t="s">
        <v>228</v>
      </c>
      <c r="D68" s="156" t="str">
        <f t="shared" si="0"/>
        <v/>
      </c>
      <c r="E68" s="176" t="s">
        <v>243</v>
      </c>
      <c r="F68" s="176" t="s">
        <v>243</v>
      </c>
      <c r="G68" s="176" t="s">
        <v>243</v>
      </c>
      <c r="H68" s="176" t="s">
        <v>243</v>
      </c>
      <c r="I68" s="176" t="s">
        <v>243</v>
      </c>
      <c r="J68" s="176" t="s">
        <v>243</v>
      </c>
      <c r="K68" s="176" t="s">
        <v>243</v>
      </c>
      <c r="L68" s="62"/>
    </row>
    <row r="69" spans="1:12" ht="24.95" customHeight="1" x14ac:dyDescent="0.25">
      <c r="A69" s="247" t="s">
        <v>107</v>
      </c>
      <c r="B69" s="248">
        <v>354</v>
      </c>
      <c r="C69" s="255" t="s">
        <v>108</v>
      </c>
      <c r="D69" s="156" t="str">
        <f t="shared" si="0"/>
        <v/>
      </c>
      <c r="E69" s="176" t="s">
        <v>243</v>
      </c>
      <c r="F69" s="176" t="s">
        <v>243</v>
      </c>
      <c r="G69" s="176" t="s">
        <v>243</v>
      </c>
      <c r="H69" s="176" t="s">
        <v>243</v>
      </c>
      <c r="I69" s="176" t="s">
        <v>243</v>
      </c>
      <c r="J69" s="176" t="s">
        <v>243</v>
      </c>
      <c r="K69" s="176" t="s">
        <v>243</v>
      </c>
      <c r="L69" s="62"/>
    </row>
    <row r="70" spans="1:12" ht="24.95" customHeight="1" x14ac:dyDescent="0.25">
      <c r="A70" s="247" t="s">
        <v>109</v>
      </c>
      <c r="B70" s="248">
        <v>355</v>
      </c>
      <c r="C70" s="255" t="s">
        <v>110</v>
      </c>
      <c r="D70" s="156" t="str">
        <f t="shared" si="0"/>
        <v/>
      </c>
      <c r="E70" s="176" t="s">
        <v>243</v>
      </c>
      <c r="F70" s="176" t="s">
        <v>243</v>
      </c>
      <c r="G70" s="176" t="s">
        <v>243</v>
      </c>
      <c r="H70" s="176" t="s">
        <v>243</v>
      </c>
      <c r="I70" s="176" t="s">
        <v>243</v>
      </c>
      <c r="J70" s="176" t="s">
        <v>243</v>
      </c>
      <c r="K70" s="176" t="s">
        <v>243</v>
      </c>
      <c r="L70" s="62"/>
    </row>
    <row r="71" spans="1:12" ht="24.95" customHeight="1" x14ac:dyDescent="0.25">
      <c r="A71" s="247" t="s">
        <v>111</v>
      </c>
      <c r="B71" s="248">
        <v>356</v>
      </c>
      <c r="C71" s="255" t="s">
        <v>112</v>
      </c>
      <c r="D71" s="156" t="str">
        <f t="shared" si="0"/>
        <v/>
      </c>
      <c r="E71" s="176" t="s">
        <v>243</v>
      </c>
      <c r="F71" s="176" t="s">
        <v>243</v>
      </c>
      <c r="G71" s="176" t="s">
        <v>243</v>
      </c>
      <c r="H71" s="176" t="s">
        <v>243</v>
      </c>
      <c r="I71" s="176" t="s">
        <v>243</v>
      </c>
      <c r="J71" s="176" t="s">
        <v>243</v>
      </c>
      <c r="K71" s="176" t="s">
        <v>243</v>
      </c>
      <c r="L71" s="62"/>
    </row>
    <row r="72" spans="1:12" ht="24.95" customHeight="1" x14ac:dyDescent="0.25">
      <c r="A72" s="247" t="s">
        <v>229</v>
      </c>
      <c r="B72" s="248">
        <v>374</v>
      </c>
      <c r="C72" s="255" t="s">
        <v>230</v>
      </c>
      <c r="D72" s="156" t="str">
        <f t="shared" si="0"/>
        <v/>
      </c>
      <c r="E72" s="176" t="s">
        <v>243</v>
      </c>
      <c r="F72" s="176" t="s">
        <v>243</v>
      </c>
      <c r="G72" s="176" t="s">
        <v>243</v>
      </c>
      <c r="H72" s="176" t="s">
        <v>243</v>
      </c>
      <c r="I72" s="176" t="s">
        <v>243</v>
      </c>
      <c r="J72" s="176" t="s">
        <v>243</v>
      </c>
      <c r="K72" s="176" t="s">
        <v>243</v>
      </c>
      <c r="L72" s="62"/>
    </row>
    <row r="73" spans="1:12" ht="24.95" customHeight="1" x14ac:dyDescent="0.25">
      <c r="A73" s="247" t="s">
        <v>113</v>
      </c>
      <c r="B73" s="248">
        <v>357</v>
      </c>
      <c r="C73" s="255" t="s">
        <v>114</v>
      </c>
      <c r="D73" s="156" t="str">
        <f t="shared" si="0"/>
        <v/>
      </c>
      <c r="E73" s="176" t="s">
        <v>243</v>
      </c>
      <c r="F73" s="176" t="s">
        <v>243</v>
      </c>
      <c r="G73" s="176" t="s">
        <v>243</v>
      </c>
      <c r="H73" s="176" t="s">
        <v>243</v>
      </c>
      <c r="I73" s="176" t="s">
        <v>243</v>
      </c>
      <c r="J73" s="176" t="s">
        <v>243</v>
      </c>
      <c r="K73" s="176" t="s">
        <v>243</v>
      </c>
      <c r="L73" s="62"/>
    </row>
    <row r="74" spans="1:12" ht="24.95" customHeight="1" x14ac:dyDescent="0.25">
      <c r="A74" s="247" t="s">
        <v>120</v>
      </c>
      <c r="B74" s="248">
        <v>361</v>
      </c>
      <c r="C74" s="255" t="s">
        <v>219</v>
      </c>
      <c r="D74" s="156" t="str">
        <f t="shared" si="0"/>
        <v/>
      </c>
      <c r="E74" s="176" t="s">
        <v>243</v>
      </c>
      <c r="F74" s="176" t="s">
        <v>243</v>
      </c>
      <c r="G74" s="176" t="s">
        <v>243</v>
      </c>
      <c r="H74" s="176" t="s">
        <v>243</v>
      </c>
      <c r="I74" s="176" t="s">
        <v>243</v>
      </c>
      <c r="J74" s="176" t="s">
        <v>243</v>
      </c>
      <c r="K74" s="176" t="s">
        <v>243</v>
      </c>
      <c r="L74" s="62"/>
    </row>
    <row r="75" spans="1:12" ht="24.95" customHeight="1" x14ac:dyDescent="0.25">
      <c r="A75" s="247" t="s">
        <v>121</v>
      </c>
      <c r="B75" s="248">
        <v>362</v>
      </c>
      <c r="C75" s="255" t="s">
        <v>231</v>
      </c>
      <c r="D75" s="156" t="str">
        <f t="shared" si="0"/>
        <v/>
      </c>
      <c r="E75" s="176" t="s">
        <v>243</v>
      </c>
      <c r="F75" s="176" t="s">
        <v>243</v>
      </c>
      <c r="G75" s="176" t="s">
        <v>243</v>
      </c>
      <c r="H75" s="176" t="s">
        <v>243</v>
      </c>
      <c r="I75" s="176" t="s">
        <v>243</v>
      </c>
      <c r="J75" s="176" t="s">
        <v>243</v>
      </c>
      <c r="K75" s="176" t="s">
        <v>243</v>
      </c>
      <c r="L75" s="62"/>
    </row>
    <row r="76" spans="1:12" ht="24.95" customHeight="1" x14ac:dyDescent="0.25">
      <c r="A76" s="247" t="s">
        <v>123</v>
      </c>
      <c r="B76" s="248">
        <v>364</v>
      </c>
      <c r="C76" s="255" t="s">
        <v>220</v>
      </c>
      <c r="D76" s="156" t="str">
        <f t="shared" si="0"/>
        <v/>
      </c>
      <c r="E76" s="176" t="s">
        <v>243</v>
      </c>
      <c r="F76" s="176" t="s">
        <v>243</v>
      </c>
      <c r="G76" s="176" t="s">
        <v>243</v>
      </c>
      <c r="H76" s="176" t="s">
        <v>243</v>
      </c>
      <c r="I76" s="176" t="s">
        <v>243</v>
      </c>
      <c r="J76" s="176" t="s">
        <v>243</v>
      </c>
      <c r="K76" s="176" t="s">
        <v>243</v>
      </c>
      <c r="L76" s="62"/>
    </row>
    <row r="77" spans="1:12" ht="24.95" customHeight="1" x14ac:dyDescent="0.25">
      <c r="A77" s="247" t="s">
        <v>124</v>
      </c>
      <c r="B77" s="248">
        <v>365</v>
      </c>
      <c r="C77" s="255" t="s">
        <v>125</v>
      </c>
      <c r="D77" s="156" t="str">
        <f t="shared" si="0"/>
        <v/>
      </c>
      <c r="E77" s="176" t="s">
        <v>243</v>
      </c>
      <c r="F77" s="176" t="s">
        <v>243</v>
      </c>
      <c r="G77" s="176" t="s">
        <v>243</v>
      </c>
      <c r="H77" s="176" t="s">
        <v>243</v>
      </c>
      <c r="I77" s="176" t="s">
        <v>243</v>
      </c>
      <c r="J77" s="176" t="s">
        <v>243</v>
      </c>
      <c r="K77" s="176" t="s">
        <v>243</v>
      </c>
      <c r="L77" s="62"/>
    </row>
    <row r="78" spans="1:12" ht="24.95" customHeight="1" x14ac:dyDescent="0.25">
      <c r="A78" s="247" t="s">
        <v>126</v>
      </c>
      <c r="B78" s="248">
        <v>366</v>
      </c>
      <c r="C78" s="255" t="s">
        <v>232</v>
      </c>
      <c r="D78" s="156" t="str">
        <f t="shared" si="0"/>
        <v/>
      </c>
      <c r="E78" s="176" t="s">
        <v>243</v>
      </c>
      <c r="F78" s="176" t="s">
        <v>243</v>
      </c>
      <c r="G78" s="176" t="s">
        <v>243</v>
      </c>
      <c r="H78" s="176" t="s">
        <v>243</v>
      </c>
      <c r="I78" s="176" t="s">
        <v>243</v>
      </c>
      <c r="J78" s="176" t="s">
        <v>243</v>
      </c>
      <c r="K78" s="176" t="s">
        <v>243</v>
      </c>
      <c r="L78" s="62"/>
    </row>
    <row r="79" spans="1:12" ht="24.95" customHeight="1" x14ac:dyDescent="0.25">
      <c r="A79" s="247" t="s">
        <v>127</v>
      </c>
      <c r="B79" s="248">
        <v>368</v>
      </c>
      <c r="C79" s="255" t="s">
        <v>128</v>
      </c>
      <c r="D79" s="156">
        <f t="shared" si="0"/>
        <v>19956.489999999998</v>
      </c>
      <c r="E79" s="176">
        <v>1675.38</v>
      </c>
      <c r="F79" s="176">
        <v>442.67</v>
      </c>
      <c r="G79" s="176">
        <v>839.76</v>
      </c>
      <c r="H79" s="176">
        <v>915.68</v>
      </c>
      <c r="I79" s="176">
        <v>9556.2099999999991</v>
      </c>
      <c r="J79" s="176">
        <v>1185.33</v>
      </c>
      <c r="K79" s="176">
        <v>5341.46</v>
      </c>
      <c r="L79" s="62"/>
    </row>
    <row r="80" spans="1:12" ht="41.25" customHeight="1" x14ac:dyDescent="0.25">
      <c r="A80" s="250" t="s">
        <v>180</v>
      </c>
      <c r="B80" s="251"/>
      <c r="C80" s="251"/>
      <c r="D80" s="156"/>
      <c r="E80" s="176" t="s">
        <v>243</v>
      </c>
      <c r="F80" s="176" t="s">
        <v>243</v>
      </c>
      <c r="G80" s="176" t="s">
        <v>243</v>
      </c>
      <c r="H80" s="176" t="s">
        <v>243</v>
      </c>
      <c r="I80" s="176" t="s">
        <v>243</v>
      </c>
      <c r="J80" s="176" t="s">
        <v>243</v>
      </c>
      <c r="K80" s="176" t="s">
        <v>243</v>
      </c>
      <c r="L80" s="62"/>
    </row>
    <row r="81" spans="1:12" ht="24.95" customHeight="1" x14ac:dyDescent="0.25">
      <c r="A81" s="169"/>
      <c r="B81" s="171"/>
      <c r="C81" s="170"/>
      <c r="D81" s="156" t="str">
        <f t="shared" ref="D81:D94" si="1">IF(SUM(E81:K81)&gt;0,(SUM(E81:K81)),"")</f>
        <v/>
      </c>
      <c r="E81" s="176" t="s">
        <v>243</v>
      </c>
      <c r="F81" s="176" t="s">
        <v>243</v>
      </c>
      <c r="G81" s="176" t="s">
        <v>243</v>
      </c>
      <c r="H81" s="176" t="s">
        <v>243</v>
      </c>
      <c r="I81" s="176" t="s">
        <v>243</v>
      </c>
      <c r="J81" s="176" t="s">
        <v>243</v>
      </c>
      <c r="K81" s="176" t="s">
        <v>243</v>
      </c>
      <c r="L81" s="62"/>
    </row>
    <row r="82" spans="1:12" ht="24.95" customHeight="1" x14ac:dyDescent="0.25">
      <c r="A82" s="169"/>
      <c r="B82" s="171"/>
      <c r="C82" s="170"/>
      <c r="D82" s="156" t="str">
        <f t="shared" si="1"/>
        <v/>
      </c>
      <c r="E82" s="176" t="s">
        <v>243</v>
      </c>
      <c r="F82" s="176" t="s">
        <v>243</v>
      </c>
      <c r="G82" s="176" t="s">
        <v>243</v>
      </c>
      <c r="H82" s="176" t="s">
        <v>243</v>
      </c>
      <c r="I82" s="176" t="s">
        <v>243</v>
      </c>
      <c r="J82" s="176" t="s">
        <v>243</v>
      </c>
      <c r="K82" s="176" t="s">
        <v>243</v>
      </c>
      <c r="L82" s="62"/>
    </row>
    <row r="83" spans="1:12" ht="24.95" customHeight="1" x14ac:dyDescent="0.25">
      <c r="A83" s="169"/>
      <c r="B83" s="171"/>
      <c r="C83" s="170"/>
      <c r="D83" s="156" t="str">
        <f t="shared" si="1"/>
        <v/>
      </c>
      <c r="E83" s="176" t="s">
        <v>243</v>
      </c>
      <c r="F83" s="176" t="s">
        <v>243</v>
      </c>
      <c r="G83" s="176" t="s">
        <v>243</v>
      </c>
      <c r="H83" s="176" t="s">
        <v>243</v>
      </c>
      <c r="I83" s="176" t="s">
        <v>243</v>
      </c>
      <c r="J83" s="176" t="s">
        <v>243</v>
      </c>
      <c r="K83" s="176" t="s">
        <v>243</v>
      </c>
      <c r="L83" s="62"/>
    </row>
    <row r="84" spans="1:12" ht="24.95" customHeight="1" x14ac:dyDescent="0.25">
      <c r="A84" s="169"/>
      <c r="B84" s="171"/>
      <c r="C84" s="170"/>
      <c r="D84" s="156" t="str">
        <f t="shared" si="1"/>
        <v/>
      </c>
      <c r="E84" s="176" t="s">
        <v>243</v>
      </c>
      <c r="F84" s="176" t="s">
        <v>243</v>
      </c>
      <c r="G84" s="176" t="s">
        <v>243</v>
      </c>
      <c r="H84" s="176" t="s">
        <v>243</v>
      </c>
      <c r="I84" s="176" t="s">
        <v>243</v>
      </c>
      <c r="J84" s="176" t="s">
        <v>243</v>
      </c>
      <c r="K84" s="176" t="s">
        <v>243</v>
      </c>
      <c r="L84" s="62"/>
    </row>
    <row r="85" spans="1:12" ht="46.5" customHeight="1" x14ac:dyDescent="0.25">
      <c r="A85" s="169"/>
      <c r="B85" s="171"/>
      <c r="C85" s="170"/>
      <c r="D85" s="156" t="str">
        <f t="shared" si="1"/>
        <v/>
      </c>
      <c r="E85" s="176" t="s">
        <v>243</v>
      </c>
      <c r="F85" s="176" t="s">
        <v>243</v>
      </c>
      <c r="G85" s="176" t="s">
        <v>243</v>
      </c>
      <c r="H85" s="176" t="s">
        <v>243</v>
      </c>
      <c r="I85" s="176" t="s">
        <v>243</v>
      </c>
      <c r="J85" s="176" t="s">
        <v>243</v>
      </c>
      <c r="K85" s="176" t="s">
        <v>243</v>
      </c>
      <c r="L85" s="62"/>
    </row>
    <row r="86" spans="1:12" ht="24.95" customHeight="1" x14ac:dyDescent="0.25">
      <c r="A86" s="169"/>
      <c r="B86" s="171"/>
      <c r="C86" s="170"/>
      <c r="D86" s="156" t="str">
        <f t="shared" si="1"/>
        <v/>
      </c>
      <c r="E86" s="176" t="s">
        <v>243</v>
      </c>
      <c r="F86" s="176" t="s">
        <v>243</v>
      </c>
      <c r="G86" s="176" t="s">
        <v>243</v>
      </c>
      <c r="H86" s="176" t="s">
        <v>243</v>
      </c>
      <c r="I86" s="176" t="s">
        <v>243</v>
      </c>
      <c r="J86" s="176" t="s">
        <v>243</v>
      </c>
      <c r="K86" s="176" t="s">
        <v>243</v>
      </c>
      <c r="L86" s="62"/>
    </row>
    <row r="87" spans="1:12" ht="24.95" customHeight="1" x14ac:dyDescent="0.25">
      <c r="A87" s="169"/>
      <c r="B87" s="171"/>
      <c r="C87" s="170"/>
      <c r="D87" s="156" t="str">
        <f t="shared" si="1"/>
        <v/>
      </c>
      <c r="E87" s="176" t="s">
        <v>243</v>
      </c>
      <c r="F87" s="176" t="s">
        <v>243</v>
      </c>
      <c r="G87" s="176" t="s">
        <v>243</v>
      </c>
      <c r="H87" s="176" t="s">
        <v>243</v>
      </c>
      <c r="I87" s="176" t="s">
        <v>243</v>
      </c>
      <c r="J87" s="176" t="s">
        <v>243</v>
      </c>
      <c r="K87" s="176" t="s">
        <v>243</v>
      </c>
      <c r="L87" s="62"/>
    </row>
    <row r="88" spans="1:12" ht="24.95" customHeight="1" x14ac:dyDescent="0.25">
      <c r="A88" s="169"/>
      <c r="B88" s="171"/>
      <c r="C88" s="170"/>
      <c r="D88" s="156" t="str">
        <f t="shared" si="1"/>
        <v/>
      </c>
      <c r="E88" s="176" t="s">
        <v>243</v>
      </c>
      <c r="F88" s="176" t="s">
        <v>243</v>
      </c>
      <c r="G88" s="176" t="s">
        <v>243</v>
      </c>
      <c r="H88" s="176" t="s">
        <v>243</v>
      </c>
      <c r="I88" s="176" t="s">
        <v>243</v>
      </c>
      <c r="J88" s="176" t="s">
        <v>243</v>
      </c>
      <c r="K88" s="176" t="s">
        <v>243</v>
      </c>
      <c r="L88" s="62"/>
    </row>
    <row r="89" spans="1:12" ht="24.95" customHeight="1" x14ac:dyDescent="0.25">
      <c r="A89" s="169"/>
      <c r="B89" s="171"/>
      <c r="C89" s="170"/>
      <c r="D89" s="156" t="str">
        <f t="shared" si="1"/>
        <v/>
      </c>
      <c r="E89" s="176" t="s">
        <v>243</v>
      </c>
      <c r="F89" s="176" t="s">
        <v>243</v>
      </c>
      <c r="G89" s="176" t="s">
        <v>243</v>
      </c>
      <c r="H89" s="176" t="s">
        <v>243</v>
      </c>
      <c r="I89" s="176" t="s">
        <v>243</v>
      </c>
      <c r="J89" s="176" t="s">
        <v>243</v>
      </c>
      <c r="K89" s="176" t="s">
        <v>243</v>
      </c>
      <c r="L89" s="62"/>
    </row>
    <row r="90" spans="1:12" ht="24.95" customHeight="1" x14ac:dyDescent="0.25">
      <c r="A90" s="169"/>
      <c r="B90" s="171"/>
      <c r="C90" s="170"/>
      <c r="D90" s="156" t="str">
        <f t="shared" si="1"/>
        <v/>
      </c>
      <c r="E90" s="176" t="s">
        <v>243</v>
      </c>
      <c r="F90" s="176" t="s">
        <v>243</v>
      </c>
      <c r="G90" s="176" t="s">
        <v>243</v>
      </c>
      <c r="H90" s="176" t="s">
        <v>243</v>
      </c>
      <c r="I90" s="176" t="s">
        <v>243</v>
      </c>
      <c r="J90" s="176" t="s">
        <v>243</v>
      </c>
      <c r="K90" s="176" t="s">
        <v>243</v>
      </c>
      <c r="L90" s="62"/>
    </row>
    <row r="91" spans="1:12" ht="24.95" customHeight="1" x14ac:dyDescent="0.25">
      <c r="A91" s="169"/>
      <c r="B91" s="171"/>
      <c r="C91" s="170"/>
      <c r="D91" s="156" t="str">
        <f t="shared" si="1"/>
        <v/>
      </c>
      <c r="E91" s="176" t="s">
        <v>243</v>
      </c>
      <c r="F91" s="176" t="s">
        <v>243</v>
      </c>
      <c r="G91" s="176" t="s">
        <v>243</v>
      </c>
      <c r="H91" s="176" t="s">
        <v>243</v>
      </c>
      <c r="I91" s="176" t="s">
        <v>243</v>
      </c>
      <c r="J91" s="176" t="s">
        <v>243</v>
      </c>
      <c r="K91" s="176" t="s">
        <v>243</v>
      </c>
      <c r="L91" s="62"/>
    </row>
    <row r="92" spans="1:12" ht="24.95" customHeight="1" x14ac:dyDescent="0.25">
      <c r="A92" s="169"/>
      <c r="B92" s="171"/>
      <c r="C92" s="170"/>
      <c r="D92" s="156" t="str">
        <f t="shared" si="1"/>
        <v/>
      </c>
      <c r="E92" s="176" t="s">
        <v>243</v>
      </c>
      <c r="F92" s="176" t="s">
        <v>243</v>
      </c>
      <c r="G92" s="176" t="s">
        <v>243</v>
      </c>
      <c r="H92" s="176" t="s">
        <v>243</v>
      </c>
      <c r="I92" s="176" t="s">
        <v>243</v>
      </c>
      <c r="J92" s="176" t="s">
        <v>243</v>
      </c>
      <c r="K92" s="176" t="s">
        <v>243</v>
      </c>
      <c r="L92" s="62"/>
    </row>
    <row r="93" spans="1:12" ht="24.95" customHeight="1" x14ac:dyDescent="0.25">
      <c r="A93" s="169"/>
      <c r="B93" s="171"/>
      <c r="C93" s="170"/>
      <c r="D93" s="156" t="str">
        <f t="shared" si="1"/>
        <v/>
      </c>
      <c r="E93" s="176" t="s">
        <v>243</v>
      </c>
      <c r="F93" s="176" t="s">
        <v>243</v>
      </c>
      <c r="G93" s="176" t="s">
        <v>243</v>
      </c>
      <c r="H93" s="176" t="s">
        <v>243</v>
      </c>
      <c r="I93" s="176" t="s">
        <v>243</v>
      </c>
      <c r="J93" s="176" t="s">
        <v>243</v>
      </c>
      <c r="K93" s="176" t="s">
        <v>243</v>
      </c>
      <c r="L93" s="62"/>
    </row>
    <row r="94" spans="1:12" ht="24.95" customHeight="1" thickBot="1" x14ac:dyDescent="0.3">
      <c r="A94" s="172"/>
      <c r="B94" s="173"/>
      <c r="C94" s="174"/>
      <c r="D94" s="157" t="str">
        <f t="shared" si="1"/>
        <v/>
      </c>
      <c r="E94" s="177" t="s">
        <v>243</v>
      </c>
      <c r="F94" s="177" t="s">
        <v>243</v>
      </c>
      <c r="G94" s="177" t="s">
        <v>243</v>
      </c>
      <c r="H94" s="177" t="s">
        <v>243</v>
      </c>
      <c r="I94" s="177" t="s">
        <v>243</v>
      </c>
      <c r="J94" s="177" t="s">
        <v>243</v>
      </c>
      <c r="K94" s="177" t="s">
        <v>243</v>
      </c>
      <c r="L94" s="62"/>
    </row>
    <row r="95" spans="1:12" ht="24.95" customHeight="1" thickBot="1" x14ac:dyDescent="0.3">
      <c r="A95" s="235" t="s">
        <v>233</v>
      </c>
      <c r="B95" s="236"/>
      <c r="C95" s="236"/>
      <c r="D95" s="158">
        <f>SUM(D17:D94)</f>
        <v>172993.77</v>
      </c>
      <c r="E95" s="158">
        <f t="shared" ref="E95:K95" si="2">SUM(E17:E94)</f>
        <v>41857.78</v>
      </c>
      <c r="F95" s="158">
        <f t="shared" si="2"/>
        <v>14707.38</v>
      </c>
      <c r="G95" s="158">
        <f t="shared" si="2"/>
        <v>2795.79</v>
      </c>
      <c r="H95" s="158">
        <f t="shared" si="2"/>
        <v>20521.400000000001</v>
      </c>
      <c r="I95" s="158">
        <f t="shared" si="2"/>
        <v>65218.79</v>
      </c>
      <c r="J95" s="158">
        <f t="shared" si="2"/>
        <v>1185.33</v>
      </c>
      <c r="K95" s="158">
        <f t="shared" si="2"/>
        <v>26707.3</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43A1-D862-4550-8417-4609C71489FA}">
  <sheetPr>
    <tabColor rgb="FF92D050"/>
    <pageSetUpPr fitToPage="1"/>
  </sheetPr>
  <dimension ref="A1:Y113"/>
  <sheetViews>
    <sheetView showGridLines="0"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4" customWidth="1"/>
    <col min="4" max="4" width="27.85546875" style="74" customWidth="1"/>
    <col min="5" max="11" width="26.7109375" style="83" customWidth="1"/>
    <col min="12" max="12" width="10.85546875" style="63" customWidth="1"/>
    <col min="13" max="13" width="11" style="74" customWidth="1"/>
    <col min="14" max="14" width="128.28515625" style="74" customWidth="1"/>
    <col min="15" max="16384" width="9.140625" style="62"/>
  </cols>
  <sheetData>
    <row r="1" spans="1:25" s="74" customFormat="1" ht="30" customHeight="1" thickBot="1" x14ac:dyDescent="0.3">
      <c r="A1" s="32" t="s">
        <v>0</v>
      </c>
      <c r="B1" s="32"/>
      <c r="C1" s="38"/>
      <c r="E1" s="83"/>
      <c r="G1" s="159" t="s">
        <v>141</v>
      </c>
      <c r="H1" s="160"/>
      <c r="I1" s="160"/>
      <c r="J1" s="160"/>
      <c r="K1" s="161"/>
      <c r="L1" s="83"/>
      <c r="M1" s="188" t="s">
        <v>147</v>
      </c>
      <c r="N1" s="188"/>
    </row>
    <row r="2" spans="1:25" ht="30" customHeight="1" x14ac:dyDescent="0.25">
      <c r="A2" s="189" t="s">
        <v>200</v>
      </c>
      <c r="B2" s="189"/>
      <c r="C2" s="189"/>
      <c r="D2" s="189"/>
      <c r="E2" s="189"/>
      <c r="F2" s="74"/>
      <c r="G2" s="225" t="s">
        <v>142</v>
      </c>
      <c r="H2" s="226"/>
      <c r="I2" s="226"/>
      <c r="J2" s="226"/>
      <c r="K2" s="162">
        <f>D95</f>
        <v>464242.83999999997</v>
      </c>
      <c r="M2" s="193" t="s">
        <v>183</v>
      </c>
      <c r="N2" s="193"/>
    </row>
    <row r="3" spans="1:25" ht="30" customHeight="1" x14ac:dyDescent="0.25">
      <c r="A3" s="189"/>
      <c r="B3" s="189"/>
      <c r="C3" s="189"/>
      <c r="D3" s="189"/>
      <c r="E3" s="189"/>
      <c r="F3" s="74"/>
      <c r="G3" s="227" t="s">
        <v>184</v>
      </c>
      <c r="H3" s="228"/>
      <c r="I3" s="228"/>
      <c r="J3" s="228"/>
      <c r="K3" s="60"/>
      <c r="M3" s="183" t="s">
        <v>130</v>
      </c>
      <c r="N3" s="183"/>
    </row>
    <row r="4" spans="1:25" ht="30" customHeight="1" x14ac:dyDescent="0.25">
      <c r="A4" s="189"/>
      <c r="B4" s="189"/>
      <c r="C4" s="189"/>
      <c r="D4" s="189"/>
      <c r="E4" s="189"/>
      <c r="F4" s="74"/>
      <c r="G4" s="229" t="s">
        <v>185</v>
      </c>
      <c r="H4" s="230"/>
      <c r="I4" s="230"/>
      <c r="J4" s="230"/>
      <c r="K4" s="60"/>
      <c r="L4" s="65"/>
      <c r="M4" s="193" t="s">
        <v>188</v>
      </c>
      <c r="N4" s="193"/>
      <c r="O4" s="61"/>
      <c r="P4" s="61"/>
      <c r="Q4" s="61"/>
      <c r="R4" s="61"/>
      <c r="S4" s="61"/>
      <c r="T4" s="61"/>
      <c r="U4" s="61"/>
      <c r="V4" s="61"/>
      <c r="W4" s="61"/>
      <c r="X4" s="61"/>
      <c r="Y4" s="61"/>
    </row>
    <row r="5" spans="1:25" ht="30" customHeight="1" x14ac:dyDescent="0.25">
      <c r="A5" s="182"/>
      <c r="B5" s="182"/>
      <c r="C5" s="182"/>
      <c r="D5" s="182"/>
      <c r="E5" s="182"/>
      <c r="F5" s="74"/>
      <c r="G5" s="229" t="s">
        <v>187</v>
      </c>
      <c r="H5" s="230"/>
      <c r="I5" s="230"/>
      <c r="J5" s="230"/>
      <c r="K5" s="60"/>
      <c r="L5" s="59"/>
      <c r="M5" s="193" t="s">
        <v>189</v>
      </c>
      <c r="N5" s="193"/>
      <c r="O5" s="61"/>
      <c r="P5" s="61"/>
      <c r="Q5" s="61"/>
      <c r="R5" s="61"/>
      <c r="S5" s="61"/>
      <c r="T5" s="61"/>
      <c r="U5" s="61"/>
      <c r="V5" s="61"/>
      <c r="W5" s="61"/>
      <c r="X5" s="61"/>
      <c r="Y5" s="61"/>
    </row>
    <row r="6" spans="1:25" ht="43.5" customHeight="1" thickBot="1" x14ac:dyDescent="0.3">
      <c r="F6" s="74"/>
      <c r="G6" s="231" t="s">
        <v>143</v>
      </c>
      <c r="H6" s="232"/>
      <c r="I6" s="232"/>
      <c r="J6" s="232"/>
      <c r="K6" s="163">
        <f>SUM(K2:K5)</f>
        <v>464242.83999999997</v>
      </c>
      <c r="L6" s="59"/>
      <c r="M6" s="193" t="s">
        <v>146</v>
      </c>
      <c r="N6" s="193"/>
      <c r="O6" s="67"/>
      <c r="P6" s="67"/>
      <c r="Q6" s="67"/>
      <c r="R6" s="67"/>
      <c r="S6" s="67"/>
      <c r="T6" s="67"/>
      <c r="U6" s="67"/>
      <c r="V6" s="67"/>
      <c r="W6" s="67"/>
      <c r="X6" s="67"/>
      <c r="Y6" s="67"/>
    </row>
    <row r="7" spans="1:25" ht="66" customHeight="1" thickBot="1" x14ac:dyDescent="0.3">
      <c r="A7" s="74"/>
      <c r="B7" s="74"/>
      <c r="D7" s="74" t="s">
        <v>235</v>
      </c>
      <c r="F7" s="74"/>
      <c r="G7" s="231" t="s">
        <v>144</v>
      </c>
      <c r="H7" s="232"/>
      <c r="I7" s="232"/>
      <c r="J7" s="232"/>
      <c r="K7" s="164">
        <v>464242.84</v>
      </c>
      <c r="M7" s="193" t="s">
        <v>190</v>
      </c>
      <c r="N7" s="193"/>
      <c r="O7" s="68"/>
      <c r="P7" s="68"/>
      <c r="Q7" s="68"/>
      <c r="R7" s="68"/>
      <c r="S7" s="68"/>
      <c r="T7" s="68"/>
      <c r="U7" s="68"/>
      <c r="V7" s="68"/>
      <c r="W7" s="68"/>
      <c r="X7" s="68"/>
      <c r="Y7" s="68"/>
    </row>
    <row r="8" spans="1:25" ht="15" customHeight="1" thickBot="1" x14ac:dyDescent="0.3">
      <c r="M8" s="152"/>
      <c r="N8" s="46"/>
      <c r="O8" s="69"/>
      <c r="P8" s="69"/>
      <c r="Q8" s="69"/>
      <c r="R8" s="69"/>
      <c r="S8" s="69"/>
      <c r="T8" s="69"/>
      <c r="U8" s="69"/>
      <c r="V8" s="69"/>
      <c r="W8" s="69"/>
      <c r="X8" s="69"/>
      <c r="Y8" s="69"/>
    </row>
    <row r="9" spans="1:25" s="74" customFormat="1" ht="24.95" customHeight="1" x14ac:dyDescent="0.25">
      <c r="A9" s="233"/>
      <c r="B9" s="203" t="s">
        <v>149</v>
      </c>
      <c r="C9" s="204"/>
      <c r="D9" s="209" t="s">
        <v>5</v>
      </c>
      <c r="E9" s="70" t="s">
        <v>6</v>
      </c>
      <c r="F9" s="71"/>
      <c r="G9" s="71"/>
      <c r="H9" s="71"/>
      <c r="I9" s="71"/>
      <c r="J9" s="71"/>
      <c r="K9" s="72"/>
      <c r="L9" s="73"/>
      <c r="M9" s="188" t="s">
        <v>133</v>
      </c>
      <c r="N9" s="188"/>
      <c r="O9" s="68"/>
      <c r="P9" s="68"/>
      <c r="Q9" s="68"/>
      <c r="R9" s="68"/>
      <c r="S9" s="68"/>
      <c r="T9" s="68"/>
      <c r="U9" s="68"/>
      <c r="V9" s="68"/>
      <c r="W9" s="68"/>
      <c r="X9" s="68"/>
      <c r="Y9" s="68"/>
    </row>
    <row r="10" spans="1:25" s="74" customFormat="1" ht="24.95" customHeight="1" thickBot="1" x14ac:dyDescent="0.3">
      <c r="A10" s="234"/>
      <c r="B10" s="205"/>
      <c r="C10" s="206"/>
      <c r="D10" s="210"/>
      <c r="E10" s="75" t="s">
        <v>234</v>
      </c>
      <c r="F10" s="76"/>
      <c r="G10" s="76"/>
      <c r="H10" s="76"/>
      <c r="I10" s="76"/>
      <c r="J10" s="76"/>
      <c r="K10" s="77"/>
      <c r="L10" s="73"/>
      <c r="M10" s="212" t="s">
        <v>191</v>
      </c>
      <c r="N10" s="213"/>
      <c r="O10" s="78"/>
      <c r="P10" s="78"/>
      <c r="Q10" s="78"/>
      <c r="R10" s="78"/>
      <c r="S10" s="78"/>
      <c r="T10" s="78"/>
      <c r="U10" s="78"/>
      <c r="V10" s="78"/>
      <c r="W10" s="78"/>
      <c r="X10" s="78"/>
      <c r="Y10" s="78"/>
    </row>
    <row r="11" spans="1:25" s="74" customFormat="1" ht="30.75" customHeight="1" thickBot="1" x14ac:dyDescent="0.3">
      <c r="A11" s="105" t="s">
        <v>151</v>
      </c>
      <c r="B11" s="239" t="s">
        <v>254</v>
      </c>
      <c r="C11" s="240"/>
      <c r="D11" s="49" t="s">
        <v>255</v>
      </c>
      <c r="E11" s="75" t="s">
        <v>167</v>
      </c>
      <c r="F11" s="76"/>
      <c r="G11" s="76"/>
      <c r="H11" s="76"/>
      <c r="I11" s="76"/>
      <c r="J11" s="76"/>
      <c r="K11" s="77"/>
      <c r="L11" s="79"/>
      <c r="M11" s="213"/>
      <c r="N11" s="213"/>
      <c r="O11" s="78"/>
      <c r="P11" s="78"/>
      <c r="Q11" s="78"/>
      <c r="R11" s="78"/>
      <c r="S11" s="78"/>
      <c r="T11" s="78"/>
      <c r="U11" s="78"/>
      <c r="V11" s="78"/>
      <c r="W11" s="78"/>
      <c r="X11" s="78"/>
      <c r="Y11" s="78"/>
    </row>
    <row r="12" spans="1:25" s="74" customFormat="1" ht="35.1" customHeight="1" thickBot="1" x14ac:dyDescent="0.3">
      <c r="A12" s="105" t="s">
        <v>168</v>
      </c>
      <c r="B12" s="242" t="str">
        <f>Central!B12</f>
        <v>Gila Institute for Technology</v>
      </c>
      <c r="C12" s="242"/>
      <c r="D12" s="243" t="str">
        <f>Central!D12</f>
        <v>050802</v>
      </c>
      <c r="E12" s="80" t="s">
        <v>145</v>
      </c>
      <c r="F12" s="81"/>
      <c r="G12" s="81"/>
      <c r="H12" s="81"/>
      <c r="I12" s="81"/>
      <c r="J12" s="81"/>
      <c r="K12" s="82"/>
      <c r="L12" s="83"/>
      <c r="M12" s="213"/>
      <c r="N12" s="213"/>
      <c r="O12" s="78"/>
      <c r="P12" s="78"/>
      <c r="Q12" s="78"/>
      <c r="R12" s="78"/>
      <c r="S12" s="78"/>
      <c r="T12" s="78"/>
      <c r="U12" s="78"/>
      <c r="V12" s="78"/>
      <c r="W12" s="78"/>
      <c r="X12" s="78"/>
      <c r="Y12" s="78"/>
    </row>
    <row r="13" spans="1:25" s="74" customFormat="1" ht="16.5" customHeight="1" thickBot="1" x14ac:dyDescent="0.3">
      <c r="A13" s="48"/>
      <c r="B13" s="48"/>
      <c r="C13" s="48"/>
      <c r="D13" s="84"/>
      <c r="F13" s="85"/>
      <c r="G13" s="86"/>
      <c r="H13" s="86"/>
      <c r="I13" s="79"/>
      <c r="J13" s="86"/>
      <c r="K13" s="86"/>
      <c r="L13" s="86"/>
      <c r="M13" s="213"/>
      <c r="N13" s="213"/>
    </row>
    <row r="14" spans="1:25" ht="35.1" customHeight="1" thickBot="1" x14ac:dyDescent="0.3">
      <c r="A14" s="153"/>
      <c r="B14" s="107"/>
      <c r="C14" s="153"/>
      <c r="D14" s="108"/>
      <c r="E14" s="214" t="s">
        <v>8</v>
      </c>
      <c r="F14" s="215"/>
      <c r="G14" s="215"/>
      <c r="H14" s="215"/>
      <c r="I14" s="215"/>
      <c r="J14" s="215"/>
      <c r="K14" s="216"/>
      <c r="M14" s="213" t="s">
        <v>192</v>
      </c>
      <c r="N14" s="213"/>
      <c r="O14" s="87"/>
      <c r="P14" s="87"/>
      <c r="Q14" s="87"/>
      <c r="R14" s="87"/>
      <c r="S14" s="87"/>
      <c r="T14" s="87"/>
      <c r="U14" s="87"/>
      <c r="V14" s="87"/>
      <c r="W14" s="87"/>
      <c r="X14" s="87"/>
      <c r="Y14" s="87"/>
    </row>
    <row r="15" spans="1:25" ht="29.25" customHeight="1" thickBot="1" x14ac:dyDescent="0.3">
      <c r="A15" s="154"/>
      <c r="B15" s="110"/>
      <c r="C15" s="154"/>
      <c r="D15" s="111"/>
      <c r="E15" s="214" t="s">
        <v>9</v>
      </c>
      <c r="F15" s="217"/>
      <c r="G15" s="217"/>
      <c r="H15" s="217"/>
      <c r="I15" s="217"/>
      <c r="J15" s="218"/>
      <c r="K15" s="219" t="s">
        <v>10</v>
      </c>
      <c r="M15" s="213"/>
      <c r="N15" s="213"/>
    </row>
    <row r="16" spans="1:25" s="88" customFormat="1" ht="122.25" customHeight="1" thickBot="1" x14ac:dyDescent="0.3">
      <c r="A16" s="112" t="s">
        <v>150</v>
      </c>
      <c r="B16" s="100" t="s">
        <v>135</v>
      </c>
      <c r="C16" s="102" t="s">
        <v>11</v>
      </c>
      <c r="D16" s="101" t="s">
        <v>12</v>
      </c>
      <c r="E16" s="35" t="s">
        <v>13</v>
      </c>
      <c r="F16" s="36" t="s">
        <v>14</v>
      </c>
      <c r="G16" s="36" t="s">
        <v>136</v>
      </c>
      <c r="H16" s="36" t="s">
        <v>137</v>
      </c>
      <c r="I16" s="36" t="s">
        <v>139</v>
      </c>
      <c r="J16" s="37" t="s">
        <v>138</v>
      </c>
      <c r="K16" s="220"/>
      <c r="M16" s="213"/>
      <c r="N16" s="213"/>
    </row>
    <row r="17" spans="1:14" s="89" customFormat="1" ht="24.95" customHeight="1" x14ac:dyDescent="0.25">
      <c r="A17" s="244" t="s">
        <v>15</v>
      </c>
      <c r="B17" s="245">
        <v>301</v>
      </c>
      <c r="C17" s="253" t="s">
        <v>221</v>
      </c>
      <c r="D17" s="155" t="str">
        <f t="shared" ref="D17:D79" si="0">IF(SUM(E17:K17)&gt;0,(SUM(E17:K17)),"")</f>
        <v/>
      </c>
      <c r="E17" s="175" t="s">
        <v>243</v>
      </c>
      <c r="F17" s="175" t="s">
        <v>243</v>
      </c>
      <c r="G17" s="175" t="s">
        <v>243</v>
      </c>
      <c r="H17" s="175" t="s">
        <v>243</v>
      </c>
      <c r="I17" s="175" t="s">
        <v>243</v>
      </c>
      <c r="J17" s="175" t="s">
        <v>243</v>
      </c>
      <c r="K17" s="175" t="s">
        <v>243</v>
      </c>
      <c r="M17" s="92"/>
      <c r="N17" s="151" t="s">
        <v>169</v>
      </c>
    </row>
    <row r="18" spans="1:14" s="89" customFormat="1" ht="24.95" customHeight="1" x14ac:dyDescent="0.25">
      <c r="A18" s="247" t="s">
        <v>16</v>
      </c>
      <c r="B18" s="248">
        <v>302</v>
      </c>
      <c r="C18" s="255" t="s">
        <v>17</v>
      </c>
      <c r="D18" s="156" t="str">
        <f t="shared" si="0"/>
        <v/>
      </c>
      <c r="E18" s="176" t="s">
        <v>243</v>
      </c>
      <c r="F18" s="176" t="s">
        <v>243</v>
      </c>
      <c r="G18" s="176" t="s">
        <v>243</v>
      </c>
      <c r="H18" s="176" t="s">
        <v>243</v>
      </c>
      <c r="I18" s="176" t="s">
        <v>243</v>
      </c>
      <c r="J18" s="176" t="s">
        <v>243</v>
      </c>
      <c r="K18" s="176" t="s">
        <v>243</v>
      </c>
      <c r="M18" s="150"/>
      <c r="N18" s="151" t="s">
        <v>170</v>
      </c>
    </row>
    <row r="19" spans="1:14" s="89" customFormat="1" ht="24.95" customHeight="1" x14ac:dyDescent="0.25">
      <c r="A19" s="247" t="s">
        <v>206</v>
      </c>
      <c r="B19" s="248">
        <v>376</v>
      </c>
      <c r="C19" s="255" t="s">
        <v>207</v>
      </c>
      <c r="D19" s="156">
        <f t="shared" si="0"/>
        <v>61042.639999999992</v>
      </c>
      <c r="E19" s="176">
        <v>33747.589999999997</v>
      </c>
      <c r="F19" s="176">
        <v>6087.19</v>
      </c>
      <c r="G19" s="176">
        <v>6042.21</v>
      </c>
      <c r="H19" s="176">
        <v>1127.3399999999999</v>
      </c>
      <c r="I19" s="176">
        <v>1779.87</v>
      </c>
      <c r="J19" s="176">
        <v>1015.7</v>
      </c>
      <c r="K19" s="176">
        <v>11242.74</v>
      </c>
      <c r="M19" s="150"/>
      <c r="N19" s="151"/>
    </row>
    <row r="20" spans="1:14" s="89" customFormat="1" ht="24.95" customHeight="1" x14ac:dyDescent="0.25">
      <c r="A20" s="247" t="s">
        <v>18</v>
      </c>
      <c r="B20" s="248">
        <v>303</v>
      </c>
      <c r="C20" s="255" t="s">
        <v>19</v>
      </c>
      <c r="D20" s="156" t="str">
        <f t="shared" si="0"/>
        <v/>
      </c>
      <c r="E20" s="176" t="s">
        <v>243</v>
      </c>
      <c r="F20" s="176" t="s">
        <v>243</v>
      </c>
      <c r="G20" s="176" t="s">
        <v>243</v>
      </c>
      <c r="H20" s="176" t="s">
        <v>243</v>
      </c>
      <c r="I20" s="176" t="s">
        <v>243</v>
      </c>
      <c r="J20" s="176" t="s">
        <v>243</v>
      </c>
      <c r="K20" s="176" t="s">
        <v>243</v>
      </c>
      <c r="M20" s="92"/>
      <c r="N20" s="193" t="s">
        <v>171</v>
      </c>
    </row>
    <row r="21" spans="1:14" s="89" customFormat="1" ht="24.95" customHeight="1" x14ac:dyDescent="0.25">
      <c r="A21" s="247" t="s">
        <v>20</v>
      </c>
      <c r="B21" s="248">
        <v>304</v>
      </c>
      <c r="C21" s="255" t="s">
        <v>21</v>
      </c>
      <c r="D21" s="156" t="str">
        <f t="shared" si="0"/>
        <v/>
      </c>
      <c r="E21" s="176" t="s">
        <v>243</v>
      </c>
      <c r="F21" s="176" t="s">
        <v>243</v>
      </c>
      <c r="G21" s="176" t="s">
        <v>243</v>
      </c>
      <c r="H21" s="176" t="s">
        <v>243</v>
      </c>
      <c r="I21" s="176" t="s">
        <v>243</v>
      </c>
      <c r="J21" s="176" t="s">
        <v>243</v>
      </c>
      <c r="K21" s="176" t="s">
        <v>243</v>
      </c>
      <c r="M21" s="92"/>
      <c r="N21" s="193"/>
    </row>
    <row r="22" spans="1:14" s="89" customFormat="1" ht="24.95" customHeight="1" x14ac:dyDescent="0.25">
      <c r="A22" s="247" t="s">
        <v>22</v>
      </c>
      <c r="B22" s="248">
        <v>305</v>
      </c>
      <c r="C22" s="255" t="s">
        <v>23</v>
      </c>
      <c r="D22" s="156" t="str">
        <f t="shared" si="0"/>
        <v/>
      </c>
      <c r="E22" s="176" t="s">
        <v>243</v>
      </c>
      <c r="F22" s="176" t="s">
        <v>243</v>
      </c>
      <c r="G22" s="176" t="s">
        <v>243</v>
      </c>
      <c r="H22" s="176" t="s">
        <v>243</v>
      </c>
      <c r="I22" s="176" t="s">
        <v>243</v>
      </c>
      <c r="J22" s="176" t="s">
        <v>243</v>
      </c>
      <c r="K22" s="176" t="s">
        <v>243</v>
      </c>
      <c r="M22" s="92"/>
      <c r="N22" s="193"/>
    </row>
    <row r="23" spans="1:14" s="89" customFormat="1" ht="24.95" customHeight="1" x14ac:dyDescent="0.25">
      <c r="A23" s="247" t="s">
        <v>24</v>
      </c>
      <c r="B23" s="248">
        <v>306</v>
      </c>
      <c r="C23" s="255" t="s">
        <v>25</v>
      </c>
      <c r="D23" s="156" t="str">
        <f t="shared" si="0"/>
        <v/>
      </c>
      <c r="E23" s="176" t="s">
        <v>243</v>
      </c>
      <c r="F23" s="176" t="s">
        <v>243</v>
      </c>
      <c r="G23" s="176" t="s">
        <v>243</v>
      </c>
      <c r="H23" s="176" t="s">
        <v>243</v>
      </c>
      <c r="I23" s="176" t="s">
        <v>243</v>
      </c>
      <c r="J23" s="176" t="s">
        <v>243</v>
      </c>
      <c r="K23" s="176" t="s">
        <v>243</v>
      </c>
      <c r="M23" s="92"/>
      <c r="N23" s="193" t="s">
        <v>172</v>
      </c>
    </row>
    <row r="24" spans="1:14" s="89" customFormat="1" ht="24.95" customHeight="1" x14ac:dyDescent="0.25">
      <c r="A24" s="247" t="s">
        <v>26</v>
      </c>
      <c r="B24" s="248">
        <v>307</v>
      </c>
      <c r="C24" s="255" t="s">
        <v>27</v>
      </c>
      <c r="D24" s="156" t="str">
        <f t="shared" si="0"/>
        <v/>
      </c>
      <c r="E24" s="176" t="s">
        <v>243</v>
      </c>
      <c r="F24" s="176" t="s">
        <v>243</v>
      </c>
      <c r="G24" s="176" t="s">
        <v>243</v>
      </c>
      <c r="H24" s="176" t="s">
        <v>243</v>
      </c>
      <c r="I24" s="176" t="s">
        <v>243</v>
      </c>
      <c r="J24" s="176" t="s">
        <v>243</v>
      </c>
      <c r="K24" s="176" t="s">
        <v>243</v>
      </c>
      <c r="M24" s="92"/>
      <c r="N24" s="193"/>
    </row>
    <row r="25" spans="1:14" s="89" customFormat="1" ht="24.95" customHeight="1" x14ac:dyDescent="0.25">
      <c r="A25" s="247" t="s">
        <v>28</v>
      </c>
      <c r="B25" s="248">
        <v>309</v>
      </c>
      <c r="C25" s="255" t="s">
        <v>224</v>
      </c>
      <c r="D25" s="156" t="str">
        <f t="shared" si="0"/>
        <v/>
      </c>
      <c r="E25" s="176" t="s">
        <v>243</v>
      </c>
      <c r="F25" s="176" t="s">
        <v>243</v>
      </c>
      <c r="G25" s="176" t="s">
        <v>243</v>
      </c>
      <c r="H25" s="176" t="s">
        <v>243</v>
      </c>
      <c r="I25" s="176" t="s">
        <v>243</v>
      </c>
      <c r="J25" s="176" t="s">
        <v>243</v>
      </c>
      <c r="K25" s="176" t="s">
        <v>243</v>
      </c>
      <c r="M25" s="92"/>
      <c r="N25" s="193" t="s">
        <v>173</v>
      </c>
    </row>
    <row r="26" spans="1:14" s="89" customFormat="1" ht="24.95" customHeight="1" x14ac:dyDescent="0.25">
      <c r="A26" s="247" t="s">
        <v>30</v>
      </c>
      <c r="B26" s="248">
        <v>310</v>
      </c>
      <c r="C26" s="255" t="s">
        <v>31</v>
      </c>
      <c r="D26" s="156" t="str">
        <f t="shared" si="0"/>
        <v/>
      </c>
      <c r="E26" s="176" t="s">
        <v>243</v>
      </c>
      <c r="F26" s="176" t="s">
        <v>243</v>
      </c>
      <c r="G26" s="176" t="s">
        <v>243</v>
      </c>
      <c r="H26" s="176" t="s">
        <v>243</v>
      </c>
      <c r="I26" s="176" t="s">
        <v>243</v>
      </c>
      <c r="J26" s="176" t="s">
        <v>243</v>
      </c>
      <c r="K26" s="176" t="s">
        <v>243</v>
      </c>
      <c r="M26" s="92"/>
      <c r="N26" s="193"/>
    </row>
    <row r="27" spans="1:14" s="89" customFormat="1" ht="24.95" customHeight="1" x14ac:dyDescent="0.25">
      <c r="A27" s="247" t="s">
        <v>32</v>
      </c>
      <c r="B27" s="248">
        <v>311</v>
      </c>
      <c r="C27" s="255" t="s">
        <v>33</v>
      </c>
      <c r="D27" s="156">
        <f t="shared" si="0"/>
        <v>105717.48</v>
      </c>
      <c r="E27" s="176">
        <v>72571.34</v>
      </c>
      <c r="F27" s="176">
        <v>13084.42</v>
      </c>
      <c r="G27" s="176" t="s">
        <v>243</v>
      </c>
      <c r="H27" s="176">
        <v>580.79999999999995</v>
      </c>
      <c r="I27" s="176" t="s">
        <v>243</v>
      </c>
      <c r="J27" s="176" t="s">
        <v>243</v>
      </c>
      <c r="K27" s="176">
        <v>19480.919999999998</v>
      </c>
      <c r="M27" s="92"/>
      <c r="N27" s="193" t="s">
        <v>174</v>
      </c>
    </row>
    <row r="28" spans="1:14" s="89" customFormat="1" ht="24.95" customHeight="1" x14ac:dyDescent="0.25">
      <c r="A28" s="247" t="s">
        <v>34</v>
      </c>
      <c r="B28" s="248">
        <v>312</v>
      </c>
      <c r="C28" s="255" t="s">
        <v>35</v>
      </c>
      <c r="D28" s="156" t="str">
        <f t="shared" si="0"/>
        <v/>
      </c>
      <c r="E28" s="176" t="s">
        <v>243</v>
      </c>
      <c r="F28" s="176" t="s">
        <v>243</v>
      </c>
      <c r="G28" s="176" t="s">
        <v>243</v>
      </c>
      <c r="H28" s="176" t="s">
        <v>243</v>
      </c>
      <c r="I28" s="176" t="s">
        <v>243</v>
      </c>
      <c r="J28" s="176" t="s">
        <v>243</v>
      </c>
      <c r="K28" s="176" t="s">
        <v>243</v>
      </c>
      <c r="M28" s="92"/>
      <c r="N28" s="193"/>
    </row>
    <row r="29" spans="1:14" s="89" customFormat="1" ht="24.95" customHeight="1" x14ac:dyDescent="0.25">
      <c r="A29" s="247" t="s">
        <v>36</v>
      </c>
      <c r="B29" s="248">
        <v>313</v>
      </c>
      <c r="C29" s="255" t="s">
        <v>208</v>
      </c>
      <c r="D29" s="156">
        <f t="shared" si="0"/>
        <v>59959.68</v>
      </c>
      <c r="E29" s="176">
        <v>8875.4699999999993</v>
      </c>
      <c r="F29" s="176">
        <v>1601.22</v>
      </c>
      <c r="G29" s="176">
        <v>3470.75</v>
      </c>
      <c r="H29" s="176" t="s">
        <v>243</v>
      </c>
      <c r="I29" s="176">
        <v>34965.42</v>
      </c>
      <c r="J29" s="176" t="s">
        <v>243</v>
      </c>
      <c r="K29" s="176">
        <v>11046.82</v>
      </c>
      <c r="M29" s="92"/>
      <c r="N29" s="193"/>
    </row>
    <row r="30" spans="1:14" s="89" customFormat="1" ht="24.95" customHeight="1" x14ac:dyDescent="0.25">
      <c r="A30" s="247" t="s">
        <v>37</v>
      </c>
      <c r="B30" s="248">
        <v>314</v>
      </c>
      <c r="C30" s="255" t="s">
        <v>209</v>
      </c>
      <c r="D30" s="156" t="str">
        <f t="shared" si="0"/>
        <v/>
      </c>
      <c r="E30" s="176" t="s">
        <v>243</v>
      </c>
      <c r="F30" s="176" t="s">
        <v>243</v>
      </c>
      <c r="G30" s="176" t="s">
        <v>243</v>
      </c>
      <c r="H30" s="176" t="s">
        <v>243</v>
      </c>
      <c r="I30" s="176" t="s">
        <v>243</v>
      </c>
      <c r="J30" s="176" t="s">
        <v>243</v>
      </c>
      <c r="K30" s="176" t="s">
        <v>243</v>
      </c>
      <c r="M30" s="193" t="s">
        <v>186</v>
      </c>
      <c r="N30" s="193"/>
    </row>
    <row r="31" spans="1:14" s="89" customFormat="1" ht="24.95" customHeight="1" x14ac:dyDescent="0.25">
      <c r="A31" s="247" t="s">
        <v>38</v>
      </c>
      <c r="B31" s="248">
        <v>315</v>
      </c>
      <c r="C31" s="255" t="s">
        <v>39</v>
      </c>
      <c r="D31" s="156" t="str">
        <f t="shared" si="0"/>
        <v/>
      </c>
      <c r="E31" s="176" t="s">
        <v>243</v>
      </c>
      <c r="F31" s="176" t="s">
        <v>243</v>
      </c>
      <c r="G31" s="176" t="s">
        <v>243</v>
      </c>
      <c r="H31" s="176" t="s">
        <v>243</v>
      </c>
      <c r="I31" s="176" t="s">
        <v>243</v>
      </c>
      <c r="J31" s="176" t="s">
        <v>243</v>
      </c>
      <c r="K31" s="176" t="s">
        <v>243</v>
      </c>
      <c r="M31" s="193"/>
      <c r="N31" s="193"/>
    </row>
    <row r="32" spans="1:14" s="89" customFormat="1" ht="24.95" customHeight="1" x14ac:dyDescent="0.25">
      <c r="A32" s="247" t="s">
        <v>40</v>
      </c>
      <c r="B32" s="248">
        <v>316</v>
      </c>
      <c r="C32" s="255" t="s">
        <v>41</v>
      </c>
      <c r="D32" s="156" t="str">
        <f t="shared" si="0"/>
        <v/>
      </c>
      <c r="E32" s="176" t="s">
        <v>243</v>
      </c>
      <c r="F32" s="176" t="s">
        <v>243</v>
      </c>
      <c r="G32" s="176" t="s">
        <v>243</v>
      </c>
      <c r="H32" s="176" t="s">
        <v>243</v>
      </c>
      <c r="I32" s="176" t="s">
        <v>243</v>
      </c>
      <c r="J32" s="176" t="s">
        <v>243</v>
      </c>
      <c r="K32" s="176" t="s">
        <v>243</v>
      </c>
      <c r="M32" s="193"/>
      <c r="N32" s="193"/>
    </row>
    <row r="33" spans="1:23" s="89" customFormat="1" ht="24.95" customHeight="1" x14ac:dyDescent="0.25">
      <c r="A33" s="247" t="s">
        <v>42</v>
      </c>
      <c r="B33" s="248">
        <v>317</v>
      </c>
      <c r="C33" s="255" t="s">
        <v>43</v>
      </c>
      <c r="D33" s="156" t="str">
        <f t="shared" si="0"/>
        <v/>
      </c>
      <c r="E33" s="176" t="s">
        <v>243</v>
      </c>
      <c r="F33" s="176" t="s">
        <v>243</v>
      </c>
      <c r="G33" s="176" t="s">
        <v>243</v>
      </c>
      <c r="H33" s="176" t="s">
        <v>243</v>
      </c>
      <c r="I33" s="176" t="s">
        <v>243</v>
      </c>
      <c r="J33" s="176" t="s">
        <v>243</v>
      </c>
      <c r="K33" s="176" t="s">
        <v>243</v>
      </c>
      <c r="M33" s="193"/>
      <c r="N33" s="193"/>
    </row>
    <row r="34" spans="1:23" s="89" customFormat="1" ht="24.95" customHeight="1" x14ac:dyDescent="0.25">
      <c r="A34" s="247" t="s">
        <v>44</v>
      </c>
      <c r="B34" s="248">
        <v>318</v>
      </c>
      <c r="C34" s="255" t="s">
        <v>45</v>
      </c>
      <c r="D34" s="156" t="str">
        <f t="shared" si="0"/>
        <v/>
      </c>
      <c r="E34" s="176" t="s">
        <v>243</v>
      </c>
      <c r="F34" s="176" t="s">
        <v>243</v>
      </c>
      <c r="G34" s="176" t="s">
        <v>243</v>
      </c>
      <c r="H34" s="176" t="s">
        <v>243</v>
      </c>
      <c r="I34" s="176" t="s">
        <v>243</v>
      </c>
      <c r="J34" s="176" t="s">
        <v>243</v>
      </c>
      <c r="K34" s="176" t="s">
        <v>243</v>
      </c>
      <c r="M34" s="193"/>
      <c r="N34" s="193"/>
    </row>
    <row r="35" spans="1:23" s="89" customFormat="1" ht="24.95" customHeight="1" x14ac:dyDescent="0.25">
      <c r="A35" s="247" t="s">
        <v>46</v>
      </c>
      <c r="B35" s="248">
        <v>319</v>
      </c>
      <c r="C35" s="255" t="s">
        <v>223</v>
      </c>
      <c r="D35" s="156" t="str">
        <f t="shared" si="0"/>
        <v/>
      </c>
      <c r="E35" s="176" t="s">
        <v>243</v>
      </c>
      <c r="F35" s="176" t="s">
        <v>243</v>
      </c>
      <c r="G35" s="176" t="s">
        <v>243</v>
      </c>
      <c r="H35" s="176" t="s">
        <v>243</v>
      </c>
      <c r="I35" s="176" t="s">
        <v>243</v>
      </c>
      <c r="J35" s="176" t="s">
        <v>243</v>
      </c>
      <c r="K35" s="176" t="s">
        <v>243</v>
      </c>
      <c r="M35" s="193"/>
      <c r="N35" s="193"/>
    </row>
    <row r="36" spans="1:23" s="89" customFormat="1" ht="24.95" customHeight="1" x14ac:dyDescent="0.25">
      <c r="A36" s="247" t="s">
        <v>47</v>
      </c>
      <c r="B36" s="248">
        <v>320</v>
      </c>
      <c r="C36" s="255" t="s">
        <v>48</v>
      </c>
      <c r="D36" s="156">
        <f t="shared" si="0"/>
        <v>70031.48</v>
      </c>
      <c r="E36" s="176">
        <v>30879.5</v>
      </c>
      <c r="F36" s="176">
        <v>5569.85</v>
      </c>
      <c r="G36" s="176">
        <v>843.13</v>
      </c>
      <c r="H36" s="176">
        <v>8197.9500000000007</v>
      </c>
      <c r="I36" s="176">
        <v>11275.14</v>
      </c>
      <c r="J36" s="176">
        <v>650</v>
      </c>
      <c r="K36" s="176">
        <v>12615.910000000002</v>
      </c>
      <c r="M36" s="193"/>
      <c r="N36" s="193"/>
      <c r="O36" s="87"/>
      <c r="P36" s="87"/>
      <c r="Q36" s="87"/>
      <c r="R36" s="87"/>
      <c r="S36" s="87"/>
      <c r="T36" s="87"/>
      <c r="U36" s="87"/>
      <c r="V36" s="87"/>
      <c r="W36" s="87"/>
    </row>
    <row r="37" spans="1:23" s="89" customFormat="1" ht="24.95" customHeight="1" x14ac:dyDescent="0.25">
      <c r="A37" s="247" t="s">
        <v>49</v>
      </c>
      <c r="B37" s="248">
        <v>321</v>
      </c>
      <c r="C37" s="255" t="s">
        <v>50</v>
      </c>
      <c r="D37" s="156" t="str">
        <f t="shared" si="0"/>
        <v/>
      </c>
      <c r="E37" s="176" t="s">
        <v>243</v>
      </c>
      <c r="F37" s="176" t="s">
        <v>243</v>
      </c>
      <c r="G37" s="176" t="s">
        <v>243</v>
      </c>
      <c r="H37" s="176" t="s">
        <v>243</v>
      </c>
      <c r="I37" s="176" t="s">
        <v>243</v>
      </c>
      <c r="J37" s="176" t="s">
        <v>243</v>
      </c>
      <c r="K37" s="176" t="s">
        <v>243</v>
      </c>
      <c r="M37" s="193"/>
      <c r="N37" s="193"/>
    </row>
    <row r="38" spans="1:23" s="89" customFormat="1" ht="24.95" customHeight="1" x14ac:dyDescent="0.25">
      <c r="A38" s="247" t="s">
        <v>51</v>
      </c>
      <c r="B38" s="248">
        <v>322</v>
      </c>
      <c r="C38" s="255" t="s">
        <v>52</v>
      </c>
      <c r="D38" s="156" t="str">
        <f t="shared" si="0"/>
        <v/>
      </c>
      <c r="E38" s="176" t="s">
        <v>243</v>
      </c>
      <c r="F38" s="176" t="s">
        <v>243</v>
      </c>
      <c r="G38" s="176" t="s">
        <v>243</v>
      </c>
      <c r="H38" s="176" t="s">
        <v>243</v>
      </c>
      <c r="I38" s="176" t="s">
        <v>243</v>
      </c>
      <c r="J38" s="176" t="s">
        <v>243</v>
      </c>
      <c r="K38" s="176" t="s">
        <v>243</v>
      </c>
      <c r="M38" s="193"/>
      <c r="N38" s="193"/>
    </row>
    <row r="39" spans="1:23" s="89" customFormat="1" ht="24.95" customHeight="1" x14ac:dyDescent="0.25">
      <c r="A39" s="247" t="s">
        <v>53</v>
      </c>
      <c r="B39" s="248">
        <v>345</v>
      </c>
      <c r="C39" s="255" t="s">
        <v>54</v>
      </c>
      <c r="D39" s="156" t="str">
        <f t="shared" si="0"/>
        <v/>
      </c>
      <c r="E39" s="176" t="s">
        <v>243</v>
      </c>
      <c r="F39" s="176" t="s">
        <v>243</v>
      </c>
      <c r="G39" s="176" t="s">
        <v>243</v>
      </c>
      <c r="H39" s="176" t="s">
        <v>243</v>
      </c>
      <c r="I39" s="176" t="s">
        <v>243</v>
      </c>
      <c r="J39" s="176" t="s">
        <v>243</v>
      </c>
      <c r="K39" s="176" t="s">
        <v>243</v>
      </c>
      <c r="M39" s="93"/>
      <c r="N39" s="93"/>
    </row>
    <row r="40" spans="1:23" s="89" customFormat="1" ht="24.95" customHeight="1" x14ac:dyDescent="0.25">
      <c r="A40" s="247" t="s">
        <v>55</v>
      </c>
      <c r="B40" s="248">
        <v>323</v>
      </c>
      <c r="C40" s="255" t="s">
        <v>56</v>
      </c>
      <c r="D40" s="156" t="str">
        <f t="shared" si="0"/>
        <v/>
      </c>
      <c r="E40" s="176" t="s">
        <v>243</v>
      </c>
      <c r="F40" s="176" t="s">
        <v>243</v>
      </c>
      <c r="G40" s="176" t="s">
        <v>243</v>
      </c>
      <c r="H40" s="176" t="s">
        <v>243</v>
      </c>
      <c r="I40" s="176" t="s">
        <v>243</v>
      </c>
      <c r="J40" s="176" t="s">
        <v>243</v>
      </c>
      <c r="K40" s="176" t="s">
        <v>243</v>
      </c>
      <c r="M40" s="92"/>
      <c r="N40" s="193" t="s">
        <v>176</v>
      </c>
    </row>
    <row r="41" spans="1:23" s="89" customFormat="1" ht="24.95" customHeight="1" x14ac:dyDescent="0.25">
      <c r="A41" s="247" t="s">
        <v>57</v>
      </c>
      <c r="B41" s="248">
        <v>324</v>
      </c>
      <c r="C41" s="255" t="s">
        <v>58</v>
      </c>
      <c r="D41" s="156" t="str">
        <f t="shared" si="0"/>
        <v/>
      </c>
      <c r="E41" s="176" t="s">
        <v>243</v>
      </c>
      <c r="F41" s="176" t="s">
        <v>243</v>
      </c>
      <c r="G41" s="176" t="s">
        <v>243</v>
      </c>
      <c r="H41" s="176" t="s">
        <v>243</v>
      </c>
      <c r="I41" s="176" t="s">
        <v>243</v>
      </c>
      <c r="J41" s="176" t="s">
        <v>243</v>
      </c>
      <c r="K41" s="176" t="s">
        <v>243</v>
      </c>
      <c r="M41" s="92"/>
      <c r="N41" s="193"/>
    </row>
    <row r="42" spans="1:23" s="89" customFormat="1" ht="24.95" customHeight="1" x14ac:dyDescent="0.25">
      <c r="A42" s="247" t="s">
        <v>59</v>
      </c>
      <c r="B42" s="248">
        <v>325</v>
      </c>
      <c r="C42" s="255" t="s">
        <v>60</v>
      </c>
      <c r="D42" s="156">
        <f t="shared" si="0"/>
        <v>33920.51</v>
      </c>
      <c r="E42" s="176">
        <v>22269.4</v>
      </c>
      <c r="F42" s="176">
        <v>4254.1900000000005</v>
      </c>
      <c r="G42" s="176">
        <v>997.68</v>
      </c>
      <c r="H42" s="176">
        <v>1948.45</v>
      </c>
      <c r="I42" s="176" t="s">
        <v>243</v>
      </c>
      <c r="J42" s="176">
        <v>3</v>
      </c>
      <c r="K42" s="176">
        <v>4447.79</v>
      </c>
      <c r="M42" s="92"/>
      <c r="N42" s="193" t="s">
        <v>177</v>
      </c>
    </row>
    <row r="43" spans="1:23" s="89" customFormat="1" ht="24.95" customHeight="1" x14ac:dyDescent="0.25">
      <c r="A43" s="247" t="s">
        <v>61</v>
      </c>
      <c r="B43" s="248">
        <v>326</v>
      </c>
      <c r="C43" s="255" t="s">
        <v>62</v>
      </c>
      <c r="D43" s="156" t="str">
        <f t="shared" si="0"/>
        <v/>
      </c>
      <c r="E43" s="176" t="s">
        <v>243</v>
      </c>
      <c r="F43" s="176" t="s">
        <v>243</v>
      </c>
      <c r="G43" s="176" t="s">
        <v>243</v>
      </c>
      <c r="H43" s="176" t="s">
        <v>243</v>
      </c>
      <c r="I43" s="176" t="s">
        <v>243</v>
      </c>
      <c r="J43" s="176" t="s">
        <v>243</v>
      </c>
      <c r="K43" s="176" t="s">
        <v>243</v>
      </c>
      <c r="M43" s="92"/>
      <c r="N43" s="193"/>
    </row>
    <row r="44" spans="1:23" s="89" customFormat="1" ht="33" customHeight="1" x14ac:dyDescent="0.25">
      <c r="A44" s="247" t="s">
        <v>116</v>
      </c>
      <c r="B44" s="248">
        <v>359</v>
      </c>
      <c r="C44" s="255" t="s">
        <v>241</v>
      </c>
      <c r="D44" s="156" t="str">
        <f t="shared" si="0"/>
        <v/>
      </c>
      <c r="E44" s="176" t="s">
        <v>243</v>
      </c>
      <c r="F44" s="176" t="s">
        <v>243</v>
      </c>
      <c r="G44" s="176" t="s">
        <v>243</v>
      </c>
      <c r="H44" s="176" t="s">
        <v>243</v>
      </c>
      <c r="I44" s="176" t="s">
        <v>243</v>
      </c>
      <c r="J44" s="176" t="s">
        <v>243</v>
      </c>
      <c r="K44" s="176" t="s">
        <v>243</v>
      </c>
      <c r="M44" s="92"/>
      <c r="N44" s="193" t="s">
        <v>178</v>
      </c>
    </row>
    <row r="45" spans="1:23" s="89" customFormat="1" ht="24.95" customHeight="1" x14ac:dyDescent="0.25">
      <c r="A45" s="247" t="s">
        <v>63</v>
      </c>
      <c r="B45" s="248">
        <v>327</v>
      </c>
      <c r="C45" s="255" t="s">
        <v>64</v>
      </c>
      <c r="D45" s="156" t="str">
        <f t="shared" si="0"/>
        <v/>
      </c>
      <c r="E45" s="176" t="s">
        <v>243</v>
      </c>
      <c r="F45" s="176" t="s">
        <v>243</v>
      </c>
      <c r="G45" s="176" t="s">
        <v>243</v>
      </c>
      <c r="H45" s="176" t="s">
        <v>243</v>
      </c>
      <c r="I45" s="176" t="s">
        <v>243</v>
      </c>
      <c r="J45" s="176" t="s">
        <v>243</v>
      </c>
      <c r="K45" s="176" t="s">
        <v>243</v>
      </c>
      <c r="M45" s="92"/>
      <c r="N45" s="193"/>
    </row>
    <row r="46" spans="1:23" s="89" customFormat="1" ht="24.95" customHeight="1" x14ac:dyDescent="0.25">
      <c r="A46" s="247" t="s">
        <v>65</v>
      </c>
      <c r="B46" s="248">
        <v>328</v>
      </c>
      <c r="C46" s="255" t="s">
        <v>66</v>
      </c>
      <c r="D46" s="156" t="str">
        <f t="shared" si="0"/>
        <v/>
      </c>
      <c r="E46" s="176" t="s">
        <v>243</v>
      </c>
      <c r="F46" s="176" t="s">
        <v>243</v>
      </c>
      <c r="G46" s="176" t="s">
        <v>243</v>
      </c>
      <c r="H46" s="176" t="s">
        <v>243</v>
      </c>
      <c r="I46" s="176" t="s">
        <v>243</v>
      </c>
      <c r="J46" s="176" t="s">
        <v>243</v>
      </c>
      <c r="K46" s="176" t="s">
        <v>243</v>
      </c>
      <c r="M46" s="92"/>
      <c r="N46" s="193" t="s">
        <v>179</v>
      </c>
    </row>
    <row r="47" spans="1:23" s="89" customFormat="1" ht="24.95" customHeight="1" x14ac:dyDescent="0.25">
      <c r="A47" s="247" t="s">
        <v>67</v>
      </c>
      <c r="B47" s="248">
        <v>329</v>
      </c>
      <c r="C47" s="255" t="s">
        <v>68</v>
      </c>
      <c r="D47" s="156" t="str">
        <f t="shared" si="0"/>
        <v/>
      </c>
      <c r="E47" s="176" t="s">
        <v>243</v>
      </c>
      <c r="F47" s="176" t="s">
        <v>243</v>
      </c>
      <c r="G47" s="176" t="s">
        <v>243</v>
      </c>
      <c r="H47" s="176" t="s">
        <v>243</v>
      </c>
      <c r="I47" s="176" t="s">
        <v>243</v>
      </c>
      <c r="J47" s="176" t="s">
        <v>243</v>
      </c>
      <c r="K47" s="176" t="s">
        <v>243</v>
      </c>
      <c r="M47" s="92"/>
      <c r="N47" s="193"/>
    </row>
    <row r="48" spans="1:23" s="89" customFormat="1" ht="24.95" customHeight="1" x14ac:dyDescent="0.25">
      <c r="A48" s="247" t="s">
        <v>69</v>
      </c>
      <c r="B48" s="248">
        <v>330</v>
      </c>
      <c r="C48" s="255" t="s">
        <v>225</v>
      </c>
      <c r="D48" s="156" t="str">
        <f t="shared" si="0"/>
        <v/>
      </c>
      <c r="E48" s="176" t="s">
        <v>243</v>
      </c>
      <c r="F48" s="176" t="s">
        <v>243</v>
      </c>
      <c r="G48" s="176" t="s">
        <v>243</v>
      </c>
      <c r="H48" s="176" t="s">
        <v>243</v>
      </c>
      <c r="I48" s="176" t="s">
        <v>243</v>
      </c>
      <c r="J48" s="176" t="s">
        <v>243</v>
      </c>
      <c r="K48" s="176" t="s">
        <v>243</v>
      </c>
      <c r="M48" s="92"/>
      <c r="N48" s="150"/>
    </row>
    <row r="49" spans="1:14" s="89" customFormat="1" ht="24.95" customHeight="1" x14ac:dyDescent="0.25">
      <c r="A49" s="247" t="s">
        <v>72</v>
      </c>
      <c r="B49" s="248">
        <v>333</v>
      </c>
      <c r="C49" s="255" t="s">
        <v>73</v>
      </c>
      <c r="D49" s="156" t="str">
        <f t="shared" si="0"/>
        <v/>
      </c>
      <c r="E49" s="176" t="s">
        <v>243</v>
      </c>
      <c r="F49" s="176" t="s">
        <v>243</v>
      </c>
      <c r="G49" s="176" t="s">
        <v>243</v>
      </c>
      <c r="H49" s="176" t="s">
        <v>243</v>
      </c>
      <c r="I49" s="176" t="s">
        <v>243</v>
      </c>
      <c r="J49" s="176" t="s">
        <v>243</v>
      </c>
      <c r="K49" s="176" t="s">
        <v>243</v>
      </c>
      <c r="M49" s="92"/>
      <c r="N49" s="151" t="s">
        <v>134</v>
      </c>
    </row>
    <row r="50" spans="1:14" s="89" customFormat="1" ht="24.95" customHeight="1" x14ac:dyDescent="0.25">
      <c r="A50" s="247" t="s">
        <v>74</v>
      </c>
      <c r="B50" s="248">
        <v>334</v>
      </c>
      <c r="C50" s="255" t="s">
        <v>222</v>
      </c>
      <c r="D50" s="156">
        <f t="shared" si="0"/>
        <v>34477.11</v>
      </c>
      <c r="E50" s="176">
        <v>9503.5</v>
      </c>
      <c r="F50" s="176">
        <v>1714.18</v>
      </c>
      <c r="G50" s="176">
        <v>444.43</v>
      </c>
      <c r="H50" s="176">
        <v>7110.85</v>
      </c>
      <c r="I50" s="176">
        <v>9551.4599999999991</v>
      </c>
      <c r="J50" s="176" t="s">
        <v>243</v>
      </c>
      <c r="K50" s="176">
        <v>6152.69</v>
      </c>
      <c r="M50" s="92"/>
      <c r="N50" s="150"/>
    </row>
    <row r="51" spans="1:14" s="89" customFormat="1" ht="24.95" customHeight="1" x14ac:dyDescent="0.25">
      <c r="A51" s="247" t="s">
        <v>75</v>
      </c>
      <c r="B51" s="248">
        <v>335</v>
      </c>
      <c r="C51" s="255" t="s">
        <v>210</v>
      </c>
      <c r="D51" s="156" t="str">
        <f t="shared" si="0"/>
        <v/>
      </c>
      <c r="E51" s="176" t="s">
        <v>243</v>
      </c>
      <c r="F51" s="176" t="s">
        <v>243</v>
      </c>
      <c r="G51" s="176" t="s">
        <v>243</v>
      </c>
      <c r="H51" s="176" t="s">
        <v>243</v>
      </c>
      <c r="I51" s="176" t="s">
        <v>243</v>
      </c>
      <c r="J51" s="176" t="s">
        <v>243</v>
      </c>
      <c r="K51" s="176" t="s">
        <v>243</v>
      </c>
      <c r="M51" s="151" t="s">
        <v>78</v>
      </c>
      <c r="N51" s="92"/>
    </row>
    <row r="52" spans="1:14" s="89" customFormat="1" ht="24.95" customHeight="1" x14ac:dyDescent="0.25">
      <c r="A52" s="247" t="s">
        <v>76</v>
      </c>
      <c r="B52" s="248">
        <v>336</v>
      </c>
      <c r="C52" s="255" t="s">
        <v>77</v>
      </c>
      <c r="D52" s="156" t="str">
        <f t="shared" si="0"/>
        <v/>
      </c>
      <c r="E52" s="176" t="s">
        <v>243</v>
      </c>
      <c r="F52" s="176" t="s">
        <v>243</v>
      </c>
      <c r="G52" s="176" t="s">
        <v>243</v>
      </c>
      <c r="H52" s="176" t="s">
        <v>243</v>
      </c>
      <c r="I52" s="176" t="s">
        <v>243</v>
      </c>
      <c r="J52" s="176" t="s">
        <v>243</v>
      </c>
      <c r="K52" s="176" t="s">
        <v>243</v>
      </c>
      <c r="M52" s="151"/>
      <c r="N52" s="92"/>
    </row>
    <row r="53" spans="1:14" s="89" customFormat="1" ht="24.95" customHeight="1" x14ac:dyDescent="0.25">
      <c r="A53" s="247" t="s">
        <v>79</v>
      </c>
      <c r="B53" s="248">
        <v>337</v>
      </c>
      <c r="C53" s="255" t="s">
        <v>226</v>
      </c>
      <c r="D53" s="156" t="str">
        <f t="shared" si="0"/>
        <v/>
      </c>
      <c r="E53" s="176" t="s">
        <v>243</v>
      </c>
      <c r="F53" s="176" t="s">
        <v>243</v>
      </c>
      <c r="G53" s="176" t="s">
        <v>243</v>
      </c>
      <c r="H53" s="176" t="s">
        <v>243</v>
      </c>
      <c r="I53" s="176" t="s">
        <v>243</v>
      </c>
      <c r="J53" s="176" t="s">
        <v>243</v>
      </c>
      <c r="K53" s="176" t="s">
        <v>243</v>
      </c>
      <c r="M53" s="92"/>
      <c r="N53" s="92"/>
    </row>
    <row r="54" spans="1:14" s="89" customFormat="1" ht="24.95" customHeight="1" x14ac:dyDescent="0.25">
      <c r="A54" s="247" t="s">
        <v>81</v>
      </c>
      <c r="B54" s="248">
        <v>339</v>
      </c>
      <c r="C54" s="255" t="s">
        <v>82</v>
      </c>
      <c r="D54" s="156" t="str">
        <f t="shared" si="0"/>
        <v/>
      </c>
      <c r="E54" s="176" t="s">
        <v>243</v>
      </c>
      <c r="F54" s="176" t="s">
        <v>243</v>
      </c>
      <c r="G54" s="176" t="s">
        <v>243</v>
      </c>
      <c r="H54" s="176" t="s">
        <v>243</v>
      </c>
      <c r="I54" s="176" t="s">
        <v>243</v>
      </c>
      <c r="J54" s="176" t="s">
        <v>243</v>
      </c>
      <c r="K54" s="176" t="s">
        <v>243</v>
      </c>
      <c r="M54" s="92"/>
      <c r="N54" s="92"/>
    </row>
    <row r="55" spans="1:14" s="89" customFormat="1" ht="24.95" customHeight="1" x14ac:dyDescent="0.25">
      <c r="A55" s="247" t="s">
        <v>83</v>
      </c>
      <c r="B55" s="248">
        <v>340</v>
      </c>
      <c r="C55" s="255" t="s">
        <v>84</v>
      </c>
      <c r="D55" s="156" t="str">
        <f t="shared" si="0"/>
        <v/>
      </c>
      <c r="E55" s="176" t="s">
        <v>243</v>
      </c>
      <c r="F55" s="176" t="s">
        <v>243</v>
      </c>
      <c r="G55" s="176" t="s">
        <v>243</v>
      </c>
      <c r="H55" s="176" t="s">
        <v>243</v>
      </c>
      <c r="I55" s="176" t="s">
        <v>243</v>
      </c>
      <c r="J55" s="176" t="s">
        <v>243</v>
      </c>
      <c r="K55" s="176" t="s">
        <v>243</v>
      </c>
      <c r="M55" s="92"/>
      <c r="N55" s="92"/>
    </row>
    <row r="56" spans="1:14" s="89" customFormat="1" ht="24.95" customHeight="1" x14ac:dyDescent="0.25">
      <c r="A56" s="247" t="s">
        <v>212</v>
      </c>
      <c r="B56" s="248">
        <v>373</v>
      </c>
      <c r="C56" s="255" t="s">
        <v>214</v>
      </c>
      <c r="D56" s="156" t="str">
        <f t="shared" si="0"/>
        <v/>
      </c>
      <c r="E56" s="176" t="s">
        <v>243</v>
      </c>
      <c r="F56" s="176" t="s">
        <v>243</v>
      </c>
      <c r="G56" s="176" t="s">
        <v>243</v>
      </c>
      <c r="H56" s="176" t="s">
        <v>243</v>
      </c>
      <c r="I56" s="176" t="s">
        <v>243</v>
      </c>
      <c r="J56" s="176" t="s">
        <v>243</v>
      </c>
      <c r="K56" s="176" t="s">
        <v>243</v>
      </c>
      <c r="M56" s="92"/>
      <c r="N56" s="92"/>
    </row>
    <row r="57" spans="1:14" s="89" customFormat="1" ht="24.95" customHeight="1" x14ac:dyDescent="0.25">
      <c r="A57" s="247" t="s">
        <v>87</v>
      </c>
      <c r="B57" s="248">
        <v>342</v>
      </c>
      <c r="C57" s="255" t="s">
        <v>88</v>
      </c>
      <c r="D57" s="156" t="str">
        <f t="shared" si="0"/>
        <v/>
      </c>
      <c r="E57" s="176" t="s">
        <v>243</v>
      </c>
      <c r="F57" s="176" t="s">
        <v>243</v>
      </c>
      <c r="G57" s="176" t="s">
        <v>243</v>
      </c>
      <c r="H57" s="176" t="s">
        <v>243</v>
      </c>
      <c r="I57" s="176" t="s">
        <v>243</v>
      </c>
      <c r="J57" s="176" t="s">
        <v>243</v>
      </c>
      <c r="K57" s="176" t="s">
        <v>243</v>
      </c>
      <c r="M57" s="92"/>
      <c r="N57" s="92"/>
    </row>
    <row r="58" spans="1:14" s="89" customFormat="1" ht="24.95" customHeight="1" x14ac:dyDescent="0.25">
      <c r="A58" s="247" t="s">
        <v>89</v>
      </c>
      <c r="B58" s="248">
        <v>343</v>
      </c>
      <c r="C58" s="255" t="s">
        <v>90</v>
      </c>
      <c r="D58" s="156" t="str">
        <f t="shared" si="0"/>
        <v/>
      </c>
      <c r="E58" s="176" t="s">
        <v>243</v>
      </c>
      <c r="F58" s="176" t="s">
        <v>243</v>
      </c>
      <c r="G58" s="176" t="s">
        <v>243</v>
      </c>
      <c r="H58" s="176" t="s">
        <v>243</v>
      </c>
      <c r="I58" s="176" t="s">
        <v>243</v>
      </c>
      <c r="J58" s="176" t="s">
        <v>243</v>
      </c>
      <c r="K58" s="176" t="s">
        <v>243</v>
      </c>
      <c r="M58" s="92"/>
      <c r="N58" s="92"/>
    </row>
    <row r="59" spans="1:14" s="89" customFormat="1" ht="24.95" customHeight="1" x14ac:dyDescent="0.25">
      <c r="A59" s="247" t="s">
        <v>91</v>
      </c>
      <c r="B59" s="248">
        <v>344</v>
      </c>
      <c r="C59" s="255" t="s">
        <v>92</v>
      </c>
      <c r="D59" s="156" t="str">
        <f t="shared" si="0"/>
        <v/>
      </c>
      <c r="E59" s="176" t="s">
        <v>243</v>
      </c>
      <c r="F59" s="176" t="s">
        <v>243</v>
      </c>
      <c r="G59" s="176" t="s">
        <v>243</v>
      </c>
      <c r="H59" s="176" t="s">
        <v>243</v>
      </c>
      <c r="I59" s="176" t="s">
        <v>243</v>
      </c>
      <c r="J59" s="176" t="s">
        <v>243</v>
      </c>
      <c r="K59" s="176" t="s">
        <v>243</v>
      </c>
      <c r="M59" s="92"/>
      <c r="N59" s="92"/>
    </row>
    <row r="60" spans="1:14" s="88" customFormat="1" ht="24.95" customHeight="1" x14ac:dyDescent="0.25">
      <c r="A60" s="247" t="s">
        <v>93</v>
      </c>
      <c r="B60" s="248">
        <v>346</v>
      </c>
      <c r="C60" s="255" t="s">
        <v>94</v>
      </c>
      <c r="D60" s="156" t="str">
        <f t="shared" si="0"/>
        <v/>
      </c>
      <c r="E60" s="176" t="s">
        <v>243</v>
      </c>
      <c r="F60" s="176" t="s">
        <v>243</v>
      </c>
      <c r="G60" s="176" t="s">
        <v>243</v>
      </c>
      <c r="H60" s="176" t="s">
        <v>243</v>
      </c>
      <c r="I60" s="176" t="s">
        <v>243</v>
      </c>
      <c r="J60" s="176" t="s">
        <v>243</v>
      </c>
      <c r="K60" s="176" t="s">
        <v>243</v>
      </c>
      <c r="M60" s="92"/>
      <c r="N60" s="38"/>
    </row>
    <row r="61" spans="1:14" ht="24.95" customHeight="1" x14ac:dyDescent="0.25">
      <c r="A61" s="247" t="s">
        <v>95</v>
      </c>
      <c r="B61" s="248">
        <v>347</v>
      </c>
      <c r="C61" s="255" t="s">
        <v>227</v>
      </c>
      <c r="D61" s="156" t="str">
        <f t="shared" si="0"/>
        <v/>
      </c>
      <c r="E61" s="176" t="s">
        <v>243</v>
      </c>
      <c r="F61" s="176" t="s">
        <v>243</v>
      </c>
      <c r="G61" s="176" t="s">
        <v>243</v>
      </c>
      <c r="H61" s="176" t="s">
        <v>243</v>
      </c>
      <c r="I61" s="176" t="s">
        <v>243</v>
      </c>
      <c r="J61" s="176" t="s">
        <v>243</v>
      </c>
      <c r="K61" s="176" t="s">
        <v>243</v>
      </c>
      <c r="L61" s="62"/>
      <c r="M61" s="38"/>
    </row>
    <row r="62" spans="1:14" ht="24.95" customHeight="1" x14ac:dyDescent="0.25">
      <c r="A62" s="247" t="s">
        <v>115</v>
      </c>
      <c r="B62" s="248">
        <v>358</v>
      </c>
      <c r="C62" s="255" t="s">
        <v>216</v>
      </c>
      <c r="D62" s="156" t="str">
        <f t="shared" si="0"/>
        <v/>
      </c>
      <c r="E62" s="176" t="s">
        <v>243</v>
      </c>
      <c r="F62" s="176" t="s">
        <v>243</v>
      </c>
      <c r="G62" s="176" t="s">
        <v>243</v>
      </c>
      <c r="H62" s="176" t="s">
        <v>243</v>
      </c>
      <c r="I62" s="176" t="s">
        <v>243</v>
      </c>
      <c r="J62" s="176" t="s">
        <v>243</v>
      </c>
      <c r="K62" s="176" t="s">
        <v>243</v>
      </c>
      <c r="L62" s="62"/>
    </row>
    <row r="63" spans="1:14" ht="24.95" customHeight="1" x14ac:dyDescent="0.25">
      <c r="A63" s="247" t="s">
        <v>96</v>
      </c>
      <c r="B63" s="248">
        <v>348</v>
      </c>
      <c r="C63" s="255" t="s">
        <v>97</v>
      </c>
      <c r="D63" s="156" t="str">
        <f t="shared" si="0"/>
        <v/>
      </c>
      <c r="E63" s="176" t="s">
        <v>243</v>
      </c>
      <c r="F63" s="176" t="s">
        <v>243</v>
      </c>
      <c r="G63" s="176" t="s">
        <v>243</v>
      </c>
      <c r="H63" s="176" t="s">
        <v>243</v>
      </c>
      <c r="I63" s="176" t="s">
        <v>243</v>
      </c>
      <c r="J63" s="176" t="s">
        <v>243</v>
      </c>
      <c r="K63" s="176" t="s">
        <v>243</v>
      </c>
      <c r="L63" s="62"/>
    </row>
    <row r="64" spans="1:14" ht="24.95" customHeight="1" x14ac:dyDescent="0.25">
      <c r="A64" s="247" t="s">
        <v>98</v>
      </c>
      <c r="B64" s="248">
        <v>349</v>
      </c>
      <c r="C64" s="255" t="s">
        <v>99</v>
      </c>
      <c r="D64" s="156" t="str">
        <f t="shared" si="0"/>
        <v/>
      </c>
      <c r="E64" s="176" t="s">
        <v>243</v>
      </c>
      <c r="F64" s="176" t="s">
        <v>243</v>
      </c>
      <c r="G64" s="176" t="s">
        <v>243</v>
      </c>
      <c r="H64" s="176" t="s">
        <v>243</v>
      </c>
      <c r="I64" s="176" t="s">
        <v>243</v>
      </c>
      <c r="J64" s="176" t="s">
        <v>243</v>
      </c>
      <c r="K64" s="176" t="s">
        <v>243</v>
      </c>
      <c r="L64" s="62"/>
    </row>
    <row r="65" spans="1:12" ht="24.95" customHeight="1" x14ac:dyDescent="0.25">
      <c r="A65" s="247" t="s">
        <v>80</v>
      </c>
      <c r="B65" s="248">
        <v>338</v>
      </c>
      <c r="C65" s="255" t="s">
        <v>217</v>
      </c>
      <c r="D65" s="156" t="str">
        <f t="shared" si="0"/>
        <v/>
      </c>
      <c r="E65" s="176" t="s">
        <v>243</v>
      </c>
      <c r="F65" s="176" t="s">
        <v>243</v>
      </c>
      <c r="G65" s="176" t="s">
        <v>243</v>
      </c>
      <c r="H65" s="176" t="s">
        <v>243</v>
      </c>
      <c r="I65" s="176" t="s">
        <v>243</v>
      </c>
      <c r="J65" s="176" t="s">
        <v>243</v>
      </c>
      <c r="K65" s="176" t="s">
        <v>243</v>
      </c>
      <c r="L65" s="62"/>
    </row>
    <row r="66" spans="1:12" ht="24.95" customHeight="1" x14ac:dyDescent="0.25">
      <c r="A66" s="247" t="s">
        <v>102</v>
      </c>
      <c r="B66" s="248">
        <v>351</v>
      </c>
      <c r="C66" s="255" t="s">
        <v>218</v>
      </c>
      <c r="D66" s="156" t="str">
        <f t="shared" si="0"/>
        <v/>
      </c>
      <c r="E66" s="176" t="s">
        <v>243</v>
      </c>
      <c r="F66" s="176" t="s">
        <v>243</v>
      </c>
      <c r="G66" s="176" t="s">
        <v>243</v>
      </c>
      <c r="H66" s="176" t="s">
        <v>243</v>
      </c>
      <c r="I66" s="176" t="s">
        <v>243</v>
      </c>
      <c r="J66" s="176" t="s">
        <v>243</v>
      </c>
      <c r="K66" s="176" t="s">
        <v>243</v>
      </c>
      <c r="L66" s="62"/>
    </row>
    <row r="67" spans="1:12" ht="24.95" customHeight="1" x14ac:dyDescent="0.25">
      <c r="A67" s="247" t="s">
        <v>103</v>
      </c>
      <c r="B67" s="248">
        <v>352</v>
      </c>
      <c r="C67" s="255" t="s">
        <v>104</v>
      </c>
      <c r="D67" s="156" t="str">
        <f t="shared" si="0"/>
        <v/>
      </c>
      <c r="E67" s="176" t="s">
        <v>243</v>
      </c>
      <c r="F67" s="176" t="s">
        <v>243</v>
      </c>
      <c r="G67" s="176" t="s">
        <v>243</v>
      </c>
      <c r="H67" s="176" t="s">
        <v>243</v>
      </c>
      <c r="I67" s="176" t="s">
        <v>243</v>
      </c>
      <c r="J67" s="176" t="s">
        <v>243</v>
      </c>
      <c r="K67" s="176" t="s">
        <v>243</v>
      </c>
      <c r="L67" s="62"/>
    </row>
    <row r="68" spans="1:12" ht="24.95" customHeight="1" x14ac:dyDescent="0.25">
      <c r="A68" s="247" t="s">
        <v>105</v>
      </c>
      <c r="B68" s="248">
        <v>353</v>
      </c>
      <c r="C68" s="255" t="s">
        <v>228</v>
      </c>
      <c r="D68" s="156" t="str">
        <f t="shared" si="0"/>
        <v/>
      </c>
      <c r="E68" s="176" t="s">
        <v>243</v>
      </c>
      <c r="F68" s="176" t="s">
        <v>243</v>
      </c>
      <c r="G68" s="176" t="s">
        <v>243</v>
      </c>
      <c r="H68" s="176" t="s">
        <v>243</v>
      </c>
      <c r="I68" s="176" t="s">
        <v>243</v>
      </c>
      <c r="J68" s="176" t="s">
        <v>243</v>
      </c>
      <c r="K68" s="176" t="s">
        <v>243</v>
      </c>
      <c r="L68" s="62"/>
    </row>
    <row r="69" spans="1:12" ht="24.95" customHeight="1" x14ac:dyDescent="0.25">
      <c r="A69" s="247" t="s">
        <v>107</v>
      </c>
      <c r="B69" s="248">
        <v>354</v>
      </c>
      <c r="C69" s="255" t="s">
        <v>108</v>
      </c>
      <c r="D69" s="156" t="str">
        <f t="shared" si="0"/>
        <v/>
      </c>
      <c r="E69" s="176" t="s">
        <v>243</v>
      </c>
      <c r="F69" s="176" t="s">
        <v>243</v>
      </c>
      <c r="G69" s="176" t="s">
        <v>243</v>
      </c>
      <c r="H69" s="176" t="s">
        <v>243</v>
      </c>
      <c r="I69" s="176" t="s">
        <v>243</v>
      </c>
      <c r="J69" s="176" t="s">
        <v>243</v>
      </c>
      <c r="K69" s="176" t="s">
        <v>243</v>
      </c>
      <c r="L69" s="62"/>
    </row>
    <row r="70" spans="1:12" ht="24.95" customHeight="1" x14ac:dyDescent="0.25">
      <c r="A70" s="247" t="s">
        <v>109</v>
      </c>
      <c r="B70" s="248">
        <v>355</v>
      </c>
      <c r="C70" s="255" t="s">
        <v>110</v>
      </c>
      <c r="D70" s="156" t="str">
        <f t="shared" si="0"/>
        <v/>
      </c>
      <c r="E70" s="176" t="s">
        <v>243</v>
      </c>
      <c r="F70" s="176" t="s">
        <v>243</v>
      </c>
      <c r="G70" s="176" t="s">
        <v>243</v>
      </c>
      <c r="H70" s="176" t="s">
        <v>243</v>
      </c>
      <c r="I70" s="176" t="s">
        <v>243</v>
      </c>
      <c r="J70" s="176" t="s">
        <v>243</v>
      </c>
      <c r="K70" s="176" t="s">
        <v>243</v>
      </c>
      <c r="L70" s="62"/>
    </row>
    <row r="71" spans="1:12" ht="24.95" customHeight="1" x14ac:dyDescent="0.25">
      <c r="A71" s="247" t="s">
        <v>111</v>
      </c>
      <c r="B71" s="248">
        <v>356</v>
      </c>
      <c r="C71" s="255" t="s">
        <v>112</v>
      </c>
      <c r="D71" s="156" t="str">
        <f t="shared" si="0"/>
        <v/>
      </c>
      <c r="E71" s="176" t="s">
        <v>243</v>
      </c>
      <c r="F71" s="176" t="s">
        <v>243</v>
      </c>
      <c r="G71" s="176" t="s">
        <v>243</v>
      </c>
      <c r="H71" s="176" t="s">
        <v>243</v>
      </c>
      <c r="I71" s="176" t="s">
        <v>243</v>
      </c>
      <c r="J71" s="176" t="s">
        <v>243</v>
      </c>
      <c r="K71" s="176" t="s">
        <v>243</v>
      </c>
      <c r="L71" s="62"/>
    </row>
    <row r="72" spans="1:12" ht="24.95" customHeight="1" x14ac:dyDescent="0.25">
      <c r="A72" s="247" t="s">
        <v>229</v>
      </c>
      <c r="B72" s="248">
        <v>374</v>
      </c>
      <c r="C72" s="255" t="s">
        <v>230</v>
      </c>
      <c r="D72" s="156" t="str">
        <f t="shared" si="0"/>
        <v/>
      </c>
      <c r="E72" s="176" t="s">
        <v>243</v>
      </c>
      <c r="F72" s="176" t="s">
        <v>243</v>
      </c>
      <c r="G72" s="176" t="s">
        <v>243</v>
      </c>
      <c r="H72" s="176" t="s">
        <v>243</v>
      </c>
      <c r="I72" s="176" t="s">
        <v>243</v>
      </c>
      <c r="J72" s="176" t="s">
        <v>243</v>
      </c>
      <c r="K72" s="176" t="s">
        <v>243</v>
      </c>
      <c r="L72" s="62"/>
    </row>
    <row r="73" spans="1:12" ht="24.95" customHeight="1" x14ac:dyDescent="0.25">
      <c r="A73" s="247" t="s">
        <v>113</v>
      </c>
      <c r="B73" s="248">
        <v>357</v>
      </c>
      <c r="C73" s="255" t="s">
        <v>114</v>
      </c>
      <c r="D73" s="156" t="str">
        <f t="shared" si="0"/>
        <v/>
      </c>
      <c r="E73" s="176" t="s">
        <v>243</v>
      </c>
      <c r="F73" s="176" t="s">
        <v>243</v>
      </c>
      <c r="G73" s="176" t="s">
        <v>243</v>
      </c>
      <c r="H73" s="176" t="s">
        <v>243</v>
      </c>
      <c r="I73" s="176" t="s">
        <v>243</v>
      </c>
      <c r="J73" s="176" t="s">
        <v>243</v>
      </c>
      <c r="K73" s="176" t="s">
        <v>243</v>
      </c>
      <c r="L73" s="62"/>
    </row>
    <row r="74" spans="1:12" ht="24.95" customHeight="1" x14ac:dyDescent="0.25">
      <c r="A74" s="247" t="s">
        <v>120</v>
      </c>
      <c r="B74" s="248">
        <v>361</v>
      </c>
      <c r="C74" s="255" t="s">
        <v>219</v>
      </c>
      <c r="D74" s="156" t="str">
        <f t="shared" si="0"/>
        <v/>
      </c>
      <c r="E74" s="176" t="s">
        <v>243</v>
      </c>
      <c r="F74" s="176" t="s">
        <v>243</v>
      </c>
      <c r="G74" s="176" t="s">
        <v>243</v>
      </c>
      <c r="H74" s="176" t="s">
        <v>243</v>
      </c>
      <c r="I74" s="176" t="s">
        <v>243</v>
      </c>
      <c r="J74" s="176" t="s">
        <v>243</v>
      </c>
      <c r="K74" s="176" t="s">
        <v>243</v>
      </c>
      <c r="L74" s="62"/>
    </row>
    <row r="75" spans="1:12" ht="24.95" customHeight="1" x14ac:dyDescent="0.25">
      <c r="A75" s="247" t="s">
        <v>121</v>
      </c>
      <c r="B75" s="248">
        <v>362</v>
      </c>
      <c r="C75" s="255" t="s">
        <v>231</v>
      </c>
      <c r="D75" s="156" t="str">
        <f t="shared" si="0"/>
        <v/>
      </c>
      <c r="E75" s="176" t="s">
        <v>243</v>
      </c>
      <c r="F75" s="176" t="s">
        <v>243</v>
      </c>
      <c r="G75" s="176" t="s">
        <v>243</v>
      </c>
      <c r="H75" s="176" t="s">
        <v>243</v>
      </c>
      <c r="I75" s="176" t="s">
        <v>243</v>
      </c>
      <c r="J75" s="176" t="s">
        <v>243</v>
      </c>
      <c r="K75" s="176" t="s">
        <v>243</v>
      </c>
      <c r="L75" s="62"/>
    </row>
    <row r="76" spans="1:12" ht="24.95" customHeight="1" x14ac:dyDescent="0.25">
      <c r="A76" s="247" t="s">
        <v>123</v>
      </c>
      <c r="B76" s="248">
        <v>364</v>
      </c>
      <c r="C76" s="255" t="s">
        <v>220</v>
      </c>
      <c r="D76" s="156">
        <f t="shared" si="0"/>
        <v>99093.940000000017</v>
      </c>
      <c r="E76" s="176">
        <v>61421.37</v>
      </c>
      <c r="F76" s="176">
        <v>11084.07</v>
      </c>
      <c r="G76" s="176" t="s">
        <v>243</v>
      </c>
      <c r="H76" s="176">
        <v>1210.82</v>
      </c>
      <c r="I76" s="176">
        <v>7091.49</v>
      </c>
      <c r="J76" s="176">
        <v>25</v>
      </c>
      <c r="K76" s="176">
        <v>18261.189999999999</v>
      </c>
      <c r="L76" s="62"/>
    </row>
    <row r="77" spans="1:12" ht="24.95" customHeight="1" x14ac:dyDescent="0.25">
      <c r="A77" s="247" t="s">
        <v>124</v>
      </c>
      <c r="B77" s="248">
        <v>365</v>
      </c>
      <c r="C77" s="255" t="s">
        <v>125</v>
      </c>
      <c r="D77" s="156" t="str">
        <f t="shared" si="0"/>
        <v/>
      </c>
      <c r="E77" s="176" t="s">
        <v>243</v>
      </c>
      <c r="F77" s="176" t="s">
        <v>243</v>
      </c>
      <c r="G77" s="176" t="s">
        <v>243</v>
      </c>
      <c r="H77" s="176" t="s">
        <v>243</v>
      </c>
      <c r="I77" s="176" t="s">
        <v>243</v>
      </c>
      <c r="J77" s="176" t="s">
        <v>243</v>
      </c>
      <c r="K77" s="176" t="s">
        <v>243</v>
      </c>
      <c r="L77" s="62"/>
    </row>
    <row r="78" spans="1:12" ht="24.95" customHeight="1" x14ac:dyDescent="0.25">
      <c r="A78" s="247" t="s">
        <v>126</v>
      </c>
      <c r="B78" s="248">
        <v>366</v>
      </c>
      <c r="C78" s="255" t="s">
        <v>232</v>
      </c>
      <c r="D78" s="156" t="str">
        <f t="shared" si="0"/>
        <v/>
      </c>
      <c r="E78" s="176" t="s">
        <v>243</v>
      </c>
      <c r="F78" s="176" t="s">
        <v>243</v>
      </c>
      <c r="G78" s="176" t="s">
        <v>243</v>
      </c>
      <c r="H78" s="176" t="s">
        <v>243</v>
      </c>
      <c r="I78" s="176" t="s">
        <v>243</v>
      </c>
      <c r="J78" s="176" t="s">
        <v>243</v>
      </c>
      <c r="K78" s="176" t="s">
        <v>243</v>
      </c>
      <c r="L78" s="62"/>
    </row>
    <row r="79" spans="1:12" ht="24.95" customHeight="1" x14ac:dyDescent="0.25">
      <c r="A79" s="247" t="s">
        <v>127</v>
      </c>
      <c r="B79" s="248">
        <v>368</v>
      </c>
      <c r="C79" s="255" t="s">
        <v>128</v>
      </c>
      <c r="D79" s="156" t="str">
        <f t="shared" si="0"/>
        <v/>
      </c>
      <c r="E79" s="176" t="s">
        <v>243</v>
      </c>
      <c r="F79" s="176" t="s">
        <v>243</v>
      </c>
      <c r="G79" s="176" t="s">
        <v>243</v>
      </c>
      <c r="H79" s="176" t="s">
        <v>243</v>
      </c>
      <c r="I79" s="176" t="s">
        <v>243</v>
      </c>
      <c r="J79" s="176" t="s">
        <v>243</v>
      </c>
      <c r="K79" s="176" t="s">
        <v>243</v>
      </c>
      <c r="L79" s="62"/>
    </row>
    <row r="80" spans="1:12" ht="41.25" customHeight="1" x14ac:dyDescent="0.25">
      <c r="A80" s="250" t="s">
        <v>180</v>
      </c>
      <c r="B80" s="251"/>
      <c r="C80" s="251"/>
      <c r="D80" s="156"/>
      <c r="E80" s="176"/>
      <c r="F80" s="176"/>
      <c r="G80" s="176"/>
      <c r="H80" s="176"/>
      <c r="I80" s="176"/>
      <c r="J80" s="176"/>
      <c r="K80" s="176"/>
      <c r="L80" s="62"/>
    </row>
    <row r="81" spans="1:12" ht="24.95" customHeight="1" x14ac:dyDescent="0.25">
      <c r="A81" s="169"/>
      <c r="B81" s="171"/>
      <c r="C81" s="170"/>
      <c r="D81" s="156" t="str">
        <f t="shared" ref="D81:D94" si="1">IF(SUM(E81:K81)&gt;0,(SUM(E81:K81)),"")</f>
        <v/>
      </c>
      <c r="E81" s="176" t="s">
        <v>243</v>
      </c>
      <c r="F81" s="176" t="s">
        <v>243</v>
      </c>
      <c r="G81" s="176" t="s">
        <v>243</v>
      </c>
      <c r="H81" s="176" t="s">
        <v>243</v>
      </c>
      <c r="I81" s="176" t="s">
        <v>243</v>
      </c>
      <c r="J81" s="176" t="s">
        <v>243</v>
      </c>
      <c r="K81" s="176" t="s">
        <v>243</v>
      </c>
      <c r="L81" s="62"/>
    </row>
    <row r="82" spans="1:12" ht="24.95" customHeight="1" x14ac:dyDescent="0.25">
      <c r="A82" s="169"/>
      <c r="B82" s="171"/>
      <c r="C82" s="170"/>
      <c r="D82" s="156" t="str">
        <f t="shared" si="1"/>
        <v/>
      </c>
      <c r="E82" s="176" t="s">
        <v>243</v>
      </c>
      <c r="F82" s="176" t="s">
        <v>243</v>
      </c>
      <c r="G82" s="176" t="s">
        <v>243</v>
      </c>
      <c r="H82" s="176" t="s">
        <v>243</v>
      </c>
      <c r="I82" s="176" t="s">
        <v>243</v>
      </c>
      <c r="J82" s="176" t="s">
        <v>243</v>
      </c>
      <c r="K82" s="176" t="s">
        <v>243</v>
      </c>
      <c r="L82" s="62"/>
    </row>
    <row r="83" spans="1:12" ht="24.95" customHeight="1" x14ac:dyDescent="0.25">
      <c r="A83" s="169"/>
      <c r="B83" s="171"/>
      <c r="C83" s="170"/>
      <c r="D83" s="156" t="str">
        <f t="shared" si="1"/>
        <v/>
      </c>
      <c r="E83" s="176" t="s">
        <v>243</v>
      </c>
      <c r="F83" s="176" t="s">
        <v>243</v>
      </c>
      <c r="G83" s="176" t="s">
        <v>243</v>
      </c>
      <c r="H83" s="176" t="s">
        <v>243</v>
      </c>
      <c r="I83" s="176" t="s">
        <v>243</v>
      </c>
      <c r="J83" s="176" t="s">
        <v>243</v>
      </c>
      <c r="K83" s="176" t="s">
        <v>243</v>
      </c>
      <c r="L83" s="62"/>
    </row>
    <row r="84" spans="1:12" ht="24.95" customHeight="1" x14ac:dyDescent="0.25">
      <c r="A84" s="169"/>
      <c r="B84" s="171"/>
      <c r="C84" s="170"/>
      <c r="D84" s="156" t="str">
        <f t="shared" si="1"/>
        <v/>
      </c>
      <c r="E84" s="176" t="s">
        <v>243</v>
      </c>
      <c r="F84" s="176" t="s">
        <v>243</v>
      </c>
      <c r="G84" s="176" t="s">
        <v>243</v>
      </c>
      <c r="H84" s="176" t="s">
        <v>243</v>
      </c>
      <c r="I84" s="176" t="s">
        <v>243</v>
      </c>
      <c r="J84" s="176" t="s">
        <v>243</v>
      </c>
      <c r="K84" s="176" t="s">
        <v>243</v>
      </c>
      <c r="L84" s="62"/>
    </row>
    <row r="85" spans="1:12" ht="46.5" customHeight="1" x14ac:dyDescent="0.25">
      <c r="A85" s="169"/>
      <c r="B85" s="171"/>
      <c r="C85" s="170"/>
      <c r="D85" s="156" t="str">
        <f t="shared" si="1"/>
        <v/>
      </c>
      <c r="E85" s="176" t="s">
        <v>243</v>
      </c>
      <c r="F85" s="176" t="s">
        <v>243</v>
      </c>
      <c r="G85" s="176" t="s">
        <v>243</v>
      </c>
      <c r="H85" s="176" t="s">
        <v>243</v>
      </c>
      <c r="I85" s="176" t="s">
        <v>243</v>
      </c>
      <c r="J85" s="176" t="s">
        <v>243</v>
      </c>
      <c r="K85" s="176" t="s">
        <v>243</v>
      </c>
      <c r="L85" s="62"/>
    </row>
    <row r="86" spans="1:12" ht="24.95" customHeight="1" x14ac:dyDescent="0.25">
      <c r="A86" s="169"/>
      <c r="B86" s="171"/>
      <c r="C86" s="170"/>
      <c r="D86" s="156" t="str">
        <f t="shared" si="1"/>
        <v/>
      </c>
      <c r="E86" s="176" t="s">
        <v>243</v>
      </c>
      <c r="F86" s="176" t="s">
        <v>243</v>
      </c>
      <c r="G86" s="176" t="s">
        <v>243</v>
      </c>
      <c r="H86" s="176" t="s">
        <v>243</v>
      </c>
      <c r="I86" s="176" t="s">
        <v>243</v>
      </c>
      <c r="J86" s="176" t="s">
        <v>243</v>
      </c>
      <c r="K86" s="176" t="s">
        <v>243</v>
      </c>
      <c r="L86" s="62"/>
    </row>
    <row r="87" spans="1:12" ht="24.95" customHeight="1" x14ac:dyDescent="0.25">
      <c r="A87" s="169"/>
      <c r="B87" s="171"/>
      <c r="C87" s="170"/>
      <c r="D87" s="156" t="str">
        <f t="shared" si="1"/>
        <v/>
      </c>
      <c r="E87" s="176" t="s">
        <v>243</v>
      </c>
      <c r="F87" s="176" t="s">
        <v>243</v>
      </c>
      <c r="G87" s="176" t="s">
        <v>243</v>
      </c>
      <c r="H87" s="176" t="s">
        <v>243</v>
      </c>
      <c r="I87" s="176" t="s">
        <v>243</v>
      </c>
      <c r="J87" s="176" t="s">
        <v>243</v>
      </c>
      <c r="K87" s="176" t="s">
        <v>243</v>
      </c>
      <c r="L87" s="62"/>
    </row>
    <row r="88" spans="1:12" ht="24.95" customHeight="1" x14ac:dyDescent="0.25">
      <c r="A88" s="169"/>
      <c r="B88" s="171"/>
      <c r="C88" s="170"/>
      <c r="D88" s="156" t="str">
        <f t="shared" si="1"/>
        <v/>
      </c>
      <c r="E88" s="176" t="s">
        <v>243</v>
      </c>
      <c r="F88" s="176" t="s">
        <v>243</v>
      </c>
      <c r="G88" s="176" t="s">
        <v>243</v>
      </c>
      <c r="H88" s="176" t="s">
        <v>243</v>
      </c>
      <c r="I88" s="176" t="s">
        <v>243</v>
      </c>
      <c r="J88" s="176" t="s">
        <v>243</v>
      </c>
      <c r="K88" s="176" t="s">
        <v>243</v>
      </c>
      <c r="L88" s="62"/>
    </row>
    <row r="89" spans="1:12" ht="24.95" customHeight="1" x14ac:dyDescent="0.25">
      <c r="A89" s="169"/>
      <c r="B89" s="171"/>
      <c r="C89" s="170"/>
      <c r="D89" s="156" t="str">
        <f t="shared" si="1"/>
        <v/>
      </c>
      <c r="E89" s="176" t="s">
        <v>243</v>
      </c>
      <c r="F89" s="176" t="s">
        <v>243</v>
      </c>
      <c r="G89" s="176" t="s">
        <v>243</v>
      </c>
      <c r="H89" s="176" t="s">
        <v>243</v>
      </c>
      <c r="I89" s="176" t="s">
        <v>243</v>
      </c>
      <c r="J89" s="176" t="s">
        <v>243</v>
      </c>
      <c r="K89" s="176" t="s">
        <v>243</v>
      </c>
      <c r="L89" s="62"/>
    </row>
    <row r="90" spans="1:12" ht="24.95" customHeight="1" x14ac:dyDescent="0.25">
      <c r="A90" s="169"/>
      <c r="B90" s="171"/>
      <c r="C90" s="170"/>
      <c r="D90" s="156" t="str">
        <f t="shared" si="1"/>
        <v/>
      </c>
      <c r="E90" s="176" t="s">
        <v>243</v>
      </c>
      <c r="F90" s="176" t="s">
        <v>243</v>
      </c>
      <c r="G90" s="176" t="s">
        <v>243</v>
      </c>
      <c r="H90" s="176" t="s">
        <v>243</v>
      </c>
      <c r="I90" s="176" t="s">
        <v>243</v>
      </c>
      <c r="J90" s="176" t="s">
        <v>243</v>
      </c>
      <c r="K90" s="176" t="s">
        <v>243</v>
      </c>
      <c r="L90" s="62"/>
    </row>
    <row r="91" spans="1:12" ht="24.95" customHeight="1" x14ac:dyDescent="0.25">
      <c r="A91" s="169"/>
      <c r="B91" s="171"/>
      <c r="C91" s="170"/>
      <c r="D91" s="156" t="str">
        <f t="shared" si="1"/>
        <v/>
      </c>
      <c r="E91" s="176" t="s">
        <v>243</v>
      </c>
      <c r="F91" s="176" t="s">
        <v>243</v>
      </c>
      <c r="G91" s="176" t="s">
        <v>243</v>
      </c>
      <c r="H91" s="176" t="s">
        <v>243</v>
      </c>
      <c r="I91" s="176" t="s">
        <v>243</v>
      </c>
      <c r="J91" s="176" t="s">
        <v>243</v>
      </c>
      <c r="K91" s="176" t="s">
        <v>243</v>
      </c>
      <c r="L91" s="62"/>
    </row>
    <row r="92" spans="1:12" ht="24.95" customHeight="1" x14ac:dyDescent="0.25">
      <c r="A92" s="169"/>
      <c r="B92" s="171"/>
      <c r="C92" s="170"/>
      <c r="D92" s="156" t="str">
        <f t="shared" si="1"/>
        <v/>
      </c>
      <c r="E92" s="176" t="s">
        <v>243</v>
      </c>
      <c r="F92" s="176" t="s">
        <v>243</v>
      </c>
      <c r="G92" s="176" t="s">
        <v>243</v>
      </c>
      <c r="H92" s="176" t="s">
        <v>243</v>
      </c>
      <c r="I92" s="176" t="s">
        <v>243</v>
      </c>
      <c r="J92" s="176" t="s">
        <v>243</v>
      </c>
      <c r="K92" s="176" t="s">
        <v>243</v>
      </c>
      <c r="L92" s="62"/>
    </row>
    <row r="93" spans="1:12" ht="24.95" customHeight="1" x14ac:dyDescent="0.25">
      <c r="A93" s="169"/>
      <c r="B93" s="171"/>
      <c r="C93" s="170"/>
      <c r="D93" s="156" t="str">
        <f t="shared" si="1"/>
        <v/>
      </c>
      <c r="E93" s="176" t="s">
        <v>243</v>
      </c>
      <c r="F93" s="176" t="s">
        <v>243</v>
      </c>
      <c r="G93" s="176" t="s">
        <v>243</v>
      </c>
      <c r="H93" s="176" t="s">
        <v>243</v>
      </c>
      <c r="I93" s="176" t="s">
        <v>243</v>
      </c>
      <c r="J93" s="176" t="s">
        <v>243</v>
      </c>
      <c r="K93" s="176" t="s">
        <v>243</v>
      </c>
      <c r="L93" s="62"/>
    </row>
    <row r="94" spans="1:12" ht="24.95" customHeight="1" thickBot="1" x14ac:dyDescent="0.3">
      <c r="A94" s="172"/>
      <c r="B94" s="173"/>
      <c r="C94" s="174"/>
      <c r="D94" s="157" t="str">
        <f t="shared" si="1"/>
        <v/>
      </c>
      <c r="E94" s="177" t="s">
        <v>243</v>
      </c>
      <c r="F94" s="177" t="s">
        <v>243</v>
      </c>
      <c r="G94" s="177" t="s">
        <v>243</v>
      </c>
      <c r="H94" s="177" t="s">
        <v>243</v>
      </c>
      <c r="I94" s="177" t="s">
        <v>243</v>
      </c>
      <c r="J94" s="177" t="s">
        <v>243</v>
      </c>
      <c r="K94" s="177" t="s">
        <v>243</v>
      </c>
      <c r="L94" s="62"/>
    </row>
    <row r="95" spans="1:12" ht="24.95" customHeight="1" thickBot="1" x14ac:dyDescent="0.3">
      <c r="A95" s="235" t="s">
        <v>233</v>
      </c>
      <c r="B95" s="236"/>
      <c r="C95" s="236"/>
      <c r="D95" s="158">
        <f>SUM(D17:D94)</f>
        <v>464242.83999999997</v>
      </c>
      <c r="E95" s="103">
        <f t="shared" ref="E95:K95" si="2">SUM(E17:E94)</f>
        <v>239268.16999999998</v>
      </c>
      <c r="F95" s="103">
        <f t="shared" si="2"/>
        <v>43395.12</v>
      </c>
      <c r="G95" s="103">
        <f t="shared" si="2"/>
        <v>11798.199999999999</v>
      </c>
      <c r="H95" s="103">
        <f t="shared" si="2"/>
        <v>20176.21</v>
      </c>
      <c r="I95" s="103">
        <f t="shared" si="2"/>
        <v>64663.38</v>
      </c>
      <c r="J95" s="103">
        <f t="shared" si="2"/>
        <v>1693.7</v>
      </c>
      <c r="K95" s="103">
        <f t="shared" si="2"/>
        <v>83248.06</v>
      </c>
      <c r="L95" s="62"/>
    </row>
    <row r="96" spans="1:12" ht="24.95" customHeight="1" x14ac:dyDescent="0.25">
      <c r="A96" s="74"/>
      <c r="B96" s="74"/>
      <c r="E96" s="74"/>
      <c r="F96" s="74"/>
      <c r="G96" s="74"/>
      <c r="H96" s="74"/>
      <c r="I96" s="74"/>
      <c r="J96" s="74"/>
      <c r="L96" s="62"/>
    </row>
    <row r="97" spans="1:14" ht="24.95" customHeight="1" x14ac:dyDescent="0.25">
      <c r="A97" s="74"/>
      <c r="B97" s="39"/>
      <c r="C97" s="40"/>
      <c r="E97" s="74"/>
      <c r="F97" s="74"/>
      <c r="G97" s="74"/>
      <c r="H97" s="74"/>
      <c r="I97" s="74"/>
      <c r="J97" s="74"/>
      <c r="L97" s="62"/>
    </row>
    <row r="98" spans="1:14" ht="24.95" customHeight="1" x14ac:dyDescent="0.25">
      <c r="A98" s="74"/>
      <c r="B98" s="92"/>
      <c r="C98" s="92"/>
      <c r="E98" s="74"/>
      <c r="F98" s="74"/>
      <c r="G98" s="74"/>
      <c r="H98" s="74"/>
      <c r="I98" s="74"/>
      <c r="J98" s="74"/>
      <c r="L98" s="62"/>
    </row>
    <row r="99" spans="1:14" ht="24.95" customHeight="1" x14ac:dyDescent="0.25">
      <c r="A99" s="74"/>
      <c r="B99" s="39"/>
      <c r="C99" s="151"/>
      <c r="E99" s="74"/>
      <c r="F99" s="74"/>
      <c r="G99" s="74"/>
      <c r="H99" s="74"/>
      <c r="I99" s="74"/>
      <c r="J99" s="74"/>
      <c r="L99" s="62"/>
    </row>
    <row r="100" spans="1:14" ht="24.95" customHeight="1" x14ac:dyDescent="0.25">
      <c r="A100" s="74"/>
      <c r="B100" s="74"/>
      <c r="C100" s="90"/>
      <c r="D100" s="42"/>
      <c r="E100" s="34"/>
      <c r="F100" s="34"/>
      <c r="G100" s="74"/>
      <c r="H100" s="74"/>
      <c r="I100" s="74"/>
      <c r="J100" s="74"/>
      <c r="L100" s="62"/>
    </row>
    <row r="101" spans="1:14" ht="24.95" customHeight="1" x14ac:dyDescent="0.25">
      <c r="A101" s="74"/>
      <c r="B101" s="74"/>
      <c r="C101" s="91"/>
      <c r="D101" s="34"/>
      <c r="E101" s="34"/>
      <c r="F101" s="34"/>
      <c r="G101" s="74"/>
      <c r="H101" s="74"/>
      <c r="I101" s="74"/>
      <c r="J101" s="74"/>
      <c r="L101" s="62"/>
    </row>
    <row r="102" spans="1:14" s="88" customFormat="1" ht="24.95" customHeight="1" x14ac:dyDescent="0.25">
      <c r="A102" s="74"/>
      <c r="B102" s="74"/>
      <c r="C102" s="91"/>
      <c r="D102" s="34"/>
      <c r="E102" s="34"/>
      <c r="F102" s="34"/>
      <c r="G102" s="74"/>
      <c r="H102" s="74"/>
      <c r="I102" s="74"/>
      <c r="J102" s="74"/>
      <c r="K102" s="83"/>
      <c r="M102" s="74"/>
      <c r="N102" s="38"/>
    </row>
    <row r="103" spans="1:14" ht="24.95" customHeight="1" x14ac:dyDescent="0.25">
      <c r="A103" s="74"/>
      <c r="B103" s="74"/>
      <c r="C103" s="91"/>
      <c r="D103" s="34"/>
      <c r="E103" s="34"/>
      <c r="F103" s="34"/>
      <c r="G103" s="74"/>
      <c r="H103" s="74"/>
      <c r="I103" s="74"/>
      <c r="J103" s="74"/>
      <c r="M103" s="38"/>
    </row>
    <row r="104" spans="1:14" ht="24.95" customHeight="1" x14ac:dyDescent="0.25">
      <c r="C104" s="91"/>
      <c r="D104" s="34"/>
      <c r="E104" s="42"/>
      <c r="F104" s="42"/>
    </row>
    <row r="105" spans="1:14" ht="24.95" customHeight="1" x14ac:dyDescent="0.25">
      <c r="C105" s="91"/>
      <c r="D105" s="34"/>
      <c r="E105" s="42"/>
      <c r="F105" s="42"/>
    </row>
    <row r="106" spans="1:14" ht="24.95" customHeight="1" x14ac:dyDescent="0.25">
      <c r="C106" s="91"/>
      <c r="D106" s="34"/>
      <c r="E106" s="42"/>
      <c r="F106" s="42"/>
    </row>
    <row r="107" spans="1:14" ht="24.95" customHeight="1" x14ac:dyDescent="0.25">
      <c r="C107" s="91"/>
      <c r="D107" s="34"/>
      <c r="E107" s="42"/>
      <c r="F107" s="42"/>
    </row>
    <row r="108" spans="1:14" ht="24.95" customHeight="1" x14ac:dyDescent="0.25">
      <c r="C108" s="91"/>
      <c r="D108" s="34"/>
      <c r="E108" s="42"/>
      <c r="F108" s="42"/>
    </row>
    <row r="109" spans="1:14" ht="24.95" customHeight="1" x14ac:dyDescent="0.25">
      <c r="C109" s="91"/>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2"/>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3.xml><?xml version="1.0" encoding="utf-8"?>
<ds:datastoreItem xmlns:ds="http://schemas.openxmlformats.org/officeDocument/2006/customXml" ds:itemID="{0F7AF0D1-E9BF-48E4-AA05-71E0A8B6704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 Member District 1</vt:lpstr>
      <vt:lpstr> Member District 2</vt:lpstr>
      <vt:lpstr> Member District 3</vt:lpstr>
      <vt:lpstr> Member District 4</vt:lpstr>
      <vt:lpstr> Member District 5</vt:lpstr>
      <vt:lpstr> Member District 6</vt:lpstr>
      <vt:lpstr> Member District 7</vt:lpstr>
      <vt:lpstr> Member District 8</vt:lpstr>
      <vt:lpstr> Member District 9</vt:lpstr>
      <vt:lpstr> Member District 10</vt:lpstr>
      <vt:lpstr> Member District 11</vt:lpstr>
      <vt:lpstr> Member District 12</vt:lpstr>
      <vt:lpstr>' Member District 1'!Print_Area</vt:lpstr>
      <vt:lpstr>' Member District 10'!Print_Area</vt:lpstr>
      <vt:lpstr>' Member District 11'!Print_Area</vt:lpstr>
      <vt:lpstr>' Member District 12'!Print_Area</vt:lpstr>
      <vt:lpstr>' Member District 2'!Print_Area</vt:lpstr>
      <vt:lpstr>' Member District 3'!Print_Area</vt:lpstr>
      <vt:lpstr>' Member District 4'!Print_Area</vt:lpstr>
      <vt:lpstr>' Member District 5'!Print_Area</vt:lpstr>
      <vt:lpstr>' Member District 6'!Print_Area</vt:lpstr>
      <vt:lpstr>' Member District 7'!Print_Area</vt:lpstr>
      <vt:lpstr>' Member District 8'!Print_Area</vt:lpstr>
      <vt:lpstr>' Member District 9'!Print_Area</vt:lpstr>
      <vt:lpstr>Central!Print_Area</vt:lpstr>
      <vt:lpstr>INSTRUCTIONS!Print_Area</vt:lpstr>
      <vt:lpstr>'Leased Central'!Print_Area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cp:lastPrinted>2020-11-18T18:54:48Z</cp:lastPrinted>
  <dcterms:created xsi:type="dcterms:W3CDTF">2017-05-11T17:18:37Z</dcterms:created>
  <dcterms:modified xsi:type="dcterms:W3CDTF">2020-12-16T21:19:13Z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