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CAVIAT\"/>
    </mc:Choice>
  </mc:AlternateContent>
  <xr:revisionPtr revIDLastSave="0" documentId="8_{6A03F879-67D0-475E-A0E3-8377067A0829}" xr6:coauthVersionLast="45" xr6:coauthVersionMax="45" xr10:uidLastSave="{00000000-0000-0000-0000-000000000000}"/>
  <bookViews>
    <workbookView xWindow="-110" yWindow="-110" windowWidth="19420" windowHeight="10420" tabRatio="787" firstSheet="3" activeTab="4" xr2:uid="{00000000-000D-0000-FFFF-FFFF00000000}"/>
  </bookViews>
  <sheets>
    <sheet name="CAVIAT" sheetId="1" r:id="rId1"/>
    <sheet name="Flagstaff Unified SD" sheetId="2" r:id="rId2"/>
    <sheet name="Fredonia-Moccasin Unified SD" sheetId="3" r:id="rId3"/>
    <sheet name="Grand Canyon Unified SD" sheetId="4" r:id="rId4"/>
    <sheet name="Page Unified SD" sheetId="5" r:id="rId5"/>
    <sheet name="Williams Unified SD" sheetId="6" r:id="rId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5" l="1"/>
  <c r="E25" i="5"/>
  <c r="D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G9" i="4"/>
  <c r="E9" i="4"/>
  <c r="D9" i="4"/>
  <c r="H8" i="4"/>
  <c r="F8" i="4"/>
  <c r="H7" i="4"/>
  <c r="F7" i="4"/>
  <c r="G13" i="6"/>
  <c r="E13" i="6"/>
  <c r="D13" i="6"/>
  <c r="H12" i="6"/>
  <c r="F12" i="6"/>
  <c r="H11" i="6"/>
  <c r="F11" i="6"/>
  <c r="H9" i="6"/>
  <c r="F9" i="6"/>
  <c r="H8" i="6"/>
  <c r="F8" i="6"/>
  <c r="H7" i="6"/>
  <c r="F7" i="6"/>
  <c r="G14" i="3"/>
  <c r="E14" i="3"/>
  <c r="D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G25" i="2"/>
  <c r="E25" i="2"/>
  <c r="D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G17" i="1"/>
  <c r="E17" i="1"/>
  <c r="D17" i="1"/>
  <c r="H16" i="1"/>
  <c r="F16" i="1"/>
  <c r="H15" i="1"/>
  <c r="F15" i="1"/>
  <c r="H14" i="1"/>
  <c r="F14" i="1"/>
  <c r="H13" i="1"/>
  <c r="F13" i="1"/>
  <c r="F12" i="1"/>
  <c r="H11" i="1"/>
  <c r="F11" i="1"/>
  <c r="H10" i="1"/>
  <c r="F10" i="1"/>
  <c r="H9" i="1"/>
  <c r="F9" i="1"/>
  <c r="H8" i="1"/>
  <c r="F8" i="1"/>
  <c r="F7" i="1"/>
</calcChain>
</file>

<file path=xl/sharedStrings.xml><?xml version="1.0" encoding="utf-8"?>
<sst xmlns="http://schemas.openxmlformats.org/spreadsheetml/2006/main" count="136" uniqueCount="70">
  <si>
    <t>Location</t>
  </si>
  <si>
    <t>Program Name</t>
  </si>
  <si>
    <t>Percentage B/A</t>
  </si>
  <si>
    <t xml:space="preserve"> </t>
  </si>
  <si>
    <t>CCC Central Campus</t>
  </si>
  <si>
    <t>Flagstaff Central Campus</t>
  </si>
  <si>
    <t>Business Management &amp; Administrative Services</t>
  </si>
  <si>
    <t>Construction Technologies</t>
  </si>
  <si>
    <t>Emergency Medical Services</t>
  </si>
  <si>
    <t>Nursing Services</t>
  </si>
  <si>
    <t>Medical Assisting Services</t>
  </si>
  <si>
    <t>Culinary Arts</t>
  </si>
  <si>
    <t>Early Childhood Education</t>
  </si>
  <si>
    <t>Law, Public Safety &amp; Security</t>
  </si>
  <si>
    <t>Engineering Services</t>
  </si>
  <si>
    <t>Coconino Association for Vocational, Industry &amp; Technology</t>
  </si>
  <si>
    <t>Flagstaff Unified School District</t>
  </si>
  <si>
    <t>Coconino High School</t>
  </si>
  <si>
    <t>Digital Photography</t>
  </si>
  <si>
    <t>Film &amp; TV</t>
  </si>
  <si>
    <t>Automotive Technologies</t>
  </si>
  <si>
    <t>Welding Technologies</t>
  </si>
  <si>
    <t>Sports Medicine &amp; Rehabilitation Services</t>
  </si>
  <si>
    <t>Business Management &amp; Adminitrative Services</t>
  </si>
  <si>
    <t>Interior Design &amp; Merchandising</t>
  </si>
  <si>
    <t>Animal Systems</t>
  </si>
  <si>
    <t>Graphic &amp; Web Design</t>
  </si>
  <si>
    <t>Cabinetmaking</t>
  </si>
  <si>
    <t>Grand Canyon Unified School District</t>
  </si>
  <si>
    <t>Grand Canyon High School</t>
  </si>
  <si>
    <t>Page Unified School District</t>
  </si>
  <si>
    <t>Page High School</t>
  </si>
  <si>
    <t>Education Professions</t>
  </si>
  <si>
    <t>Computer Maintenance</t>
  </si>
  <si>
    <t>Network Technologies</t>
  </si>
  <si>
    <t>Architectural Drafting</t>
  </si>
  <si>
    <t>Automotive Collision Repair</t>
  </si>
  <si>
    <t>Sports Medicine &amp; Rehabilitatioin Services</t>
  </si>
  <si>
    <t>Williams Unified School District</t>
  </si>
  <si>
    <t>Williams High School</t>
  </si>
  <si>
    <t>Fredonia-Moccasin Unified School District</t>
  </si>
  <si>
    <t>Fredonia High School</t>
  </si>
  <si>
    <t xml:space="preserve">        </t>
  </si>
  <si>
    <t>(Woods) Precision Machining</t>
  </si>
  <si>
    <t>Flagstaff High School</t>
  </si>
  <si>
    <t>Graphic/Web Design</t>
  </si>
  <si>
    <t>Early Childhood Ed</t>
  </si>
  <si>
    <t>Year Book</t>
  </si>
  <si>
    <t>Journalism</t>
  </si>
  <si>
    <t>Graphics</t>
  </si>
  <si>
    <t>Percentage C/B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</si>
  <si>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2"/>
        <color theme="1"/>
        <rFont val="Calibri"/>
        <family val="2"/>
        <scheme val="minor"/>
      </rPr>
      <t>whole numbers only</t>
    </r>
    <r>
      <rPr>
        <b/>
        <sz val="12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</si>
  <si>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</si>
  <si>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</si>
  <si>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</si>
  <si>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</si>
  <si>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</si>
  <si>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Early Childhood</t>
  </si>
  <si>
    <t>Hospitality Management</t>
  </si>
  <si>
    <t>Engineering Science</t>
  </si>
  <si>
    <t>Veterinary Assistant</t>
  </si>
  <si>
    <t>Fashion and Merch</t>
  </si>
  <si>
    <t>Welding</t>
  </si>
  <si>
    <t>Cabinetmaking/Construction</t>
  </si>
  <si>
    <t>%</t>
  </si>
  <si>
    <t>Home Health Aide</t>
  </si>
  <si>
    <t>Nursing</t>
  </si>
  <si>
    <t>No longer have program</t>
  </si>
  <si>
    <t>Have never had this program</t>
  </si>
  <si>
    <t>Graphic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</si>
</sst>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0" borderId="11" xfId="0" applyBorder="1"/>
    <xf numFmtId="10" fontId="0" fillId="3" borderId="0" xfId="0" applyNumberFormat="1" applyFill="1" applyBorder="1"/>
    <xf numFmtId="0" fontId="0" fillId="3" borderId="0" xfId="0" applyFill="1" applyBorder="1"/>
    <xf numFmtId="1" fontId="1" fillId="3" borderId="0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10" fontId="0" fillId="0" borderId="2" xfId="0" applyNumberFormat="1" applyBorder="1"/>
    <xf numFmtId="0" fontId="1" fillId="3" borderId="1" xfId="0" applyFont="1" applyFill="1" applyBorder="1" applyAlignment="1">
      <alignment horizontal="left" vertical="top" wrapText="1"/>
    </xf>
    <xf numFmtId="0" fontId="0" fillId="0" borderId="0" xfId="0" applyBorder="1"/>
    <xf numFmtId="0" fontId="0" fillId="2" borderId="1" xfId="0" applyFill="1" applyBorder="1"/>
    <xf numFmtId="10" fontId="0" fillId="3" borderId="1" xfId="0" applyNumberFormat="1" applyFill="1" applyBorder="1"/>
    <xf numFmtId="0" fontId="0" fillId="2" borderId="1" xfId="0" applyFont="1" applyFill="1" applyBorder="1" applyAlignment="1"/>
    <xf numFmtId="10" fontId="0" fillId="3" borderId="1" xfId="0" applyNumberFormat="1" applyFont="1" applyFill="1" applyBorder="1" applyAlignment="1">
      <alignment horizontal="right" wrapText="1"/>
    </xf>
    <xf numFmtId="0" fontId="1" fillId="0" borderId="0" xfId="0" applyFont="1"/>
    <xf numFmtId="0" fontId="1" fillId="0" borderId="0" xfId="0" applyFont="1" applyAlignment="1"/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wrapText="1"/>
    </xf>
    <xf numFmtId="0" fontId="0" fillId="3" borderId="0" xfId="0" applyFill="1"/>
    <xf numFmtId="0" fontId="2" fillId="3" borderId="0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5" fillId="5" borderId="12" xfId="0" applyFont="1" applyFill="1" applyBorder="1" applyAlignment="1">
      <alignment horizontal="left" vertical="top" wrapText="1"/>
    </xf>
    <xf numFmtId="0" fontId="0" fillId="0" borderId="0" xfId="0" applyFont="1" applyAlignment="1"/>
    <xf numFmtId="0" fontId="5" fillId="0" borderId="13" xfId="0" applyFont="1" applyBorder="1"/>
    <xf numFmtId="0" fontId="6" fillId="0" borderId="12" xfId="0" applyFont="1" applyBorder="1" applyAlignment="1">
      <alignment wrapText="1"/>
    </xf>
    <xf numFmtId="1" fontId="6" fillId="6" borderId="12" xfId="0" applyNumberFormat="1" applyFont="1" applyFill="1" applyBorder="1" applyAlignment="1"/>
    <xf numFmtId="1" fontId="6" fillId="6" borderId="12" xfId="0" applyNumberFormat="1" applyFont="1" applyFill="1" applyBorder="1"/>
    <xf numFmtId="10" fontId="6" fillId="0" borderId="12" xfId="0" applyNumberFormat="1" applyFont="1" applyBorder="1"/>
    <xf numFmtId="0" fontId="6" fillId="6" borderId="12" xfId="0" applyFont="1" applyFill="1" applyBorder="1"/>
    <xf numFmtId="10" fontId="6" fillId="5" borderId="12" xfId="0" applyNumberFormat="1" applyFont="1" applyFill="1" applyBorder="1" applyAlignment="1"/>
    <xf numFmtId="0" fontId="6" fillId="6" borderId="12" xfId="0" applyFont="1" applyFill="1" applyBorder="1" applyAlignment="1"/>
    <xf numFmtId="10" fontId="6" fillId="5" borderId="12" xfId="0" applyNumberFormat="1" applyFont="1" applyFill="1" applyBorder="1"/>
    <xf numFmtId="10" fontId="6" fillId="0" borderId="12" xfId="0" applyNumberFormat="1" applyFont="1" applyBorder="1" applyAlignment="1"/>
    <xf numFmtId="0" fontId="6" fillId="0" borderId="0" xfId="0" applyFont="1" applyAlignment="1">
      <alignment wrapText="1"/>
    </xf>
    <xf numFmtId="1" fontId="5" fillId="0" borderId="0" xfId="0" applyNumberFormat="1" applyFont="1"/>
    <xf numFmtId="1" fontId="5" fillId="5" borderId="0" xfId="0" applyNumberFormat="1" applyFont="1" applyFill="1" applyBorder="1"/>
    <xf numFmtId="0" fontId="6" fillId="5" borderId="0" xfId="0" applyFont="1" applyFill="1" applyBorder="1"/>
    <xf numFmtId="0" fontId="5" fillId="0" borderId="13" xfId="0" applyFont="1" applyBorder="1" applyAlignment="1">
      <alignment wrapText="1"/>
    </xf>
    <xf numFmtId="0" fontId="6" fillId="0" borderId="0" xfId="0" applyFont="1"/>
    <xf numFmtId="0" fontId="0" fillId="7" borderId="1" xfId="0" applyFill="1" applyBorder="1" applyAlignment="1">
      <alignment wrapText="1"/>
    </xf>
    <xf numFmtId="0" fontId="0" fillId="0" borderId="0" xfId="0" applyBorder="1" applyAlignment="1">
      <alignment wrapText="1"/>
    </xf>
    <xf numFmtId="1" fontId="0" fillId="2" borderId="0" xfId="0" applyNumberFormat="1" applyFill="1" applyBorder="1"/>
    <xf numFmtId="10" fontId="0" fillId="0" borderId="0" xfId="0" applyNumberFormat="1" applyBorder="1"/>
    <xf numFmtId="0" fontId="0" fillId="2" borderId="0" xfId="0" applyFill="1" applyBorder="1"/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opLeftCell="A6" zoomScale="83" zoomScaleNormal="140" zoomScalePageLayoutView="140" workbookViewId="0">
      <selection activeCell="I24" sqref="I24"/>
    </sheetView>
  </sheetViews>
  <sheetFormatPr defaultColWidth="8.81640625" defaultRowHeight="14.5" x14ac:dyDescent="0.35"/>
  <cols>
    <col min="1" max="1" width="25.453125" customWidth="1"/>
    <col min="2" max="2" width="23" customWidth="1"/>
    <col min="3" max="3" width="17.453125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58" t="s">
        <v>51</v>
      </c>
      <c r="B1" s="59"/>
      <c r="C1" s="59"/>
      <c r="D1" s="59"/>
      <c r="E1" s="60"/>
      <c r="G1" s="28"/>
      <c r="H1" s="28"/>
      <c r="I1" s="28"/>
      <c r="J1" s="28"/>
    </row>
    <row r="2" spans="1:10" ht="15" customHeight="1" x14ac:dyDescent="0.35">
      <c r="A2" s="61"/>
      <c r="B2" s="62"/>
      <c r="C2" s="62"/>
      <c r="D2" s="62"/>
      <c r="E2" s="63"/>
      <c r="G2" s="28"/>
      <c r="H2" s="28"/>
      <c r="I2" s="28"/>
      <c r="J2" s="28"/>
    </row>
    <row r="3" spans="1:10" ht="15.75" customHeight="1" x14ac:dyDescent="0.35">
      <c r="A3" s="61"/>
      <c r="B3" s="62"/>
      <c r="C3" s="62"/>
      <c r="D3" s="62"/>
      <c r="E3" s="63"/>
      <c r="G3" s="28"/>
      <c r="H3" s="28"/>
      <c r="I3" s="28"/>
      <c r="J3" s="28"/>
    </row>
    <row r="4" spans="1:10" ht="14.25" customHeight="1" thickBot="1" x14ac:dyDescent="0.4">
      <c r="A4" s="64"/>
      <c r="B4" s="65"/>
      <c r="C4" s="65"/>
      <c r="D4" s="65"/>
      <c r="E4" s="66"/>
      <c r="G4" s="28"/>
      <c r="H4" s="28"/>
      <c r="I4" s="28"/>
      <c r="J4" s="28"/>
    </row>
    <row r="5" spans="1:10" x14ac:dyDescent="0.35">
      <c r="A5" s="3" t="s">
        <v>3</v>
      </c>
      <c r="B5" s="4" t="s">
        <v>3</v>
      </c>
    </row>
    <row r="6" spans="1:10" ht="87" x14ac:dyDescent="0.35">
      <c r="A6" s="32" t="s">
        <v>15</v>
      </c>
      <c r="B6" s="33" t="s">
        <v>0</v>
      </c>
      <c r="C6" s="34" t="s">
        <v>1</v>
      </c>
      <c r="D6" s="32" t="s">
        <v>54</v>
      </c>
      <c r="E6" s="32" t="s">
        <v>55</v>
      </c>
      <c r="F6" s="32" t="s">
        <v>2</v>
      </c>
      <c r="G6" s="32" t="s">
        <v>56</v>
      </c>
      <c r="H6" s="35" t="s">
        <v>50</v>
      </c>
    </row>
    <row r="7" spans="1:10" ht="58" x14ac:dyDescent="0.35">
      <c r="A7" s="36"/>
      <c r="B7" s="37" t="s">
        <v>4</v>
      </c>
      <c r="C7" s="38" t="s">
        <v>6</v>
      </c>
      <c r="D7" s="39">
        <v>1</v>
      </c>
      <c r="E7" s="40">
        <v>0</v>
      </c>
      <c r="F7" s="41">
        <f t="shared" ref="F7:F16" si="0">E7/D7</f>
        <v>0</v>
      </c>
      <c r="G7" s="42">
        <v>0</v>
      </c>
      <c r="H7" s="43">
        <v>0</v>
      </c>
    </row>
    <row r="8" spans="1:10" ht="29" x14ac:dyDescent="0.35">
      <c r="A8" s="36"/>
      <c r="B8" s="36"/>
      <c r="C8" s="38" t="s">
        <v>7</v>
      </c>
      <c r="D8" s="39">
        <v>2</v>
      </c>
      <c r="E8" s="39">
        <v>1</v>
      </c>
      <c r="F8" s="41">
        <f t="shared" si="0"/>
        <v>0.5</v>
      </c>
      <c r="G8" s="44">
        <v>1</v>
      </c>
      <c r="H8" s="45">
        <f t="shared" ref="H8:H11" si="1">G8/E8</f>
        <v>1</v>
      </c>
    </row>
    <row r="9" spans="1:10" ht="29" x14ac:dyDescent="0.35">
      <c r="A9" s="36"/>
      <c r="B9" s="36"/>
      <c r="C9" s="38" t="s">
        <v>33</v>
      </c>
      <c r="D9" s="39">
        <v>4</v>
      </c>
      <c r="E9" s="39">
        <v>2</v>
      </c>
      <c r="F9" s="41">
        <f t="shared" si="0"/>
        <v>0.5</v>
      </c>
      <c r="G9" s="44">
        <v>2</v>
      </c>
      <c r="H9" s="45">
        <f t="shared" si="1"/>
        <v>1</v>
      </c>
    </row>
    <row r="10" spans="1:10" x14ac:dyDescent="0.35">
      <c r="A10" s="36"/>
      <c r="B10" s="36"/>
      <c r="C10" s="38" t="s">
        <v>57</v>
      </c>
      <c r="D10" s="39">
        <v>1</v>
      </c>
      <c r="E10" s="39">
        <v>1</v>
      </c>
      <c r="F10" s="41">
        <f t="shared" si="0"/>
        <v>1</v>
      </c>
      <c r="G10" s="44">
        <v>1</v>
      </c>
      <c r="H10" s="45">
        <f t="shared" si="1"/>
        <v>1</v>
      </c>
    </row>
    <row r="11" spans="1:10" ht="29" x14ac:dyDescent="0.35">
      <c r="A11" s="36"/>
      <c r="B11" s="36"/>
      <c r="C11" s="38" t="s">
        <v>58</v>
      </c>
      <c r="D11" s="39">
        <v>1</v>
      </c>
      <c r="E11" s="39">
        <v>1</v>
      </c>
      <c r="F11" s="41">
        <f t="shared" si="0"/>
        <v>1</v>
      </c>
      <c r="G11" s="44">
        <v>1</v>
      </c>
      <c r="H11" s="45">
        <f t="shared" si="1"/>
        <v>1</v>
      </c>
    </row>
    <row r="12" spans="1:10" ht="29" x14ac:dyDescent="0.35">
      <c r="A12" s="36"/>
      <c r="B12" s="36"/>
      <c r="C12" s="38" t="s">
        <v>8</v>
      </c>
      <c r="D12" s="39">
        <v>7</v>
      </c>
      <c r="E12" s="39">
        <v>0</v>
      </c>
      <c r="F12" s="41">
        <f t="shared" si="0"/>
        <v>0</v>
      </c>
      <c r="G12" s="44">
        <v>0</v>
      </c>
      <c r="H12" s="46">
        <v>0</v>
      </c>
    </row>
    <row r="13" spans="1:10" ht="29" x14ac:dyDescent="0.35">
      <c r="A13" s="36"/>
      <c r="B13" s="36"/>
      <c r="C13" s="38" t="s">
        <v>10</v>
      </c>
      <c r="D13" s="39">
        <v>2</v>
      </c>
      <c r="E13" s="39">
        <v>2</v>
      </c>
      <c r="F13" s="41">
        <f t="shared" si="0"/>
        <v>1</v>
      </c>
      <c r="G13" s="44">
        <v>2</v>
      </c>
      <c r="H13" s="45">
        <f t="shared" ref="H13:H16" si="2">G13/E13</f>
        <v>1</v>
      </c>
    </row>
    <row r="14" spans="1:10" x14ac:dyDescent="0.35">
      <c r="A14" s="36"/>
      <c r="B14" s="36"/>
      <c r="C14" s="38" t="s">
        <v>9</v>
      </c>
      <c r="D14" s="39">
        <v>8</v>
      </c>
      <c r="E14" s="39">
        <v>6</v>
      </c>
      <c r="F14" s="41">
        <f t="shared" si="0"/>
        <v>0.75</v>
      </c>
      <c r="G14" s="44">
        <v>6</v>
      </c>
      <c r="H14" s="45">
        <f t="shared" si="2"/>
        <v>1</v>
      </c>
    </row>
    <row r="15" spans="1:10" x14ac:dyDescent="0.35">
      <c r="A15" s="36"/>
      <c r="B15" s="37" t="s">
        <v>5</v>
      </c>
      <c r="C15" s="38" t="s">
        <v>59</v>
      </c>
      <c r="D15" s="39">
        <v>4</v>
      </c>
      <c r="E15" s="39">
        <v>4</v>
      </c>
      <c r="F15" s="41">
        <f t="shared" si="0"/>
        <v>1</v>
      </c>
      <c r="G15" s="44">
        <v>4</v>
      </c>
      <c r="H15" s="45">
        <f t="shared" si="2"/>
        <v>1</v>
      </c>
    </row>
    <row r="16" spans="1:10" ht="29" x14ac:dyDescent="0.35">
      <c r="A16" s="36"/>
      <c r="B16" s="36"/>
      <c r="C16" s="38" t="s">
        <v>60</v>
      </c>
      <c r="D16" s="39">
        <v>2</v>
      </c>
      <c r="E16" s="39">
        <v>2</v>
      </c>
      <c r="F16" s="41">
        <f t="shared" si="0"/>
        <v>1</v>
      </c>
      <c r="G16" s="44">
        <v>2</v>
      </c>
      <c r="H16" s="45">
        <f t="shared" si="2"/>
        <v>1</v>
      </c>
    </row>
    <row r="17" spans="1:8" x14ac:dyDescent="0.35">
      <c r="A17" s="36"/>
      <c r="B17" s="36"/>
      <c r="C17" s="47"/>
      <c r="D17" s="48">
        <f>SUM(D7:D16)</f>
        <v>32</v>
      </c>
      <c r="E17" s="48">
        <f>SUM(E7:E16)</f>
        <v>19</v>
      </c>
      <c r="F17" s="36"/>
      <c r="G17" s="49">
        <f>SUM(G7:G16)</f>
        <v>19</v>
      </c>
      <c r="H17" s="50"/>
    </row>
    <row r="18" spans="1:8" x14ac:dyDescent="0.35">
      <c r="A18" s="36"/>
      <c r="C18" s="2"/>
    </row>
    <row r="19" spans="1:8" x14ac:dyDescent="0.35">
      <c r="A19" s="36"/>
      <c r="C19" s="2"/>
    </row>
    <row r="20" spans="1:8" x14ac:dyDescent="0.35">
      <c r="C20" s="2"/>
    </row>
    <row r="21" spans="1:8" x14ac:dyDescent="0.35">
      <c r="C21" s="2"/>
    </row>
  </sheetData>
  <mergeCells count="1">
    <mergeCell ref="A1:E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opLeftCell="A16" zoomScale="140" zoomScaleNormal="140" zoomScalePageLayoutView="140" workbookViewId="0">
      <selection activeCell="A6" sqref="A6:H25"/>
    </sheetView>
  </sheetViews>
  <sheetFormatPr defaultColWidth="8.81640625" defaultRowHeight="14.5" x14ac:dyDescent="0.35"/>
  <cols>
    <col min="1" max="1" width="18.1796875" customWidth="1"/>
    <col min="2" max="2" width="23.1796875" customWidth="1"/>
    <col min="3" max="3" width="17.453125" style="1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68" t="s">
        <v>52</v>
      </c>
      <c r="B1" s="69"/>
      <c r="C1" s="69"/>
      <c r="D1" s="69"/>
      <c r="E1" s="69"/>
      <c r="F1" s="70"/>
      <c r="G1" s="67"/>
      <c r="H1" s="67"/>
      <c r="I1" s="67"/>
      <c r="J1" s="67"/>
    </row>
    <row r="2" spans="1:10" ht="15" customHeight="1" x14ac:dyDescent="0.35">
      <c r="A2" s="71"/>
      <c r="B2" s="72"/>
      <c r="C2" s="72"/>
      <c r="D2" s="72"/>
      <c r="E2" s="72"/>
      <c r="F2" s="73"/>
      <c r="G2" s="67"/>
      <c r="H2" s="67"/>
      <c r="I2" s="67"/>
      <c r="J2" s="67"/>
    </row>
    <row r="3" spans="1:10" ht="15.75" customHeight="1" x14ac:dyDescent="0.35">
      <c r="A3" s="71"/>
      <c r="B3" s="72"/>
      <c r="C3" s="72"/>
      <c r="D3" s="72"/>
      <c r="E3" s="72"/>
      <c r="F3" s="73"/>
      <c r="G3" s="67"/>
      <c r="H3" s="67"/>
      <c r="I3" s="67"/>
      <c r="J3" s="67"/>
    </row>
    <row r="4" spans="1:10" ht="15" thickBot="1" x14ac:dyDescent="0.4">
      <c r="A4" s="74"/>
      <c r="B4" s="75"/>
      <c r="C4" s="75"/>
      <c r="D4" s="75"/>
      <c r="E4" s="75"/>
      <c r="F4" s="76"/>
      <c r="G4" s="67"/>
      <c r="H4" s="67"/>
      <c r="I4" s="67"/>
      <c r="J4" s="67"/>
    </row>
    <row r="5" spans="1:10" s="30" customFormat="1" ht="15.5" x14ac:dyDescent="0.35">
      <c r="A5" s="29"/>
      <c r="B5" s="29"/>
      <c r="C5" s="29"/>
      <c r="D5" s="29"/>
      <c r="E5" s="29"/>
      <c r="G5" s="28"/>
      <c r="H5" s="28"/>
      <c r="I5" s="28"/>
      <c r="J5" s="28"/>
    </row>
    <row r="6" spans="1:10" ht="87" x14ac:dyDescent="0.35">
      <c r="A6" s="10" t="s">
        <v>16</v>
      </c>
      <c r="B6" s="13" t="s">
        <v>0</v>
      </c>
      <c r="C6" s="11" t="s">
        <v>1</v>
      </c>
      <c r="D6" s="10" t="s">
        <v>54</v>
      </c>
      <c r="E6" s="10" t="s">
        <v>55</v>
      </c>
      <c r="F6" s="10" t="s">
        <v>2</v>
      </c>
      <c r="G6" s="10" t="s">
        <v>56</v>
      </c>
      <c r="H6" s="20" t="s">
        <v>50</v>
      </c>
    </row>
    <row r="7" spans="1:10" ht="29" x14ac:dyDescent="0.35">
      <c r="A7" s="9"/>
      <c r="B7" s="18" t="s">
        <v>17</v>
      </c>
      <c r="C7" s="13" t="s">
        <v>18</v>
      </c>
      <c r="D7" s="15">
        <v>71</v>
      </c>
      <c r="E7" s="15">
        <v>20</v>
      </c>
      <c r="F7" s="17">
        <f>E7/D7</f>
        <v>0.28169014084507044</v>
      </c>
      <c r="G7" s="24">
        <v>19</v>
      </c>
      <c r="H7" s="25">
        <f>G7/E7</f>
        <v>0.95</v>
      </c>
    </row>
    <row r="8" spans="1:10" x14ac:dyDescent="0.35">
      <c r="A8" s="9"/>
      <c r="B8" s="9"/>
      <c r="C8" s="13" t="s">
        <v>19</v>
      </c>
      <c r="D8" s="15">
        <v>82</v>
      </c>
      <c r="E8" s="15">
        <v>34</v>
      </c>
      <c r="F8" s="17">
        <f t="shared" ref="F8:F24" si="0">E8/D8</f>
        <v>0.41463414634146339</v>
      </c>
      <c r="G8" s="24">
        <v>32</v>
      </c>
      <c r="H8" s="25">
        <f t="shared" ref="H8:H24" si="1">G8/E8</f>
        <v>0.94117647058823528</v>
      </c>
    </row>
    <row r="9" spans="1:10" x14ac:dyDescent="0.35">
      <c r="A9" s="9"/>
      <c r="B9" s="9"/>
      <c r="C9" s="13" t="s">
        <v>11</v>
      </c>
      <c r="D9" s="15">
        <v>83</v>
      </c>
      <c r="E9" s="15">
        <v>33</v>
      </c>
      <c r="F9" s="17">
        <f t="shared" si="0"/>
        <v>0.39759036144578314</v>
      </c>
      <c r="G9" s="24">
        <v>32</v>
      </c>
      <c r="H9" s="25">
        <f t="shared" si="1"/>
        <v>0.96969696969696972</v>
      </c>
    </row>
    <row r="10" spans="1:10" ht="29" x14ac:dyDescent="0.35">
      <c r="A10" s="9"/>
      <c r="B10" s="9"/>
      <c r="C10" s="13" t="s">
        <v>14</v>
      </c>
      <c r="D10" s="15">
        <v>56</v>
      </c>
      <c r="E10" s="15">
        <v>55</v>
      </c>
      <c r="F10" s="17">
        <f t="shared" si="0"/>
        <v>0.9821428571428571</v>
      </c>
      <c r="G10" s="24">
        <v>55</v>
      </c>
      <c r="H10" s="25">
        <f t="shared" si="1"/>
        <v>1</v>
      </c>
    </row>
    <row r="11" spans="1:10" ht="29" x14ac:dyDescent="0.35">
      <c r="A11" s="9"/>
      <c r="B11" s="9"/>
      <c r="C11" s="13" t="s">
        <v>20</v>
      </c>
      <c r="D11" s="15">
        <v>62</v>
      </c>
      <c r="E11" s="15">
        <v>15</v>
      </c>
      <c r="F11" s="17">
        <f t="shared" si="0"/>
        <v>0.24193548387096775</v>
      </c>
      <c r="G11" s="24">
        <v>14</v>
      </c>
      <c r="H11" s="25">
        <f t="shared" si="1"/>
        <v>0.93333333333333335</v>
      </c>
    </row>
    <row r="12" spans="1:10" ht="29" x14ac:dyDescent="0.35">
      <c r="A12" s="9"/>
      <c r="B12" s="9"/>
      <c r="C12" s="13" t="s">
        <v>43</v>
      </c>
      <c r="D12" s="15">
        <v>28</v>
      </c>
      <c r="E12" s="15">
        <v>0</v>
      </c>
      <c r="F12" s="17">
        <f t="shared" si="0"/>
        <v>0</v>
      </c>
      <c r="G12" s="24">
        <v>0</v>
      </c>
      <c r="H12" s="25" t="e">
        <f t="shared" si="1"/>
        <v>#DIV/0!</v>
      </c>
    </row>
    <row r="13" spans="1:10" ht="29" x14ac:dyDescent="0.35">
      <c r="A13" s="9"/>
      <c r="B13" s="9"/>
      <c r="C13" s="13" t="s">
        <v>21</v>
      </c>
      <c r="D13" s="15">
        <v>48</v>
      </c>
      <c r="E13" s="15">
        <v>19</v>
      </c>
      <c r="F13" s="17">
        <f t="shared" si="0"/>
        <v>0.39583333333333331</v>
      </c>
      <c r="G13" s="24">
        <v>19</v>
      </c>
      <c r="H13" s="25">
        <f t="shared" si="1"/>
        <v>1</v>
      </c>
    </row>
    <row r="14" spans="1:10" ht="29" x14ac:dyDescent="0.35">
      <c r="A14" s="9"/>
      <c r="B14" s="9"/>
      <c r="C14" s="13" t="s">
        <v>24</v>
      </c>
      <c r="D14" s="15">
        <v>35</v>
      </c>
      <c r="E14" s="15">
        <v>18</v>
      </c>
      <c r="F14" s="17">
        <f t="shared" si="0"/>
        <v>0.51428571428571423</v>
      </c>
      <c r="G14" s="24">
        <v>16</v>
      </c>
      <c r="H14" s="25">
        <f t="shared" si="1"/>
        <v>0.88888888888888884</v>
      </c>
    </row>
    <row r="15" spans="1:10" ht="29" x14ac:dyDescent="0.35">
      <c r="A15" s="9"/>
      <c r="B15" s="18" t="s">
        <v>44</v>
      </c>
      <c r="C15" s="13" t="s">
        <v>18</v>
      </c>
      <c r="D15" s="15">
        <v>102</v>
      </c>
      <c r="E15" s="15">
        <v>55</v>
      </c>
      <c r="F15" s="17">
        <f t="shared" si="0"/>
        <v>0.53921568627450978</v>
      </c>
      <c r="G15" s="24">
        <v>55</v>
      </c>
      <c r="H15" s="25">
        <f t="shared" si="1"/>
        <v>1</v>
      </c>
    </row>
    <row r="16" spans="1:10" x14ac:dyDescent="0.35">
      <c r="A16" s="9"/>
      <c r="B16" s="9"/>
      <c r="C16" s="13" t="s">
        <v>11</v>
      </c>
      <c r="D16" s="15">
        <v>45</v>
      </c>
      <c r="E16" s="15">
        <v>27</v>
      </c>
      <c r="F16" s="17">
        <f t="shared" si="0"/>
        <v>0.6</v>
      </c>
      <c r="G16" s="24">
        <v>25</v>
      </c>
      <c r="H16" s="25">
        <f t="shared" si="1"/>
        <v>0.92592592592592593</v>
      </c>
    </row>
    <row r="17" spans="1:8" ht="29" x14ac:dyDescent="0.35">
      <c r="A17" s="9"/>
      <c r="B17" s="9"/>
      <c r="C17" s="13" t="s">
        <v>45</v>
      </c>
      <c r="D17" s="15">
        <v>68</v>
      </c>
      <c r="E17" s="15">
        <v>19</v>
      </c>
      <c r="F17" s="17">
        <f>E17/D17</f>
        <v>0.27941176470588236</v>
      </c>
      <c r="G17" s="24">
        <v>18</v>
      </c>
      <c r="H17" s="25">
        <f t="shared" si="1"/>
        <v>0.94736842105263153</v>
      </c>
    </row>
    <row r="18" spans="1:8" x14ac:dyDescent="0.35">
      <c r="A18" s="9"/>
      <c r="B18" s="9"/>
      <c r="C18" s="13" t="s">
        <v>46</v>
      </c>
      <c r="D18" s="15">
        <v>20</v>
      </c>
      <c r="E18" s="15">
        <v>7</v>
      </c>
      <c r="F18" s="17">
        <f t="shared" si="0"/>
        <v>0.35</v>
      </c>
      <c r="G18" s="24">
        <v>6</v>
      </c>
      <c r="H18" s="25">
        <f t="shared" si="1"/>
        <v>0.8571428571428571</v>
      </c>
    </row>
    <row r="19" spans="1:8" x14ac:dyDescent="0.35">
      <c r="A19" s="9"/>
      <c r="B19" s="9"/>
      <c r="C19" s="13" t="s">
        <v>27</v>
      </c>
      <c r="D19" s="15">
        <v>44</v>
      </c>
      <c r="E19" s="15">
        <v>43</v>
      </c>
      <c r="F19" s="17">
        <f t="shared" si="0"/>
        <v>0.97727272727272729</v>
      </c>
      <c r="G19" s="24">
        <v>43</v>
      </c>
      <c r="H19" s="25">
        <f t="shared" si="1"/>
        <v>1</v>
      </c>
    </row>
    <row r="20" spans="1:8" ht="29" x14ac:dyDescent="0.35">
      <c r="A20" s="9"/>
      <c r="B20" s="9"/>
      <c r="C20" s="13" t="s">
        <v>20</v>
      </c>
      <c r="D20" s="15">
        <v>58</v>
      </c>
      <c r="E20" s="15">
        <v>57</v>
      </c>
      <c r="F20" s="17">
        <f t="shared" si="0"/>
        <v>0.98275862068965514</v>
      </c>
      <c r="G20" s="24">
        <v>56</v>
      </c>
      <c r="H20" s="25">
        <f t="shared" si="1"/>
        <v>0.98245614035087714</v>
      </c>
    </row>
    <row r="21" spans="1:8" ht="29" x14ac:dyDescent="0.35">
      <c r="A21" s="9"/>
      <c r="B21" s="9"/>
      <c r="C21" s="13" t="s">
        <v>21</v>
      </c>
      <c r="D21" s="15">
        <v>83</v>
      </c>
      <c r="E21" s="15">
        <v>30</v>
      </c>
      <c r="F21" s="17">
        <f t="shared" si="0"/>
        <v>0.36144578313253012</v>
      </c>
      <c r="G21" s="24">
        <v>29</v>
      </c>
      <c r="H21" s="25">
        <f t="shared" si="1"/>
        <v>0.96666666666666667</v>
      </c>
    </row>
    <row r="22" spans="1:8" x14ac:dyDescent="0.35">
      <c r="A22" s="9"/>
      <c r="B22" s="9"/>
      <c r="C22" s="13" t="s">
        <v>61</v>
      </c>
      <c r="D22" s="15">
        <v>6</v>
      </c>
      <c r="E22" s="15">
        <v>2</v>
      </c>
      <c r="F22" s="17">
        <f t="shared" si="0"/>
        <v>0.33333333333333331</v>
      </c>
      <c r="G22" s="24">
        <v>1</v>
      </c>
      <c r="H22" s="25">
        <f t="shared" si="1"/>
        <v>0.5</v>
      </c>
    </row>
    <row r="23" spans="1:8" ht="43.5" x14ac:dyDescent="0.35">
      <c r="A23" s="9"/>
      <c r="B23" s="9"/>
      <c r="C23" s="13" t="s">
        <v>22</v>
      </c>
      <c r="D23" s="15">
        <v>52</v>
      </c>
      <c r="E23" s="15">
        <v>43</v>
      </c>
      <c r="F23" s="17">
        <f t="shared" si="0"/>
        <v>0.82692307692307687</v>
      </c>
      <c r="G23" s="24">
        <v>42</v>
      </c>
      <c r="H23" s="25">
        <f t="shared" si="1"/>
        <v>0.97674418604651159</v>
      </c>
    </row>
    <row r="24" spans="1:8" ht="58" x14ac:dyDescent="0.35">
      <c r="A24" s="9"/>
      <c r="B24" s="9"/>
      <c r="C24" s="13" t="s">
        <v>23</v>
      </c>
      <c r="D24" s="15">
        <v>59</v>
      </c>
      <c r="E24" s="15">
        <v>3</v>
      </c>
      <c r="F24" s="17">
        <f t="shared" si="0"/>
        <v>5.0847457627118647E-2</v>
      </c>
      <c r="G24" s="24">
        <v>3</v>
      </c>
      <c r="H24" s="25">
        <f t="shared" si="1"/>
        <v>1</v>
      </c>
    </row>
    <row r="25" spans="1:8" x14ac:dyDescent="0.35">
      <c r="A25" s="9"/>
      <c r="B25" s="9"/>
      <c r="C25" s="9"/>
      <c r="D25" s="16">
        <f>SUM(D7:D24)</f>
        <v>1002</v>
      </c>
      <c r="E25" s="16">
        <f>SUM(E7:E24)</f>
        <v>480</v>
      </c>
      <c r="F25" s="5"/>
      <c r="G25" s="27">
        <f>SUM(G7:G24)</f>
        <v>465</v>
      </c>
      <c r="H25" s="9"/>
    </row>
  </sheetData>
  <mergeCells count="2">
    <mergeCell ref="G1:J4"/>
    <mergeCell ref="A1:F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6" zoomScale="150" zoomScaleNormal="150" zoomScalePageLayoutView="150" workbookViewId="0">
      <selection activeCell="A6" sqref="A6:H14"/>
    </sheetView>
  </sheetViews>
  <sheetFormatPr defaultColWidth="8.81640625" defaultRowHeight="14.5" x14ac:dyDescent="0.35"/>
  <cols>
    <col min="1" max="1" width="18.1796875" customWidth="1"/>
    <col min="2" max="2" width="23.1796875" customWidth="1"/>
    <col min="3" max="3" width="17.453125" style="1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68" t="s">
        <v>53</v>
      </c>
      <c r="B1" s="69"/>
      <c r="C1" s="69"/>
      <c r="D1" s="69"/>
      <c r="E1" s="69"/>
      <c r="F1" s="70"/>
      <c r="G1" s="67"/>
      <c r="H1" s="67"/>
      <c r="I1" s="67"/>
      <c r="J1" s="67"/>
    </row>
    <row r="2" spans="1:10" ht="15" customHeight="1" x14ac:dyDescent="0.35">
      <c r="A2" s="71"/>
      <c r="B2" s="72"/>
      <c r="C2" s="72"/>
      <c r="D2" s="72"/>
      <c r="E2" s="72"/>
      <c r="F2" s="73"/>
      <c r="G2" s="67"/>
      <c r="H2" s="67"/>
      <c r="I2" s="67"/>
      <c r="J2" s="67"/>
    </row>
    <row r="3" spans="1:10" ht="15.75" customHeight="1" x14ac:dyDescent="0.35">
      <c r="A3" s="71"/>
      <c r="B3" s="72"/>
      <c r="C3" s="72"/>
      <c r="D3" s="72"/>
      <c r="E3" s="72"/>
      <c r="F3" s="73"/>
      <c r="G3" s="67"/>
      <c r="H3" s="67"/>
      <c r="I3" s="67"/>
      <c r="J3" s="67"/>
    </row>
    <row r="4" spans="1:10" ht="15" thickBot="1" x14ac:dyDescent="0.4">
      <c r="A4" s="74"/>
      <c r="B4" s="75"/>
      <c r="C4" s="75"/>
      <c r="D4" s="75"/>
      <c r="E4" s="75"/>
      <c r="F4" s="76"/>
      <c r="G4" s="67"/>
      <c r="H4" s="67"/>
      <c r="I4" s="67"/>
      <c r="J4" s="67"/>
    </row>
    <row r="5" spans="1:10" x14ac:dyDescent="0.35">
      <c r="A5" s="3" t="s">
        <v>3</v>
      </c>
      <c r="B5" s="4" t="s">
        <v>3</v>
      </c>
      <c r="C5"/>
    </row>
    <row r="6" spans="1:10" ht="87" x14ac:dyDescent="0.35">
      <c r="A6" s="32" t="s">
        <v>40</v>
      </c>
      <c r="B6" s="33" t="s">
        <v>0</v>
      </c>
      <c r="C6" s="34" t="s">
        <v>1</v>
      </c>
      <c r="D6" s="32" t="s">
        <v>54</v>
      </c>
      <c r="E6" s="32" t="s">
        <v>55</v>
      </c>
      <c r="F6" s="32" t="s">
        <v>2</v>
      </c>
      <c r="G6" s="32" t="s">
        <v>56</v>
      </c>
      <c r="H6" s="35" t="s">
        <v>50</v>
      </c>
    </row>
    <row r="7" spans="1:10" x14ac:dyDescent="0.35">
      <c r="A7" s="36"/>
      <c r="B7" s="51" t="s">
        <v>41</v>
      </c>
      <c r="C7" s="38" t="s">
        <v>25</v>
      </c>
      <c r="D7" s="39">
        <v>3</v>
      </c>
      <c r="E7" s="39">
        <v>3</v>
      </c>
      <c r="F7" s="41">
        <f t="shared" ref="F7:F13" si="0">E7/D7</f>
        <v>1</v>
      </c>
      <c r="G7" s="44">
        <v>3</v>
      </c>
      <c r="H7" s="45">
        <f t="shared" ref="H7:H13" si="1">G7/E7</f>
        <v>1</v>
      </c>
    </row>
    <row r="8" spans="1:10" x14ac:dyDescent="0.35">
      <c r="A8" s="36"/>
      <c r="B8" s="36"/>
      <c r="C8" s="38" t="s">
        <v>62</v>
      </c>
      <c r="D8" s="39">
        <v>2</v>
      </c>
      <c r="E8" s="39">
        <v>1</v>
      </c>
      <c r="F8" s="41">
        <f t="shared" si="0"/>
        <v>0.5</v>
      </c>
      <c r="G8" s="44">
        <v>1</v>
      </c>
      <c r="H8" s="45">
        <f t="shared" si="1"/>
        <v>1</v>
      </c>
    </row>
    <row r="9" spans="1:10" ht="29" x14ac:dyDescent="0.35">
      <c r="A9" s="36"/>
      <c r="B9" s="36"/>
      <c r="C9" s="38" t="s">
        <v>26</v>
      </c>
      <c r="D9" s="39">
        <v>3</v>
      </c>
      <c r="E9" s="39">
        <v>3</v>
      </c>
      <c r="F9" s="41">
        <f t="shared" si="0"/>
        <v>1</v>
      </c>
      <c r="G9" s="44">
        <v>3</v>
      </c>
      <c r="H9" s="45">
        <f t="shared" si="1"/>
        <v>1</v>
      </c>
    </row>
    <row r="10" spans="1:10" x14ac:dyDescent="0.35">
      <c r="A10" s="36"/>
      <c r="B10" s="36"/>
      <c r="C10" s="38" t="s">
        <v>11</v>
      </c>
      <c r="D10" s="39">
        <v>5</v>
      </c>
      <c r="E10" s="39">
        <v>2</v>
      </c>
      <c r="F10" s="41">
        <f t="shared" si="0"/>
        <v>0.4</v>
      </c>
      <c r="G10" s="44">
        <v>2</v>
      </c>
      <c r="H10" s="45">
        <f t="shared" si="1"/>
        <v>1</v>
      </c>
    </row>
    <row r="11" spans="1:10" ht="29" x14ac:dyDescent="0.35">
      <c r="A11" s="36"/>
      <c r="B11" s="36"/>
      <c r="C11" s="38" t="s">
        <v>12</v>
      </c>
      <c r="D11" s="39">
        <v>2</v>
      </c>
      <c r="E11" s="39">
        <v>1</v>
      </c>
      <c r="F11" s="41">
        <f t="shared" si="0"/>
        <v>0.5</v>
      </c>
      <c r="G11" s="44">
        <v>1</v>
      </c>
      <c r="H11" s="45">
        <f t="shared" si="1"/>
        <v>1</v>
      </c>
    </row>
    <row r="12" spans="1:10" ht="29" x14ac:dyDescent="0.35">
      <c r="A12" s="36"/>
      <c r="B12" s="36"/>
      <c r="C12" s="38" t="s">
        <v>63</v>
      </c>
      <c r="D12" s="39">
        <v>5</v>
      </c>
      <c r="E12" s="39">
        <v>1</v>
      </c>
      <c r="F12" s="41">
        <f t="shared" si="0"/>
        <v>0.2</v>
      </c>
      <c r="G12" s="44">
        <v>1</v>
      </c>
      <c r="H12" s="45">
        <f t="shared" si="1"/>
        <v>1</v>
      </c>
    </row>
    <row r="13" spans="1:10" ht="29" x14ac:dyDescent="0.35">
      <c r="A13" s="36"/>
      <c r="B13" s="36"/>
      <c r="C13" s="38" t="s">
        <v>20</v>
      </c>
      <c r="D13" s="39">
        <v>3</v>
      </c>
      <c r="E13" s="39">
        <v>3</v>
      </c>
      <c r="F13" s="41">
        <f t="shared" si="0"/>
        <v>1</v>
      </c>
      <c r="G13" s="44">
        <v>2</v>
      </c>
      <c r="H13" s="45">
        <f t="shared" si="1"/>
        <v>0.66666666666666663</v>
      </c>
    </row>
    <row r="14" spans="1:10" x14ac:dyDescent="0.35">
      <c r="A14" s="36"/>
      <c r="B14" s="36"/>
      <c r="C14" s="47"/>
      <c r="D14" s="48">
        <f t="shared" ref="D14:E14" si="2">SUM(D7:D13)</f>
        <v>23</v>
      </c>
      <c r="E14" s="48">
        <f t="shared" si="2"/>
        <v>14</v>
      </c>
      <c r="F14" s="52" t="s">
        <v>42</v>
      </c>
      <c r="G14" s="49">
        <f>SUM(G7:G13)</f>
        <v>13</v>
      </c>
      <c r="H14" s="50"/>
    </row>
  </sheetData>
  <mergeCells count="2">
    <mergeCell ref="G1:J4"/>
    <mergeCell ref="A1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zoomScale="140" zoomScaleNormal="140" zoomScalePageLayoutView="140" workbookViewId="0">
      <selection sqref="A1:J9"/>
    </sheetView>
  </sheetViews>
  <sheetFormatPr defaultColWidth="8.81640625" defaultRowHeight="14.5" x14ac:dyDescent="0.35"/>
  <cols>
    <col min="1" max="1" width="18.1796875" customWidth="1"/>
    <col min="2" max="2" width="23.1796875" customWidth="1"/>
    <col min="3" max="3" width="17.453125" style="1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68" t="s">
        <v>53</v>
      </c>
      <c r="B1" s="69"/>
      <c r="C1" s="69"/>
      <c r="D1" s="69"/>
      <c r="E1" s="69"/>
      <c r="F1" s="70"/>
      <c r="G1" s="67"/>
      <c r="H1" s="67"/>
      <c r="I1" s="67"/>
      <c r="J1" s="67"/>
    </row>
    <row r="2" spans="1:10" ht="15" customHeight="1" x14ac:dyDescent="0.35">
      <c r="A2" s="71"/>
      <c r="B2" s="72"/>
      <c r="C2" s="72"/>
      <c r="D2" s="72"/>
      <c r="E2" s="72"/>
      <c r="F2" s="73"/>
      <c r="G2" s="67"/>
      <c r="H2" s="67"/>
      <c r="I2" s="67"/>
      <c r="J2" s="67"/>
    </row>
    <row r="3" spans="1:10" ht="15.75" customHeight="1" x14ac:dyDescent="0.35">
      <c r="A3" s="71"/>
      <c r="B3" s="72"/>
      <c r="C3" s="72"/>
      <c r="D3" s="72"/>
      <c r="E3" s="72"/>
      <c r="F3" s="73"/>
      <c r="G3" s="67"/>
      <c r="H3" s="67"/>
      <c r="I3" s="67"/>
      <c r="J3" s="67"/>
    </row>
    <row r="4" spans="1:10" ht="16" customHeight="1" thickBot="1" x14ac:dyDescent="0.4">
      <c r="A4" s="74"/>
      <c r="B4" s="75"/>
      <c r="C4" s="75"/>
      <c r="D4" s="75"/>
      <c r="E4" s="75"/>
      <c r="F4" s="76"/>
      <c r="G4" s="67"/>
      <c r="H4" s="67"/>
      <c r="I4" s="67"/>
      <c r="J4" s="67"/>
    </row>
    <row r="5" spans="1:10" x14ac:dyDescent="0.35">
      <c r="A5" s="3" t="s">
        <v>3</v>
      </c>
      <c r="B5" s="4" t="s">
        <v>3</v>
      </c>
      <c r="C5" s="9"/>
      <c r="D5" s="9"/>
      <c r="E5" s="9"/>
      <c r="F5" s="9"/>
      <c r="G5" s="9"/>
      <c r="H5" s="9"/>
      <c r="I5" s="9"/>
      <c r="J5" s="9"/>
    </row>
    <row r="6" spans="1:10" ht="101" customHeight="1" x14ac:dyDescent="0.35">
      <c r="A6" s="10" t="s">
        <v>28</v>
      </c>
      <c r="B6" s="13" t="s">
        <v>0</v>
      </c>
      <c r="C6" s="11" t="s">
        <v>1</v>
      </c>
      <c r="D6" s="10" t="s">
        <v>54</v>
      </c>
      <c r="E6" s="10" t="s">
        <v>55</v>
      </c>
      <c r="F6" s="10" t="s">
        <v>2</v>
      </c>
      <c r="G6" s="10" t="s">
        <v>56</v>
      </c>
      <c r="H6" s="20" t="s">
        <v>50</v>
      </c>
      <c r="I6" s="9"/>
      <c r="J6" s="9"/>
    </row>
    <row r="7" spans="1:10" x14ac:dyDescent="0.35">
      <c r="A7" s="9"/>
      <c r="B7" s="18" t="s">
        <v>29</v>
      </c>
      <c r="C7" s="12" t="s">
        <v>19</v>
      </c>
      <c r="D7" s="15">
        <v>1</v>
      </c>
      <c r="E7" s="15">
        <v>0</v>
      </c>
      <c r="F7" s="19">
        <f>E7/D7</f>
        <v>0</v>
      </c>
      <c r="G7" s="22">
        <v>0</v>
      </c>
      <c r="H7" s="23" t="e">
        <f>G7/E7</f>
        <v>#DIV/0!</v>
      </c>
      <c r="I7" s="9"/>
      <c r="J7" s="9"/>
    </row>
    <row r="8" spans="1:10" x14ac:dyDescent="0.35">
      <c r="A8" s="9"/>
      <c r="B8" s="9"/>
      <c r="C8" s="12" t="s">
        <v>11</v>
      </c>
      <c r="D8" s="15">
        <v>12</v>
      </c>
      <c r="E8" s="15">
        <v>5</v>
      </c>
      <c r="F8" s="19">
        <f>E8/D8</f>
        <v>0.41666666666666669</v>
      </c>
      <c r="G8" s="22">
        <v>5</v>
      </c>
      <c r="H8" s="23">
        <f>G8/E8</f>
        <v>1</v>
      </c>
      <c r="I8" s="9"/>
      <c r="J8" s="9"/>
    </row>
    <row r="9" spans="1:10" x14ac:dyDescent="0.35">
      <c r="A9" s="9"/>
      <c r="B9" s="9"/>
      <c r="C9" s="14"/>
      <c r="D9" s="16">
        <f>SUM(D7:D8)</f>
        <v>13</v>
      </c>
      <c r="E9" s="16">
        <f>SUM(E7:E8)</f>
        <v>5</v>
      </c>
      <c r="F9" s="21"/>
      <c r="G9" s="8">
        <f>SUM(G7:G8)</f>
        <v>5</v>
      </c>
      <c r="H9" s="7"/>
      <c r="I9" s="9"/>
      <c r="J9" s="9"/>
    </row>
    <row r="10" spans="1:10" x14ac:dyDescent="0.35">
      <c r="C10" s="2"/>
      <c r="G10" s="21"/>
    </row>
  </sheetData>
  <mergeCells count="2">
    <mergeCell ref="G1:J4"/>
    <mergeCell ref="A1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tabSelected="1" zoomScale="80" zoomScaleNormal="80" zoomScalePageLayoutView="80" workbookViewId="0">
      <selection activeCell="I10" sqref="I10"/>
    </sheetView>
  </sheetViews>
  <sheetFormatPr defaultColWidth="8.81640625" defaultRowHeight="14.5" x14ac:dyDescent="0.35"/>
  <cols>
    <col min="1" max="1" width="18.1796875" customWidth="1"/>
    <col min="2" max="2" width="23.1796875" customWidth="1"/>
    <col min="3" max="3" width="17.453125" style="1" customWidth="1"/>
    <col min="4" max="5" width="25.453125" customWidth="1"/>
    <col min="6" max="6" width="12.453125" customWidth="1"/>
    <col min="7" max="7" width="25.453125" customWidth="1"/>
    <col min="8" max="8" width="12.453125" customWidth="1"/>
  </cols>
  <sheetData>
    <row r="1" spans="1:10" ht="15" customHeight="1" x14ac:dyDescent="0.35">
      <c r="A1" s="68" t="s">
        <v>52</v>
      </c>
      <c r="B1" s="69"/>
      <c r="C1" s="69"/>
      <c r="D1" s="69"/>
      <c r="E1" s="69"/>
      <c r="F1" s="70"/>
      <c r="G1" s="67"/>
      <c r="H1" s="67"/>
      <c r="I1" s="67"/>
      <c r="J1" s="67"/>
    </row>
    <row r="2" spans="1:10" ht="15" customHeight="1" x14ac:dyDescent="0.35">
      <c r="A2" s="71"/>
      <c r="B2" s="72"/>
      <c r="C2" s="72"/>
      <c r="D2" s="72"/>
      <c r="E2" s="72"/>
      <c r="F2" s="73"/>
      <c r="G2" s="67"/>
      <c r="H2" s="67"/>
      <c r="I2" s="67"/>
      <c r="J2" s="67"/>
    </row>
    <row r="3" spans="1:10" ht="15.75" customHeight="1" x14ac:dyDescent="0.35">
      <c r="A3" s="71"/>
      <c r="B3" s="72"/>
      <c r="C3" s="72"/>
      <c r="D3" s="72"/>
      <c r="E3" s="72"/>
      <c r="F3" s="73"/>
      <c r="G3" s="67"/>
      <c r="H3" s="67"/>
      <c r="I3" s="67"/>
      <c r="J3" s="67"/>
    </row>
    <row r="4" spans="1:10" ht="15" thickBot="1" x14ac:dyDescent="0.4">
      <c r="A4" s="74"/>
      <c r="B4" s="75"/>
      <c r="C4" s="75"/>
      <c r="D4" s="75"/>
      <c r="E4" s="75"/>
      <c r="F4" s="76"/>
      <c r="G4" s="67"/>
      <c r="H4" s="67"/>
      <c r="I4" s="67"/>
      <c r="J4" s="67"/>
    </row>
    <row r="5" spans="1:10" x14ac:dyDescent="0.35">
      <c r="A5" s="3" t="s">
        <v>3</v>
      </c>
      <c r="B5" s="4" t="s">
        <v>3</v>
      </c>
      <c r="C5"/>
    </row>
    <row r="6" spans="1:10" ht="87" x14ac:dyDescent="0.35">
      <c r="A6" s="10" t="s">
        <v>30</v>
      </c>
      <c r="B6" s="13" t="s">
        <v>0</v>
      </c>
      <c r="C6" s="11" t="s">
        <v>1</v>
      </c>
      <c r="D6" s="10" t="s">
        <v>54</v>
      </c>
      <c r="E6" s="10" t="s">
        <v>55</v>
      </c>
      <c r="F6" s="10" t="s">
        <v>2</v>
      </c>
      <c r="G6" s="10" t="s">
        <v>56</v>
      </c>
      <c r="H6" s="20" t="s">
        <v>50</v>
      </c>
    </row>
    <row r="7" spans="1:10" x14ac:dyDescent="0.35">
      <c r="A7" s="9"/>
      <c r="B7" s="18" t="s">
        <v>31</v>
      </c>
      <c r="C7" s="12" t="s">
        <v>47</v>
      </c>
      <c r="D7" s="15">
        <v>4</v>
      </c>
      <c r="E7" s="15">
        <v>4</v>
      </c>
      <c r="F7" s="17">
        <v>0.04</v>
      </c>
      <c r="G7" s="22">
        <v>0</v>
      </c>
      <c r="H7" s="17">
        <f>G7/E7</f>
        <v>0</v>
      </c>
    </row>
    <row r="8" spans="1:10" x14ac:dyDescent="0.35">
      <c r="A8" s="9"/>
      <c r="B8" s="9"/>
      <c r="C8" s="12" t="s">
        <v>48</v>
      </c>
      <c r="D8" s="15">
        <v>1</v>
      </c>
      <c r="E8" s="15">
        <v>1</v>
      </c>
      <c r="F8" s="17">
        <f t="shared" ref="F8:F24" si="0">E8/D8</f>
        <v>1</v>
      </c>
      <c r="G8" s="22">
        <v>1</v>
      </c>
      <c r="H8" s="17">
        <f t="shared" ref="H8:H24" si="1">G8/E8</f>
        <v>1</v>
      </c>
    </row>
    <row r="9" spans="1:10" x14ac:dyDescent="0.35">
      <c r="A9" s="9"/>
      <c r="B9" s="9"/>
      <c r="C9" s="12" t="s">
        <v>18</v>
      </c>
      <c r="D9" s="15">
        <v>0</v>
      </c>
      <c r="E9" s="15">
        <v>0</v>
      </c>
      <c r="F9" s="17" t="e">
        <f t="shared" si="0"/>
        <v>#DIV/0!</v>
      </c>
      <c r="G9" s="22">
        <v>0</v>
      </c>
      <c r="H9" s="17" t="e">
        <f t="shared" si="1"/>
        <v>#DIV/0!</v>
      </c>
    </row>
    <row r="10" spans="1:10" x14ac:dyDescent="0.35">
      <c r="A10" s="9"/>
      <c r="B10" s="9"/>
      <c r="C10" s="12" t="s">
        <v>49</v>
      </c>
      <c r="D10" s="15">
        <v>38</v>
      </c>
      <c r="E10" s="15">
        <v>16</v>
      </c>
      <c r="F10" s="17">
        <f t="shared" si="0"/>
        <v>0.42105263157894735</v>
      </c>
      <c r="G10" s="22">
        <v>15</v>
      </c>
      <c r="H10" s="17">
        <f t="shared" si="1"/>
        <v>0.9375</v>
      </c>
    </row>
    <row r="11" spans="1:10" x14ac:dyDescent="0.35">
      <c r="A11" s="9"/>
      <c r="B11" s="9"/>
      <c r="C11" s="12" t="s">
        <v>11</v>
      </c>
      <c r="D11" s="15">
        <v>68</v>
      </c>
      <c r="E11" s="15">
        <v>57</v>
      </c>
      <c r="F11" s="17">
        <f t="shared" si="0"/>
        <v>0.83823529411764708</v>
      </c>
      <c r="G11" s="22">
        <v>56</v>
      </c>
      <c r="H11" s="17">
        <f t="shared" si="1"/>
        <v>0.98245614035087714</v>
      </c>
    </row>
    <row r="12" spans="1:10" ht="29" x14ac:dyDescent="0.35">
      <c r="A12" s="9"/>
      <c r="B12" s="9"/>
      <c r="C12" s="12" t="s">
        <v>32</v>
      </c>
      <c r="D12" s="15">
        <v>23</v>
      </c>
      <c r="E12" s="15">
        <v>11</v>
      </c>
      <c r="F12" s="17">
        <f t="shared" si="0"/>
        <v>0.47826086956521741</v>
      </c>
      <c r="G12" s="22">
        <v>11</v>
      </c>
      <c r="H12" s="17">
        <f t="shared" si="1"/>
        <v>1</v>
      </c>
    </row>
    <row r="13" spans="1:10" ht="29" x14ac:dyDescent="0.35">
      <c r="A13" s="9"/>
      <c r="B13" s="9"/>
      <c r="C13" s="12" t="s">
        <v>33</v>
      </c>
      <c r="D13" s="15">
        <v>18</v>
      </c>
      <c r="E13" s="15">
        <v>9</v>
      </c>
      <c r="F13" s="17">
        <f t="shared" si="0"/>
        <v>0.5</v>
      </c>
      <c r="G13" s="22">
        <v>9</v>
      </c>
      <c r="H13" s="17">
        <f t="shared" si="1"/>
        <v>1</v>
      </c>
    </row>
    <row r="14" spans="1:10" ht="29" x14ac:dyDescent="0.35">
      <c r="A14" s="9"/>
      <c r="B14" s="9"/>
      <c r="C14" s="12" t="s">
        <v>34</v>
      </c>
      <c r="D14" s="15">
        <v>5</v>
      </c>
      <c r="E14" s="15">
        <v>5</v>
      </c>
      <c r="F14" s="17" t="s">
        <v>64</v>
      </c>
      <c r="G14" s="22">
        <v>5</v>
      </c>
      <c r="H14" s="17">
        <f t="shared" si="1"/>
        <v>1</v>
      </c>
    </row>
    <row r="15" spans="1:10" ht="29" x14ac:dyDescent="0.35">
      <c r="A15" s="9"/>
      <c r="B15" s="9"/>
      <c r="C15" s="12" t="s">
        <v>35</v>
      </c>
      <c r="D15" s="15">
        <v>4</v>
      </c>
      <c r="E15" s="15">
        <v>3</v>
      </c>
      <c r="F15" s="17">
        <f t="shared" si="0"/>
        <v>0.75</v>
      </c>
      <c r="G15" s="22">
        <v>3</v>
      </c>
      <c r="H15" s="17">
        <f t="shared" si="1"/>
        <v>1</v>
      </c>
    </row>
    <row r="16" spans="1:10" ht="29" x14ac:dyDescent="0.35">
      <c r="A16" s="9"/>
      <c r="B16" s="9"/>
      <c r="C16" s="12" t="s">
        <v>7</v>
      </c>
      <c r="D16" s="15">
        <v>17</v>
      </c>
      <c r="E16" s="15">
        <v>11</v>
      </c>
      <c r="F16" s="17">
        <f t="shared" si="0"/>
        <v>0.6470588235294118</v>
      </c>
      <c r="G16" s="22">
        <v>10</v>
      </c>
      <c r="H16" s="17">
        <f t="shared" si="1"/>
        <v>0.90909090909090906</v>
      </c>
    </row>
    <row r="17" spans="1:8" ht="29" x14ac:dyDescent="0.35">
      <c r="A17" s="7"/>
      <c r="B17" s="6"/>
      <c r="C17" s="12" t="s">
        <v>20</v>
      </c>
      <c r="D17" s="15">
        <v>38</v>
      </c>
      <c r="E17" s="15">
        <v>29</v>
      </c>
      <c r="F17" s="17">
        <f t="shared" si="0"/>
        <v>0.76315789473684215</v>
      </c>
      <c r="G17" s="22">
        <v>27</v>
      </c>
      <c r="H17" s="17">
        <f t="shared" si="1"/>
        <v>0.93103448275862066</v>
      </c>
    </row>
    <row r="18" spans="1:8" ht="29" x14ac:dyDescent="0.35">
      <c r="A18" s="7"/>
      <c r="B18" s="6"/>
      <c r="C18" s="12" t="s">
        <v>36</v>
      </c>
      <c r="D18" s="15">
        <v>30</v>
      </c>
      <c r="E18" s="15">
        <v>24</v>
      </c>
      <c r="F18" s="17">
        <f t="shared" si="0"/>
        <v>0.8</v>
      </c>
      <c r="G18" s="22">
        <v>23</v>
      </c>
      <c r="H18" s="17">
        <f t="shared" si="1"/>
        <v>0.95833333333333337</v>
      </c>
    </row>
    <row r="19" spans="1:8" ht="29" x14ac:dyDescent="0.35">
      <c r="A19" s="7"/>
      <c r="B19" s="6"/>
      <c r="C19" s="12" t="s">
        <v>21</v>
      </c>
      <c r="D19" s="15">
        <v>26</v>
      </c>
      <c r="E19" s="15">
        <v>21</v>
      </c>
      <c r="F19" s="17">
        <f t="shared" si="0"/>
        <v>0.80769230769230771</v>
      </c>
      <c r="G19" s="22">
        <v>20</v>
      </c>
      <c r="H19" s="17">
        <f t="shared" si="1"/>
        <v>0.95238095238095233</v>
      </c>
    </row>
    <row r="20" spans="1:8" ht="43.5" x14ac:dyDescent="0.35">
      <c r="A20" s="7"/>
      <c r="B20" s="6"/>
      <c r="C20" s="12" t="s">
        <v>37</v>
      </c>
      <c r="D20" s="15">
        <v>30</v>
      </c>
      <c r="E20" s="15">
        <v>27</v>
      </c>
      <c r="F20" s="17">
        <f t="shared" si="0"/>
        <v>0.9</v>
      </c>
      <c r="G20" s="22">
        <v>27</v>
      </c>
      <c r="H20" s="17">
        <f t="shared" si="1"/>
        <v>1</v>
      </c>
    </row>
    <row r="21" spans="1:8" x14ac:dyDescent="0.35">
      <c r="A21" s="7"/>
      <c r="B21" s="6"/>
      <c r="C21" s="12" t="s">
        <v>65</v>
      </c>
      <c r="D21" s="15">
        <v>18</v>
      </c>
      <c r="E21" s="15">
        <v>16</v>
      </c>
      <c r="F21" s="17">
        <f t="shared" si="0"/>
        <v>0.88888888888888884</v>
      </c>
      <c r="G21" s="22">
        <v>16</v>
      </c>
      <c r="H21" s="17">
        <f t="shared" si="1"/>
        <v>1</v>
      </c>
    </row>
    <row r="22" spans="1:8" x14ac:dyDescent="0.35">
      <c r="A22" s="7"/>
      <c r="B22" s="6"/>
      <c r="C22" s="53" t="s">
        <v>66</v>
      </c>
      <c r="D22" s="15" t="s">
        <v>67</v>
      </c>
      <c r="E22" s="15"/>
      <c r="F22" s="17" t="e">
        <f t="shared" si="0"/>
        <v>#VALUE!</v>
      </c>
      <c r="G22" s="22"/>
      <c r="H22" s="17" t="e">
        <f t="shared" si="1"/>
        <v>#DIV/0!</v>
      </c>
    </row>
    <row r="23" spans="1:8" ht="58" x14ac:dyDescent="0.35">
      <c r="A23" s="7"/>
      <c r="B23" s="6"/>
      <c r="C23" s="53" t="s">
        <v>6</v>
      </c>
      <c r="D23" s="15" t="s">
        <v>67</v>
      </c>
      <c r="E23" s="15">
        <v>0</v>
      </c>
      <c r="F23" s="17" t="e">
        <f t="shared" si="0"/>
        <v>#VALUE!</v>
      </c>
      <c r="G23" s="22">
        <v>0</v>
      </c>
      <c r="H23" s="17" t="e">
        <f t="shared" si="1"/>
        <v>#DIV/0!</v>
      </c>
    </row>
    <row r="24" spans="1:8" ht="29" x14ac:dyDescent="0.35">
      <c r="A24" s="8"/>
      <c r="B24" s="6"/>
      <c r="C24" s="53" t="s">
        <v>24</v>
      </c>
      <c r="D24" s="15" t="s">
        <v>68</v>
      </c>
      <c r="E24" s="15">
        <v>0</v>
      </c>
      <c r="F24" s="17" t="e">
        <f t="shared" si="0"/>
        <v>#VALUE!</v>
      </c>
      <c r="G24" s="22">
        <v>0</v>
      </c>
      <c r="H24" s="17" t="e">
        <f t="shared" si="1"/>
        <v>#DIV/0!</v>
      </c>
    </row>
    <row r="25" spans="1:8" x14ac:dyDescent="0.35">
      <c r="A25" s="9"/>
      <c r="B25" s="7"/>
      <c r="C25" s="14"/>
      <c r="D25" s="16">
        <f>SUM(D7:D24)</f>
        <v>320</v>
      </c>
      <c r="E25" s="16">
        <f>SUM(E7:E24)</f>
        <v>234</v>
      </c>
      <c r="F25" s="9"/>
      <c r="G25" s="26">
        <f>SUM(G7:G24)</f>
        <v>223</v>
      </c>
      <c r="H25" s="9"/>
    </row>
  </sheetData>
  <mergeCells count="2">
    <mergeCell ref="G1:J4"/>
    <mergeCell ref="A1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topLeftCell="G6" zoomScale="150" zoomScaleNormal="150" zoomScalePageLayoutView="150" workbookViewId="0">
      <selection activeCell="A6" sqref="A6:H13"/>
    </sheetView>
  </sheetViews>
  <sheetFormatPr defaultColWidth="8.81640625" defaultRowHeight="14.5" x14ac:dyDescent="0.35"/>
  <cols>
    <col min="1" max="2" width="25.453125" customWidth="1"/>
    <col min="3" max="3" width="12.453125" customWidth="1"/>
    <col min="4" max="5" width="25.453125" customWidth="1"/>
    <col min="6" max="6" width="10.81640625" customWidth="1"/>
    <col min="7" max="7" width="25.453125" customWidth="1"/>
    <col min="8" max="8" width="10.6328125" customWidth="1"/>
  </cols>
  <sheetData>
    <row r="1" spans="1:8" ht="15" customHeight="1" x14ac:dyDescent="0.35">
      <c r="A1" s="68" t="s">
        <v>52</v>
      </c>
      <c r="B1" s="69"/>
      <c r="C1" s="69"/>
      <c r="D1" s="69"/>
      <c r="E1" s="69"/>
      <c r="F1" s="70"/>
      <c r="G1" s="31"/>
    </row>
    <row r="2" spans="1:8" ht="15" customHeight="1" x14ac:dyDescent="0.35">
      <c r="A2" s="71"/>
      <c r="B2" s="72"/>
      <c r="C2" s="72"/>
      <c r="D2" s="72"/>
      <c r="E2" s="72"/>
      <c r="F2" s="73"/>
      <c r="G2" s="31"/>
    </row>
    <row r="3" spans="1:8" ht="15.75" customHeight="1" x14ac:dyDescent="0.35">
      <c r="A3" s="71"/>
      <c r="B3" s="72"/>
      <c r="C3" s="72"/>
      <c r="D3" s="72"/>
      <c r="E3" s="72"/>
      <c r="F3" s="73"/>
      <c r="G3" s="31"/>
    </row>
    <row r="4" spans="1:8" ht="15" customHeight="1" thickBot="1" x14ac:dyDescent="0.4">
      <c r="A4" s="74"/>
      <c r="B4" s="75"/>
      <c r="C4" s="75"/>
      <c r="D4" s="75"/>
      <c r="E4" s="75"/>
      <c r="F4" s="76"/>
      <c r="G4" s="31"/>
    </row>
    <row r="6" spans="1:8" ht="108.75" customHeight="1" x14ac:dyDescent="0.35">
      <c r="A6" s="10" t="s">
        <v>38</v>
      </c>
      <c r="B6" s="13" t="s">
        <v>0</v>
      </c>
      <c r="C6" s="11" t="s">
        <v>1</v>
      </c>
      <c r="D6" s="10" t="s">
        <v>54</v>
      </c>
      <c r="E6" s="10" t="s">
        <v>55</v>
      </c>
      <c r="F6" s="10" t="s">
        <v>2</v>
      </c>
      <c r="G6" s="10" t="s">
        <v>56</v>
      </c>
      <c r="H6" s="20" t="s">
        <v>50</v>
      </c>
    </row>
    <row r="7" spans="1:8" x14ac:dyDescent="0.35">
      <c r="A7" s="9"/>
      <c r="B7" s="18" t="s">
        <v>39</v>
      </c>
      <c r="C7" s="12" t="s">
        <v>11</v>
      </c>
      <c r="D7" s="15">
        <v>16</v>
      </c>
      <c r="E7" s="15">
        <v>5</v>
      </c>
      <c r="F7" s="17">
        <f>E7/D7</f>
        <v>0.3125</v>
      </c>
      <c r="G7" s="22">
        <v>5</v>
      </c>
      <c r="H7" s="17">
        <f>G7/E7</f>
        <v>1</v>
      </c>
    </row>
    <row r="8" spans="1:8" ht="43.5" x14ac:dyDescent="0.35">
      <c r="A8" s="9"/>
      <c r="B8" s="9"/>
      <c r="C8" s="12" t="s">
        <v>13</v>
      </c>
      <c r="D8" s="15">
        <v>12</v>
      </c>
      <c r="E8" s="15">
        <v>5</v>
      </c>
      <c r="F8" s="17">
        <f t="shared" ref="F8:F12" si="0">E8/D8</f>
        <v>0.41666666666666669</v>
      </c>
      <c r="G8" s="22">
        <v>4</v>
      </c>
      <c r="H8" s="17">
        <f t="shared" ref="H8:H12" si="1">G8/E8</f>
        <v>0.8</v>
      </c>
    </row>
    <row r="9" spans="1:8" ht="29" x14ac:dyDescent="0.35">
      <c r="A9" s="9"/>
      <c r="B9" s="9"/>
      <c r="C9" s="12" t="s">
        <v>20</v>
      </c>
      <c r="D9" s="15">
        <v>16</v>
      </c>
      <c r="E9" s="15">
        <v>4</v>
      </c>
      <c r="F9" s="17">
        <f t="shared" si="0"/>
        <v>0.25</v>
      </c>
      <c r="G9" s="22">
        <v>4</v>
      </c>
      <c r="H9" s="17">
        <f t="shared" si="1"/>
        <v>1</v>
      </c>
    </row>
    <row r="10" spans="1:8" ht="29" x14ac:dyDescent="0.35">
      <c r="A10" s="9"/>
      <c r="B10" s="9"/>
      <c r="C10" s="12" t="s">
        <v>69</v>
      </c>
      <c r="D10" s="15">
        <v>1</v>
      </c>
      <c r="E10" s="15">
        <v>0</v>
      </c>
      <c r="F10" s="17" t="e">
        <v>#DIV/0!</v>
      </c>
      <c r="G10" s="22">
        <v>0</v>
      </c>
      <c r="H10" s="17" t="e">
        <v>#DIV/0!</v>
      </c>
    </row>
    <row r="11" spans="1:8" ht="29" x14ac:dyDescent="0.35">
      <c r="A11" s="9"/>
      <c r="B11" s="9"/>
      <c r="C11" s="12" t="s">
        <v>21</v>
      </c>
      <c r="D11" s="15">
        <v>11</v>
      </c>
      <c r="E11" s="15">
        <v>5</v>
      </c>
      <c r="F11" s="17">
        <f t="shared" si="0"/>
        <v>0.45454545454545453</v>
      </c>
      <c r="G11" s="22">
        <v>0</v>
      </c>
      <c r="H11" s="17">
        <f t="shared" si="1"/>
        <v>0</v>
      </c>
    </row>
    <row r="12" spans="1:8" ht="29" x14ac:dyDescent="0.35">
      <c r="A12" s="9"/>
      <c r="B12" s="9"/>
      <c r="C12" s="54" t="s">
        <v>7</v>
      </c>
      <c r="D12" s="55">
        <v>2</v>
      </c>
      <c r="E12" s="55">
        <v>0</v>
      </c>
      <c r="F12" s="56">
        <f t="shared" si="0"/>
        <v>0</v>
      </c>
      <c r="G12" s="57">
        <v>0</v>
      </c>
      <c r="H12" s="56" t="e">
        <f t="shared" si="1"/>
        <v>#DIV/0!</v>
      </c>
    </row>
    <row r="13" spans="1:8" x14ac:dyDescent="0.35">
      <c r="A13" s="9"/>
      <c r="B13" s="9"/>
      <c r="C13" s="14"/>
      <c r="D13" s="16">
        <f>SUM(D7:D12)</f>
        <v>58</v>
      </c>
      <c r="E13" s="16">
        <f>SUM(E7:E12)</f>
        <v>19</v>
      </c>
      <c r="F13" s="9"/>
      <c r="G13" s="26">
        <f>SUM(G7:G12)</f>
        <v>13</v>
      </c>
      <c r="H13" s="9"/>
    </row>
  </sheetData>
  <mergeCells count="1">
    <mergeCell ref="A1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2D1491-FEA7-4336-8CAD-A42AABB9F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F938FB-4161-46D6-A5DD-5D59B07C0E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A815A-F1AF-46E9-AF27-44359637FE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CAVIAT</vt:lpstr>
      <vt:lpstr>Flagstaff Unified SD</vt:lpstr>
      <vt:lpstr>Fredonia-Moccasin Unified SD</vt:lpstr>
      <vt:lpstr>Grand Canyon Unified SD</vt:lpstr>
      <vt:lpstr>Page Unified SD</vt:lpstr>
      <vt:lpstr>Williams Unified 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dcterms:created xsi:type="dcterms:W3CDTF">2017-09-22T20:11:54Z</dcterms:created>
  <dcterms:modified xsi:type="dcterms:W3CDTF">2020-12-10T19:00:56Z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