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aino\Desktop\Bitly PS Files\"/>
    </mc:Choice>
  </mc:AlternateContent>
  <xr:revisionPtr revIDLastSave="0" documentId="13_ncr:1_{00CD3638-78E3-4471-967F-7B6CE3806F41}" xr6:coauthVersionLast="46" xr6:coauthVersionMax="46" xr10:uidLastSave="{00000000-0000-0000-0000-000000000000}"/>
  <bookViews>
    <workbookView xWindow="20370" yWindow="-2460" windowWidth="29040" windowHeight="15840" xr2:uid="{3F5E31C0-14BD-483F-B146-F00F237DC48B}"/>
  </bookViews>
  <sheets>
    <sheet name="FY21 Full Allocations" sheetId="3" r:id="rId1"/>
    <sheet name="FY21 Full Prop. Share" sheetId="7" r:id="rId2"/>
    <sheet name="FY21Preliminary Allocations" sheetId="1" state="hidden" r:id="rId3"/>
    <sheet name="FY21 Prelim Prop. Share" sheetId="2" state="hidden" r:id="rId4"/>
  </sheets>
  <externalReferences>
    <externalReference r:id="rId5"/>
    <externalReference r:id="rId6"/>
  </externalReferences>
  <definedNames>
    <definedName name="_xlnm._FilterDatabase" localSheetId="0" hidden="1">'FY21 Full Allocations'!$A$2:$H$648</definedName>
    <definedName name="_xlnm._FilterDatabase" localSheetId="1" hidden="1">'FY21 Full Prop. Share'!$A$2:$L$139</definedName>
    <definedName name="_xlnm._FilterDatabase" localSheetId="3" hidden="1">'FY21 Prelim Prop. Share'!$A$2:$L$139</definedName>
    <definedName name="_xlnm._FilterDatabase" localSheetId="2" hidden="1">'FY21Preliminary Allocations'!$A$2:$H$646</definedName>
    <definedName name="admin">'[1]Admin Maximums'!$A$4:$T$61</definedName>
    <definedName name="admin_year">'[1]Admin Maximums'!$A$3:$T$3</definedName>
    <definedName name="fund_table">'[1]Prior Year Funding Levels'!$A$2:$AB$62</definedName>
    <definedName name="other">'[1]Other Activities Maxmiums'!$A$5:$BZ$61</definedName>
    <definedName name="other_label">'[1]Other Activities Maxmiums'!$A$2:$BZ$2</definedName>
    <definedName name="prior_years">'[2]Prior Year Levels'!$A$2:$Y$61</definedName>
    <definedName name="prior_years_titles">'[2]Prior Year Levels'!$A$1:$Y$1</definedName>
    <definedName name="set_aside_max">'[2]Set Aside Maximums'!$A$2:$Y$60</definedName>
    <definedName name="set_aside_max_titles">'[2]Set Aside Maximums'!$A$1:$Y$1</definedName>
    <definedName name="year_row">'[1]Prior Year Funding Levels'!$A$1:$AB$1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7" i="7" l="1"/>
  <c r="J87" i="7"/>
  <c r="E255" i="1" l="1"/>
  <c r="G163" i="1" l="1"/>
  <c r="E163" i="1"/>
  <c r="J6" i="2"/>
  <c r="J27" i="2"/>
  <c r="K131" i="2" l="1"/>
  <c r="G627" i="1" s="1"/>
  <c r="J131" i="2"/>
  <c r="E627" i="1" s="1"/>
  <c r="J119" i="2" l="1"/>
  <c r="E581" i="1" s="1"/>
  <c r="J78" i="2" l="1"/>
  <c r="E417" i="1" s="1"/>
  <c r="G519" i="1" l="1"/>
  <c r="E519" i="1"/>
  <c r="K101" i="2"/>
  <c r="J101" i="2"/>
  <c r="J136" i="2" l="1"/>
  <c r="K6" i="2" l="1"/>
  <c r="G36" i="1" s="1"/>
  <c r="E36" i="1"/>
</calcChain>
</file>

<file path=xl/sharedStrings.xml><?xml version="1.0" encoding="utf-8"?>
<sst xmlns="http://schemas.openxmlformats.org/spreadsheetml/2006/main" count="1637" uniqueCount="632">
  <si>
    <t>Entity ID</t>
  </si>
  <si>
    <t>CTDS</t>
  </si>
  <si>
    <t>Name</t>
  </si>
  <si>
    <t>Total Allocation to PEA - 611</t>
  </si>
  <si>
    <t>Proportionate Share Obligation - 611
How much has to be spent on Parentally Placed Private School Students</t>
  </si>
  <si>
    <t>Total Allocation to PEA - 619</t>
  </si>
  <si>
    <t>Proportionate Share Obligation - 619
How much has to be spent on Parentally Placed Private School Students</t>
  </si>
  <si>
    <t>Maximum Amount that can be used for CEIS (15%)</t>
  </si>
  <si>
    <t>A Center for Creative Education</t>
  </si>
  <si>
    <t>Academy Del Sol, Inc.</t>
  </si>
  <si>
    <t>Academy of Building Industries, Inc.</t>
  </si>
  <si>
    <t>Academy of Mathematics and Science South, Inc.</t>
  </si>
  <si>
    <t>Academy of Mathematics and Science, Inc.</t>
  </si>
  <si>
    <t>Academy of Tucson, Inc.</t>
  </si>
  <si>
    <t>Academy with Community Partners  Inc</t>
  </si>
  <si>
    <t>Accelerated Elementary and Secondary Schools</t>
  </si>
  <si>
    <t>Acclaim Charter School</t>
  </si>
  <si>
    <t>Acorn Montessori Charter School</t>
  </si>
  <si>
    <t>Agua Fria Union High School District</t>
  </si>
  <si>
    <t>Aguila Elementary District</t>
  </si>
  <si>
    <t>AIBT Non-Profit Charter High School - Phoenix</t>
  </si>
  <si>
    <t>AIBT Non-Profit Charter High School, Inc.</t>
  </si>
  <si>
    <t>Ajo Unified District</t>
  </si>
  <si>
    <t>Akimel O Otham Pee Posh Charter School, Inc.</t>
  </si>
  <si>
    <t>Akimel O'Otham Pee Posh Charter School, Inc.</t>
  </si>
  <si>
    <t>Alhambra Elementary District</t>
  </si>
  <si>
    <t>All Aboard Charter School</t>
  </si>
  <si>
    <t>Alpine Elementary District</t>
  </si>
  <si>
    <t>Altar Valley Elementary District</t>
  </si>
  <si>
    <t>American Charter Schools Foundation d.b.a. Alta Vista High School</t>
  </si>
  <si>
    <t>American Charter Schools Foundation d.b.a. Apache Trail High School</t>
  </si>
  <si>
    <t>American Charter Schools Foundation d.b.a. Crestview College Preparatory High Sc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</si>
  <si>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</si>
  <si>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</si>
  <si>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</si>
  <si>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</si>
  <si>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South Ridge High School</t>
  </si>
  <si>
    <t>American Charter Schools Foundation d.b.a. Sun Valley High School</t>
  </si>
  <si>
    <t>American Charter Schools Foundation d.b.a. West Phoenix High School</t>
  </si>
  <si>
    <t>American Leadership Academy, Inc.</t>
  </si>
  <si>
    <t>Amphitheater Unified District</t>
  </si>
  <si>
    <t>Antelope Union High School District</t>
  </si>
  <si>
    <t>Anthem Preparatory Academy</t>
  </si>
  <si>
    <t>Apache County Sheriff's Office</t>
  </si>
  <si>
    <t>Apache Elementary District</t>
  </si>
  <si>
    <t>Apache Junction Unified District</t>
  </si>
  <si>
    <t>Aprender Tucson</t>
  </si>
  <si>
    <t>ARCHES Academy</t>
  </si>
  <si>
    <t>Archway Classical Academy Arete</t>
  </si>
  <si>
    <t>Archway Classical Academy Chandler</t>
  </si>
  <si>
    <t>Archway Classical Academy Cicero</t>
  </si>
  <si>
    <t>Archway Classical Academy Glendale</t>
  </si>
  <si>
    <t>Archway Classical Academy Lincoln</t>
  </si>
  <si>
    <t>Archway Classical Academy North Phoenix</t>
  </si>
  <si>
    <t>Archway Classical Academy Scottsdale</t>
  </si>
  <si>
    <t>Archway Classical Academy Trivium East</t>
  </si>
  <si>
    <t>Archway Classical Academy Trivium West</t>
  </si>
  <si>
    <t>Archway Classical Academy Veritas</t>
  </si>
  <si>
    <t>Arete Preparatory Academy</t>
  </si>
  <si>
    <t>Arizona Agribusiness &amp; Equine Center INC.</t>
  </si>
  <si>
    <t>Arizona Agribusiness &amp; Equine Center, Inc.</t>
  </si>
  <si>
    <t>Arizona Autism Charter Schools, Inc.</t>
  </si>
  <si>
    <t>Arizona Call-a-Teen Youth Resources, Inc.</t>
  </si>
  <si>
    <t>Arizona Community Development Corporation</t>
  </si>
  <si>
    <t>Arizona Connections Academy Charter School, Inc.</t>
  </si>
  <si>
    <t>Arizona Department of Corrections</t>
  </si>
  <si>
    <t>Arizona Department of Juvenile Corrections</t>
  </si>
  <si>
    <t>Arizona Education Solutions</t>
  </si>
  <si>
    <t>Arizona Language Preparatory</t>
  </si>
  <si>
    <t>Arizona Montessori Charter School at Anthem</t>
  </si>
  <si>
    <t>Arizona School For The Arts</t>
  </si>
  <si>
    <t>ARIZONA STATE HOSPITAL</t>
  </si>
  <si>
    <t>Arlington Elementary District</t>
  </si>
  <si>
    <t>Ash Creek Elementary District</t>
  </si>
  <si>
    <t>Ash Fork Joint Unified District</t>
  </si>
  <si>
    <t>ASU Preparatory Academy</t>
  </si>
  <si>
    <t>ASU Preparatory Academy - Casa Grande</t>
  </si>
  <si>
    <t>ASU Preparatory Academy Digital</t>
  </si>
  <si>
    <t>Avondale Elementary District</t>
  </si>
  <si>
    <t>Avondale Learning dba Precision Academy</t>
  </si>
  <si>
    <t>AZ Compass Schools, Inc.</t>
  </si>
  <si>
    <t>Az-Tec High School</t>
  </si>
  <si>
    <t>Baboquivari Unified School District #40</t>
  </si>
  <si>
    <t>Bagdad Unified District</t>
  </si>
  <si>
    <t>Ball Charter Schools (Dobson)</t>
  </si>
  <si>
    <t>Ball Charter Schools (Hearn)</t>
  </si>
  <si>
    <t>Ball Charter Schools (Val Vista)</t>
  </si>
  <si>
    <t>Balsz Elementary District</t>
  </si>
  <si>
    <t>BASIS Charter Schools, Inc.</t>
  </si>
  <si>
    <t>Beaver Creek Elementary District</t>
  </si>
  <si>
    <t>Bell Canyon Charter School, Inc</t>
  </si>
  <si>
    <t>Benchmark School, Inc.</t>
  </si>
  <si>
    <t>Benjamin Franklin Charter School - Queen Creek</t>
  </si>
  <si>
    <t>Benson Unified School District</t>
  </si>
  <si>
    <t>Bicentennial Union High School District</t>
  </si>
  <si>
    <t>Bisbee Unified District</t>
  </si>
  <si>
    <t>Blue Adobe Project</t>
  </si>
  <si>
    <t>Blue Elementary District</t>
  </si>
  <si>
    <t>Blue Ridge Unified School District No. 32</t>
  </si>
  <si>
    <t>Blueprint Education</t>
  </si>
  <si>
    <t>Bonita Elementary District</t>
  </si>
  <si>
    <t>Bouse Elementary District</t>
  </si>
  <si>
    <t>Bowie Unified District</t>
  </si>
  <si>
    <t>Boys &amp; Girls Clubs of the East Valley dba Mesa Arts Academy</t>
  </si>
  <si>
    <t>Buckeye Elementary District</t>
  </si>
  <si>
    <t>Buckeye Union High School District</t>
  </si>
  <si>
    <t>Bullhead City School District</t>
  </si>
  <si>
    <t>CAFA, Inc. dba Learning Foundation and Performing Arts Alta Mesa</t>
  </si>
  <si>
    <t>CAFA, Inc. dba Learning Foundation and Performing Arts Gilbert</t>
  </si>
  <si>
    <t>CAFA, Inc. dba Learning Foundation Performing Arts School</t>
  </si>
  <si>
    <t>Calibre Academy</t>
  </si>
  <si>
    <t>Cambridge Academy  East,  Inc</t>
  </si>
  <si>
    <t>Camelback Education, Inc</t>
  </si>
  <si>
    <t>Camp Verde Unified District</t>
  </si>
  <si>
    <t>Candeo Schools, Inc.</t>
  </si>
  <si>
    <t>Canon Elementary District</t>
  </si>
  <si>
    <t>Carden of Tucson, Inc.</t>
  </si>
  <si>
    <t>Career Development, Inc.</t>
  </si>
  <si>
    <t>Career Success Schools</t>
  </si>
  <si>
    <t>Carpe Diem Collegiate High School</t>
  </si>
  <si>
    <t>Cartwright Elementary District</t>
  </si>
  <si>
    <t>CASA Academy</t>
  </si>
  <si>
    <t>Casa Grande Elementary District</t>
  </si>
  <si>
    <t>Casa Grande Union High School District</t>
  </si>
  <si>
    <t>Catalina Foothills Unified District</t>
  </si>
  <si>
    <t>Cave Creek Unified District</t>
  </si>
  <si>
    <t>Cedar Unified District</t>
  </si>
  <si>
    <t>Center for Academic Success, Inc.</t>
  </si>
  <si>
    <t>Challenge School, Inc.</t>
  </si>
  <si>
    <t>Challenger Basic School, Inc.</t>
  </si>
  <si>
    <t>Chandler Preparatory Academy</t>
  </si>
  <si>
    <t>Chandler Unified District #80</t>
  </si>
  <si>
    <t>Chinle Unified District</t>
  </si>
  <si>
    <t>Chino Valley Unified District</t>
  </si>
  <si>
    <t>Choice Academies, Inc.</t>
  </si>
  <si>
    <t>Cholla Academy</t>
  </si>
  <si>
    <t>Cicero Preparatory Academy</t>
  </si>
  <si>
    <t>CITY Center for Collaborative Learning</t>
  </si>
  <si>
    <t>Clarkdale-Jerome Elementary District</t>
  </si>
  <si>
    <t>Cochise Community Development Corporation</t>
  </si>
  <si>
    <t>Cochise County Juvenile Detention</t>
  </si>
  <si>
    <t>Cochise County Sheriff's Office</t>
  </si>
  <si>
    <t>Cochise Elementary District</t>
  </si>
  <si>
    <t>Coconino County Accommodation School District</t>
  </si>
  <si>
    <t>Collaborative Pathways, Inc.</t>
  </si>
  <si>
    <t>Colorado City Unified District</t>
  </si>
  <si>
    <t>Colorado River Union High School District</t>
  </si>
  <si>
    <t>Compass High School, Inc.</t>
  </si>
  <si>
    <t>Compass Points International, Inc</t>
  </si>
  <si>
    <t>Concho Elementary District</t>
  </si>
  <si>
    <t>Concordia Charter School, Inc.</t>
  </si>
  <si>
    <t>Congress Elementary District</t>
  </si>
  <si>
    <t>Continental Elementary District</t>
  </si>
  <si>
    <t>Coolidge Unified District</t>
  </si>
  <si>
    <t>Cornerstone Charter School,Inc</t>
  </si>
  <si>
    <t>Cortez Park Charter Middle School, Inc.</t>
  </si>
  <si>
    <t>Cottonwood-Oak Creek Elementary District</t>
  </si>
  <si>
    <t>Country Gardens Charter Schools</t>
  </si>
  <si>
    <t>CPLC Community Schools dba Hiaki High School</t>
  </si>
  <si>
    <t>CPLC Community Schools dba Toltecalli High School</t>
  </si>
  <si>
    <t>Crane Elementary District</t>
  </si>
  <si>
    <t>Create Academy</t>
  </si>
  <si>
    <t>Creighton Elementary District</t>
  </si>
  <si>
    <t>Crown Charter School, Inc</t>
  </si>
  <si>
    <t>Crown King Elementary District</t>
  </si>
  <si>
    <t>Daisy Education Corporation dba Paragon Science Academy</t>
  </si>
  <si>
    <t>Daisy Education Corporation dba Sonoran Science Academy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</si>
  <si>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</si>
  <si>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</si>
  <si>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</si>
  <si>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Daisy Education Corporation dba. Sonoran Science Academy Peoria</t>
  </si>
  <si>
    <t>Deer Valley Charter Schools, Inc.</t>
  </si>
  <si>
    <t>Deer Valley Unified District</t>
  </si>
  <si>
    <t>Desert Heights Charter Schools</t>
  </si>
  <si>
    <t>Desert Sky Community School, Inc.</t>
  </si>
  <si>
    <t>Desert Star Academy</t>
  </si>
  <si>
    <t>Desert Star Community School, Inc.</t>
  </si>
  <si>
    <t>Destiny School, Inc.</t>
  </si>
  <si>
    <t>Discovery Plus Academy</t>
  </si>
  <si>
    <t>Double Adobe Elementary District</t>
  </si>
  <si>
    <t>Douglas Unified District</t>
  </si>
  <si>
    <t>Duncan Unified District</t>
  </si>
  <si>
    <t>Dysart Unified District</t>
  </si>
  <si>
    <t>EAGLE College Prep Harmony, LLC</t>
  </si>
  <si>
    <t>EAGLE College Prep Maryvale, LLC</t>
  </si>
  <si>
    <t>EAGLE College Prep Mesa, LLC.</t>
  </si>
  <si>
    <t>EAGLE South Mountain Charter, Inc.</t>
  </si>
  <si>
    <t>East Mesa Charter Elementary School, Inc.</t>
  </si>
  <si>
    <t>Ed Ahead</t>
  </si>
  <si>
    <t>Edge School, Inc., The</t>
  </si>
  <si>
    <t>Edison Project</t>
  </si>
  <si>
    <t xml:space="preserve">Edkey Inc. dba American Heritage Academy </t>
  </si>
  <si>
    <t>Edkey, Inc. - Arizona Conservatory for Arts and Academics</t>
  </si>
  <si>
    <t>Edkey, Inc. - Pathfinder Academy</t>
  </si>
  <si>
    <t>Edkey, Inc. - Redwood Academy</t>
  </si>
  <si>
    <t>Edkey, Inc. - Sequoia Charter School</t>
  </si>
  <si>
    <t>Edkey, Inc. - Sequoia Choice Schools</t>
  </si>
  <si>
    <t>Edkey, Inc. - Sequoia Pathway Academy</t>
  </si>
  <si>
    <t>Edkey, Inc. - Sequoia Ranch School</t>
  </si>
  <si>
    <t>Edkey, Inc. - Sequoia School for the Deaf and Hard of Hearing</t>
  </si>
  <si>
    <t>Edkey, Inc. - Sequoia Village School</t>
  </si>
  <si>
    <t>Educational Impact, Inc.</t>
  </si>
  <si>
    <t>Educational Options Foundation</t>
  </si>
  <si>
    <t>EduPreneurship, Inc.</t>
  </si>
  <si>
    <t>E-Institute Charter Schools, Inc.</t>
  </si>
  <si>
    <t>Elfrida Elementary District</t>
  </si>
  <si>
    <t>Eloy Elementary District</t>
  </si>
  <si>
    <t>Empower College Prep</t>
  </si>
  <si>
    <t>Espiritu Community Development Corp.</t>
  </si>
  <si>
    <t>Espiritu Schools</t>
  </si>
  <si>
    <t>Estrella Educational Foundation</t>
  </si>
  <si>
    <t>Ethos Academy - A Challenge Foundation Academy</t>
  </si>
  <si>
    <t>Excalibur Charter Schools, Inc.</t>
  </si>
  <si>
    <t>Fit Kids, Inc. dba Champion Schools</t>
  </si>
  <si>
    <t>Flagstaff Arts And Leadership Academy</t>
  </si>
  <si>
    <t>Flagstaff Junior Academy</t>
  </si>
  <si>
    <t>Flagstaff Unified District</t>
  </si>
  <si>
    <t>Florence Crittenton Services of Arizona, Inc.</t>
  </si>
  <si>
    <t>Florence Unified School District</t>
  </si>
  <si>
    <t>Flowing Wells Unified District</t>
  </si>
  <si>
    <t>Foothills Academy</t>
  </si>
  <si>
    <t>Fort Huachuca Accommodation District</t>
  </si>
  <si>
    <t>Fort Thomas Unified District</t>
  </si>
  <si>
    <t>Fountain Hills Charter School</t>
  </si>
  <si>
    <t>Fountain Hills Unified District</t>
  </si>
  <si>
    <t>Fowler Elementary District</t>
  </si>
  <si>
    <t>Franklin Phonetic Primary School, Inc.</t>
  </si>
  <si>
    <t>Fredonia-Moccasin Unified District</t>
  </si>
  <si>
    <t>Freedom Academy, Inc.</t>
  </si>
  <si>
    <t>Friendly House, Inc.</t>
  </si>
  <si>
    <t>Gadsden Elementary District</t>
  </si>
  <si>
    <t>Ganado Unified School District</t>
  </si>
  <si>
    <t>Gem Charter School, Inc.</t>
  </si>
  <si>
    <t>Genesis Program, Inc.</t>
  </si>
  <si>
    <t>George Gervin Youth Center, Inc.</t>
  </si>
  <si>
    <t>Gila Bend Unified District</t>
  </si>
  <si>
    <t>Gila County Regional School District</t>
  </si>
  <si>
    <t>Gila County Sheriff's Office</t>
  </si>
  <si>
    <t>Gilbert Unified District</t>
  </si>
  <si>
    <t>Glendale Elementary District</t>
  </si>
  <si>
    <t>Glendale Preparatory Academy</t>
  </si>
  <si>
    <t>Glendale Union High School District</t>
  </si>
  <si>
    <t>Globe Unified District</t>
  </si>
  <si>
    <t>Graham County School Superintendent</t>
  </si>
  <si>
    <t>Grand Canyon Unified District</t>
  </si>
  <si>
    <t>Great Expectations Academy</t>
  </si>
  <si>
    <t>Griffin Foundation, Inc. The</t>
  </si>
  <si>
    <t>Ha:san Educational Services</t>
  </si>
  <si>
    <t>Hackberry School District</t>
  </si>
  <si>
    <t>Happy Valley East</t>
  </si>
  <si>
    <t>Happy Valley School, Inc.</t>
  </si>
  <si>
    <t>Harvest Power Community Development Group, Inc.</t>
  </si>
  <si>
    <t>Haven Montessori Children's House, Inc.</t>
  </si>
  <si>
    <t>Hayden-Winkelman Unified District</t>
  </si>
  <si>
    <t>Heber-Overgaard Unified District</t>
  </si>
  <si>
    <t>Heritage Academy Laveen, Inc.</t>
  </si>
  <si>
    <t>Heritage Academy Queen Creek, Inc.</t>
  </si>
  <si>
    <t>Heritage Academy, Inc.</t>
  </si>
  <si>
    <t>Heritage Elementary School</t>
  </si>
  <si>
    <t>Hermosa Montessori Charter School</t>
  </si>
  <si>
    <t>Highland Free School</t>
  </si>
  <si>
    <t>Highland Prep</t>
  </si>
  <si>
    <t>Higley Unified School District</t>
  </si>
  <si>
    <t>Hillside Elementary District</t>
  </si>
  <si>
    <t>Hirsch Academy A Challenge Foundation</t>
  </si>
  <si>
    <t>Holbrook Unified District</t>
  </si>
  <si>
    <t>Horizon Community Learning Center, Inc.</t>
  </si>
  <si>
    <t>Humboldt Unified District</t>
  </si>
  <si>
    <t>Hyder Elementary District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</si>
  <si>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</si>
  <si>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</si>
  <si>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</si>
  <si>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</si>
  <si>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</si>
  <si>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</si>
  <si>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</si>
  <si>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</si>
  <si>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</si>
  <si>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</si>
  <si>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</si>
  <si>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</si>
  <si>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</si>
  <si>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Incito Schools</t>
  </si>
  <si>
    <t>Institute for Transformative Education, Inc.</t>
  </si>
  <si>
    <t>Integrated Education Foundation, Inc.</t>
  </si>
  <si>
    <t>Integrity Education Incorporated</t>
  </si>
  <si>
    <t>Intelli-School, Inc.</t>
  </si>
  <si>
    <t>Isaac Elementary District</t>
  </si>
  <si>
    <t>J O Combs Unified School District</t>
  </si>
  <si>
    <t>James Madison Preparatory School</t>
  </si>
  <si>
    <t>James Sandoval Preparatory High School</t>
  </si>
  <si>
    <t>Joseph City Unified District</t>
  </si>
  <si>
    <t>Juniper Tree Academy</t>
  </si>
  <si>
    <t>Kaizen Education Foundation dba Advance U</t>
  </si>
  <si>
    <t>Kaizen Education Foundation dba Colegio Petite Phoenix</t>
  </si>
  <si>
    <t>Kaizen Education Foundation dba Discover U Elementary School</t>
  </si>
  <si>
    <t>Kaizen Education Foundation dba El Dorado High School</t>
  </si>
  <si>
    <t>Kaizen Education Foundation dba Gilbert Arts Academy</t>
  </si>
  <si>
    <t>Kaizen Education Foundation dba 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</si>
  <si>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</si>
  <si>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</si>
  <si>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</si>
  <si>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</si>
  <si>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</si>
  <si>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</si>
  <si>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</si>
  <si>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Tempe Accelerated High School</t>
  </si>
  <si>
    <t>Kaizen Education Foundation dba Vista Grove Preparatory Academy Elementary</t>
  </si>
  <si>
    <t>Kaizen Education Foundation dba Vista Grove Preparatory Academy Middle School</t>
  </si>
  <si>
    <t>Kayenta Unified School District #27</t>
  </si>
  <si>
    <t>Kestrel Schools, Inc.</t>
  </si>
  <si>
    <t>Keystone Montessori Charter School, Inc.</t>
  </si>
  <si>
    <t>Khalsa Family Services</t>
  </si>
  <si>
    <t>Khalsa Montessori Elementary Schools</t>
  </si>
  <si>
    <t>Kingman Academy Of Learning</t>
  </si>
  <si>
    <t>Kingman Unified School District</t>
  </si>
  <si>
    <t>Kirkland Elementary District</t>
  </si>
  <si>
    <t>Kyrene Elementary District</t>
  </si>
  <si>
    <t>La Paz County Sheriff's Office</t>
  </si>
  <si>
    <t>La Tierra Community School, Inc</t>
  </si>
  <si>
    <t>Lake Havasu Unified District</t>
  </si>
  <si>
    <t>Laveen Elementary District</t>
  </si>
  <si>
    <t>LEAD Charter Schools</t>
  </si>
  <si>
    <t>Leading Edge Academy Maricopa</t>
  </si>
  <si>
    <t xml:space="preserve">Leading Edge Academy Queen Creek </t>
  </si>
  <si>
    <t>Legacy Education Group</t>
  </si>
  <si>
    <t>Legacy Traditional School - Avondale</t>
  </si>
  <si>
    <t>Legacy Traditional School - Casa Grande</t>
  </si>
  <si>
    <t>Legacy Traditional School - Chandler</t>
  </si>
  <si>
    <t>Legacy Traditional School - East Mesa</t>
  </si>
  <si>
    <t>Legacy Traditional School - Gilbert</t>
  </si>
  <si>
    <t>Legacy Traditional School - Glendale</t>
  </si>
  <si>
    <t>Legacy Traditional School - Goodyear</t>
  </si>
  <si>
    <t>Legacy Traditional School – Laveen Village</t>
  </si>
  <si>
    <t>Legacy Traditional School - Maricopa</t>
  </si>
  <si>
    <t>Legacy Traditional School - North Chandler</t>
  </si>
  <si>
    <t>Legacy Traditional School - Northwest Tucson</t>
  </si>
  <si>
    <t>Legacy Traditional School - Peoria</t>
  </si>
  <si>
    <t>Legacy Traditional School - Phoenix</t>
  </si>
  <si>
    <t>Legacy Traditional School - Queen Creek</t>
  </si>
  <si>
    <t>Legacy Traditional School - Surprise</t>
  </si>
  <si>
    <t>Leman Academy of Excellence, Inc.</t>
  </si>
  <si>
    <t>Liberty Elementary District</t>
  </si>
  <si>
    <t>Liberty High School</t>
  </si>
  <si>
    <t>Liberty Traditional Charter School</t>
  </si>
  <si>
    <t>Lifelong Learning Research Institute, Inc.</t>
  </si>
  <si>
    <t>Lincoln Preparatory Academy</t>
  </si>
  <si>
    <t>Litchfield Elementary District</t>
  </si>
  <si>
    <t>Little Lamb Community School</t>
  </si>
  <si>
    <t>Littlefield Unified District</t>
  </si>
  <si>
    <t>Littleton Elementary District</t>
  </si>
  <si>
    <t>Madison Elementary District</t>
  </si>
  <si>
    <t>Madison Highland Prep</t>
  </si>
  <si>
    <t>Maine Consolidated School District</t>
  </si>
  <si>
    <t>Mammoth-San Manuel Unified District</t>
  </si>
  <si>
    <t>Marana Unified District</t>
  </si>
  <si>
    <t>Maricopa County Community College District dba Gateway Early College High School</t>
  </si>
  <si>
    <t>Maricopa County Detention Education Center</t>
  </si>
  <si>
    <t>Maricopa County Regional School District</t>
  </si>
  <si>
    <t>Maricopa County Sheriffs Office</t>
  </si>
  <si>
    <t>Maricopa Unified School District</t>
  </si>
  <si>
    <t>Mary C O'Brien Accommodation District</t>
  </si>
  <si>
    <t>Mary Ellen Halvorson Educational Foundation. dba: Tri-City Prep High School</t>
  </si>
  <si>
    <t>Maryvale Preparatory Academy</t>
  </si>
  <si>
    <t>Masada Charter School, Inc.</t>
  </si>
  <si>
    <t>Math and Science Success Academy, Inc.</t>
  </si>
  <si>
    <t>Mayer Unified School District</t>
  </si>
  <si>
    <t>MCCCD on behalf of Phoenix College Preparatory Academy</t>
  </si>
  <si>
    <t>Mcnary Elementary District</t>
  </si>
  <si>
    <t>McNeal Elementary District</t>
  </si>
  <si>
    <t>Mesa Unified District</t>
  </si>
  <si>
    <t>Metropolitan Arts Institute, Inc.</t>
  </si>
  <si>
    <t>Mexicayotl Academy, Inc.</t>
  </si>
  <si>
    <t>Miami Unified District</t>
  </si>
  <si>
    <t>Midtown Primary School</t>
  </si>
  <si>
    <t>Milestones Charter School</t>
  </si>
  <si>
    <t>Mingus Springs Charter School</t>
  </si>
  <si>
    <t>Mingus Union High School District</t>
  </si>
  <si>
    <t>Mobile Elementary District</t>
  </si>
  <si>
    <t>Mohave Accelerated Elementary School, Inc.</t>
  </si>
  <si>
    <t>Mohave Accelerated Learning Center</t>
  </si>
  <si>
    <t>Mohave County Juvenile Detention</t>
  </si>
  <si>
    <t>Mohave County Sheriff's Office</t>
  </si>
  <si>
    <t>Mohave Valley Elementary District</t>
  </si>
  <si>
    <t>Mohawk Valley Elementary District</t>
  </si>
  <si>
    <t>Montessori Academy, Inc.</t>
  </si>
  <si>
    <t>Montessori Day Public Schools Chartered, Inc.</t>
  </si>
  <si>
    <t>Montessori Education Centre Charter School</t>
  </si>
  <si>
    <t xml:space="preserve">Montessori House, Inc. d.b.a. Lehi Montessori </t>
  </si>
  <si>
    <t>Morenci Unified District</t>
  </si>
  <si>
    <t>Morrison Education Group, Inc.</t>
  </si>
  <si>
    <t>Morristown Elementary District</t>
  </si>
  <si>
    <t>Mountain Oak Charter School, Inc.</t>
  </si>
  <si>
    <t>Mountain School, Inc.</t>
  </si>
  <si>
    <t>Murphy Elementary District</t>
  </si>
  <si>
    <t>Naco Elementary District</t>
  </si>
  <si>
    <t>Nadaburg Unified School District</t>
  </si>
  <si>
    <t>Navajo County Accommodation District #99</t>
  </si>
  <si>
    <t>Navajo County Sheriff's Office</t>
  </si>
  <si>
    <t>New Horizon High School, Inc.</t>
  </si>
  <si>
    <t>New Horizon School for the Performing Arts</t>
  </si>
  <si>
    <t>New Learning Ventures, Inc.</t>
  </si>
  <si>
    <t>New School For The Arts</t>
  </si>
  <si>
    <t>New School for the Arts Middle School</t>
  </si>
  <si>
    <t>New World Educational Center</t>
  </si>
  <si>
    <t>Noah Webster Schools - Mesa</t>
  </si>
  <si>
    <t>Noah Webster Schools-Pima</t>
  </si>
  <si>
    <t>Nogales Unified District</t>
  </si>
  <si>
    <t>North Phoenix Preparatory Academy</t>
  </si>
  <si>
    <t>North Star Charter School, Inc.</t>
  </si>
  <si>
    <t>Northland Preparatory Academy</t>
  </si>
  <si>
    <t>Nosotros, Inc</t>
  </si>
  <si>
    <t>Omega Alpha Academy</t>
  </si>
  <si>
    <t>Open Doors Community School, Inc.</t>
  </si>
  <si>
    <t>Oracle Elementary District</t>
  </si>
  <si>
    <t>Osborn Elementary District</t>
  </si>
  <si>
    <t>Owens School District No.6</t>
  </si>
  <si>
    <t>P.L.C. Charter Schools</t>
  </si>
  <si>
    <t>PACE Preparatory Academy, Inc.</t>
  </si>
  <si>
    <t>Page Unified District</t>
  </si>
  <si>
    <t>Painted Desert Demonstration Projects, Inc.</t>
  </si>
  <si>
    <t>Painted Desert Montessori, LLC</t>
  </si>
  <si>
    <t>Painted Pony Ranch Charter School</t>
  </si>
  <si>
    <t>Palo Verde Elementary District</t>
  </si>
  <si>
    <t>Paloma School District</t>
  </si>
  <si>
    <t>Palominas Elementary District</t>
  </si>
  <si>
    <t>Pan-American Elementary Charter</t>
  </si>
  <si>
    <t>Paradise Valley Unified District</t>
  </si>
  <si>
    <t>Paragon Management, Inc.</t>
  </si>
  <si>
    <t>Paramount Education Studies Inc</t>
  </si>
  <si>
    <t>Park View School, Inc.</t>
  </si>
  <si>
    <t>Parker Unified School District</t>
  </si>
  <si>
    <t>PAS Charter, Inc., dba Intelli-School</t>
  </si>
  <si>
    <t>Patagonia Elementary District</t>
  </si>
  <si>
    <t>Patagonia Montessori Elementary School</t>
  </si>
  <si>
    <t>Patagonia Union High School District</t>
  </si>
  <si>
    <t>Pathfinder Charter School Foundation</t>
  </si>
  <si>
    <t>Pathways In Education-Arizona, Inc.</t>
  </si>
  <si>
    <t>Payson Unified District</t>
  </si>
  <si>
    <t>Peach Springs Unified District</t>
  </si>
  <si>
    <t>PEAK School Inc., The</t>
  </si>
  <si>
    <t>Pearce Elementary District</t>
  </si>
  <si>
    <t>Pendergast Elementary District</t>
  </si>
  <si>
    <t>Pensar Academy</t>
  </si>
  <si>
    <t>Peoria Unified School District</t>
  </si>
  <si>
    <t>Phoenix Advantage Charter School, Inc.</t>
  </si>
  <si>
    <t>Phoenix Elementary District</t>
  </si>
  <si>
    <t>Phoenix International Academy</t>
  </si>
  <si>
    <t>Phoenix School of Academic Excellence The</t>
  </si>
  <si>
    <t>Phoenix Union High School District</t>
  </si>
  <si>
    <t>Picacho Elementary District</t>
  </si>
  <si>
    <t>Pillar Charter School</t>
  </si>
  <si>
    <t>Pima Accommodation District</t>
  </si>
  <si>
    <t>Pima County</t>
  </si>
  <si>
    <t>Pima Prevention Partnership</t>
  </si>
  <si>
    <t>Pima Prevention Partnership dba Pima Partnership Academy</t>
  </si>
  <si>
    <t>Pima Prevention Partnership dba Pima Partnership School, The</t>
  </si>
  <si>
    <t>Pima Unified District</t>
  </si>
  <si>
    <t>Pinal County Juvenile Detention</t>
  </si>
  <si>
    <t>Pinal County Sheriffs Office</t>
  </si>
  <si>
    <t>Pine Forest Education Association, Inc.</t>
  </si>
  <si>
    <t>Pine Strawberry Elementary District</t>
  </si>
  <si>
    <t>Pinon Unified District</t>
  </si>
  <si>
    <t>Pioneer Preparatory School</t>
  </si>
  <si>
    <t>Pointe Schools</t>
  </si>
  <si>
    <t>Pomerene Elementary District</t>
  </si>
  <si>
    <t>Portable Practical Educational Preparation, Inc. (PPEP, Inc.)</t>
  </si>
  <si>
    <t>Premier Charter High School</t>
  </si>
  <si>
    <t>Prescott Unified District</t>
  </si>
  <si>
    <t>Prescott Valley Charter School</t>
  </si>
  <si>
    <t>Presidio School</t>
  </si>
  <si>
    <t>Quartzsite Elementary District</t>
  </si>
  <si>
    <t>Queen Creek Unified District</t>
  </si>
  <si>
    <t>Ray of Light Academy</t>
  </si>
  <si>
    <t>Ray Unified District</t>
  </si>
  <si>
    <t>Red Mesa Unified District</t>
  </si>
  <si>
    <t>Red Rock Elementary District</t>
  </si>
  <si>
    <t>Reid Traditional Schools' Painted Rock Academy Inc.</t>
  </si>
  <si>
    <t>Reid Traditional Schools' Valley Academy, Inc.</t>
  </si>
  <si>
    <t>Research Based Education Corporation</t>
  </si>
  <si>
    <t>Ridgeline Academy, Inc.</t>
  </si>
  <si>
    <t>Riverside Elementary District</t>
  </si>
  <si>
    <t>Roosevelt Elementary District</t>
  </si>
  <si>
    <t>Rosefield Charter Elementary School, Inc.</t>
  </si>
  <si>
    <t>Round Valley Unified District</t>
  </si>
  <si>
    <t>RSD Charter School, Inc.</t>
  </si>
  <si>
    <t>Sacaton Elementary District</t>
  </si>
  <si>
    <t>Saddle Mountain Unified School District</t>
  </si>
  <si>
    <t>Safford Unified District</t>
  </si>
  <si>
    <t>Sage Academy, Inc.</t>
  </si>
  <si>
    <t>Sahuarita Unified District</t>
  </si>
  <si>
    <t>Salome Consolidated Elementary District</t>
  </si>
  <si>
    <t>Salt River Pima-Maricopa  Community Schools</t>
  </si>
  <si>
    <t>San Carlos Unified District</t>
  </si>
  <si>
    <t>San Fernando Elementary District</t>
  </si>
  <si>
    <t>San Simon Unified District</t>
  </si>
  <si>
    <t>San Tan Montessori School, Inc.</t>
  </si>
  <si>
    <t>Sanders Unified District</t>
  </si>
  <si>
    <t>Santa Cruz County Sheriff's Office</t>
  </si>
  <si>
    <t>Santa Cruz Elementary District</t>
  </si>
  <si>
    <t>Santa Cruz Valley Opportunities in Education, Inc.</t>
  </si>
  <si>
    <t>Santa Cruz Valley Unified District</t>
  </si>
  <si>
    <t>Santa Cruz Valley Union High School District</t>
  </si>
  <si>
    <t>Satori, Inc.</t>
  </si>
  <si>
    <t>SC Jensen Corporation, Inc. dba Intelli-School</t>
  </si>
  <si>
    <t>Science Technology Engineering and Math Arizona</t>
  </si>
  <si>
    <t>Scottsdale Country Day School</t>
  </si>
  <si>
    <t>Scottsdale Preparatory Academy</t>
  </si>
  <si>
    <t>Scottsdale Unified District</t>
  </si>
  <si>
    <t>Sedona Charter School, Inc.</t>
  </si>
  <si>
    <t>Sedona-Oak Creek JUSD #9</t>
  </si>
  <si>
    <t>Self Development Academy-Phoenix</t>
  </si>
  <si>
    <t>Self Development Eastmark Academy</t>
  </si>
  <si>
    <t>Self Development Scottsdale Academy</t>
  </si>
  <si>
    <t>Seligman Unified District</t>
  </si>
  <si>
    <t>Sentinel Elementary District</t>
  </si>
  <si>
    <t>Shonto Governing Board of Education, Inc.</t>
  </si>
  <si>
    <t>Show Low Unified District</t>
  </si>
  <si>
    <t>Sierra Vista Unified District</t>
  </si>
  <si>
    <t>Skull Valley Elementary District</t>
  </si>
  <si>
    <t>Skyline Gila River Schools, LLC</t>
  </si>
  <si>
    <t>Skyline Schools, Inc.</t>
  </si>
  <si>
    <t>Skyview School, Inc.</t>
  </si>
  <si>
    <t>Snowflake Unified District</t>
  </si>
  <si>
    <t>Solomon Elementary District</t>
  </si>
  <si>
    <t>Somerset Academy Arizona, Inc.</t>
  </si>
  <si>
    <t>Somerton Elementary District</t>
  </si>
  <si>
    <t>Sonoita Elementary District</t>
  </si>
  <si>
    <t>South Phoenix Academy Inc.</t>
  </si>
  <si>
    <t>South Valley Academy, Inc.</t>
  </si>
  <si>
    <t>Southgate Academy, Inc.</t>
  </si>
  <si>
    <t>Southwest Leadership Academy</t>
  </si>
  <si>
    <t>St David Unified District</t>
  </si>
  <si>
    <t>St Johns Unified District</t>
  </si>
  <si>
    <t>Stanfield Elementary District</t>
  </si>
  <si>
    <t>STEP UP Schools, Inc.</t>
  </si>
  <si>
    <t>Stepping Stones Academy</t>
  </si>
  <si>
    <t>StrengthBuilding Partners</t>
  </si>
  <si>
    <t>Success School</t>
  </si>
  <si>
    <t>Sunnyside Unified District</t>
  </si>
  <si>
    <t>Superior Unified School District</t>
  </si>
  <si>
    <t>Synergy Public School, Inc.</t>
  </si>
  <si>
    <t>Tanque Verde Unified District</t>
  </si>
  <si>
    <t>Telesis Center for Learning, Inc.</t>
  </si>
  <si>
    <t>Tempe Preparatory Academy</t>
  </si>
  <si>
    <t>Tempe School District</t>
  </si>
  <si>
    <t>Tempe Union High School District</t>
  </si>
  <si>
    <t>Thatcher Unified District</t>
  </si>
  <si>
    <t>The Charter Foundation, Inc.</t>
  </si>
  <si>
    <t>The Farm at Mission Montessori Academy</t>
  </si>
  <si>
    <t>The French American School of Arizona</t>
  </si>
  <si>
    <t>The Grande Innovation Academy</t>
  </si>
  <si>
    <t>The Odyssey Preparatory Academy, Inc.</t>
  </si>
  <si>
    <t>The Paideia Academies, Inc</t>
  </si>
  <si>
    <t>Think Through Academy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</si>
  <si>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</si>
  <si>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</si>
  <si>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</si>
  <si>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</si>
  <si>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</si>
  <si>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</si>
  <si>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Triumphant Learning Center</t>
  </si>
  <si>
    <t>Trivium Preparatory Academy</t>
  </si>
  <si>
    <t>Tuba City Unified School District #15</t>
  </si>
  <si>
    <t>Tucson Country Day School, Inc.</t>
  </si>
  <si>
    <t>Tucson International Academy, Inc.</t>
  </si>
  <si>
    <t>Tucson Preparatory School</t>
  </si>
  <si>
    <t>Tucson Unified District</t>
  </si>
  <si>
    <t>Tucson Youth Development/ACE Charter High School</t>
  </si>
  <si>
    <t>Twenty First Century Charter School, Inc. Bennett Academy</t>
  </si>
  <si>
    <t>Union Elementary District</t>
  </si>
  <si>
    <t>Vail Unified District</t>
  </si>
  <si>
    <t>Valentine Elementary District</t>
  </si>
  <si>
    <t>Valley of the Sun Waldorf Education Association, dba Desert Marigold School</t>
  </si>
  <si>
    <t>Valley Union High School District</t>
  </si>
  <si>
    <t>Valor Preparatory Academy, LLC</t>
  </si>
  <si>
    <t>Vector School District, Inc.</t>
  </si>
  <si>
    <t>Veritas Preparatory Academy</t>
  </si>
  <si>
    <t>Vernon Elementary District</t>
  </si>
  <si>
    <t>Victory Collegiate Academy Corporation</t>
  </si>
  <si>
    <t>Victory High School, Inc.</t>
  </si>
  <si>
    <t>Villa Montessori Charter School</t>
  </si>
  <si>
    <t>Vision Charter School, Inc.</t>
  </si>
  <si>
    <t>Vista Charter School</t>
  </si>
  <si>
    <t>Vista College Preparatory, Inc.</t>
  </si>
  <si>
    <t>Washington Elementary School District</t>
  </si>
  <si>
    <t>Wellton Elementary District</t>
  </si>
  <si>
    <t>Wenden Elementary District</t>
  </si>
  <si>
    <t>West Gilbert Charter Elementary School, Inc.</t>
  </si>
  <si>
    <t>West Gilbert Charter Middle School, Inc.</t>
  </si>
  <si>
    <t>West Valley Arts and Technology Academy, Inc.</t>
  </si>
  <si>
    <t>Western School of Science and Technology, Inc.</t>
  </si>
  <si>
    <t>Whiteriver Unified District</t>
  </si>
  <si>
    <t>Wickenburg Unified District</t>
  </si>
  <si>
    <t>Willcox Unified District</t>
  </si>
  <si>
    <t>Williams Unified District</t>
  </si>
  <si>
    <t>Wilson Elementary District</t>
  </si>
  <si>
    <t>Window Rock Unified District</t>
  </si>
  <si>
    <t>Winslow Unified District</t>
  </si>
  <si>
    <t>Yarnell Elementary District</t>
  </si>
  <si>
    <t>Yavapai Accommodation School District</t>
  </si>
  <si>
    <t>Yavapai County Juvenile Justice Center</t>
  </si>
  <si>
    <t>Yavapai County Sheriff's Office</t>
  </si>
  <si>
    <t>Young Elementary District</t>
  </si>
  <si>
    <t>Young Scholars Academy Charter School Corp.</t>
  </si>
  <si>
    <t>Yucca Elementary District</t>
  </si>
  <si>
    <t>Yuma County Juvenile Justice Center</t>
  </si>
  <si>
    <t>Yuma County Sheriff's Office</t>
  </si>
  <si>
    <t>Yuma Elementary District</t>
  </si>
  <si>
    <t>Yuma Private Industry Council, Inc.</t>
  </si>
  <si>
    <t>Yuma Union High School District</t>
  </si>
  <si>
    <t>FiscalYear</t>
  </si>
  <si>
    <t>EntityID</t>
  </si>
  <si>
    <t>Entity Name</t>
  </si>
  <si>
    <t>Parentally Private Placed Student (PPPS) Count</t>
  </si>
  <si>
    <t>PPPS SPED Eligible 3-21</t>
  </si>
  <si>
    <t>PPPS SPED Eligible 3-5</t>
  </si>
  <si>
    <t>SPED Enrolled Students 3-21</t>
  </si>
  <si>
    <t>SPED Enrolled Students 3-5</t>
  </si>
  <si>
    <t>3-21 Proportionate Share IDEA 611 (Basic)</t>
  </si>
  <si>
    <t>3-5 Proportionate Share IDEA 619 (Preschool)</t>
  </si>
  <si>
    <t>Notes</t>
  </si>
  <si>
    <t>Revised by ADE/ESS</t>
  </si>
  <si>
    <t>Updated on: 11/4/2020</t>
  </si>
  <si>
    <t xml:space="preserve">Contact essprogmgmt@azed.gov for questions. </t>
  </si>
  <si>
    <t>Updated on 11/4/2020</t>
  </si>
  <si>
    <t>Legacy Traditional School - West Surprise</t>
  </si>
  <si>
    <t>Legacy Traditional School - North Phoenix</t>
  </si>
  <si>
    <t>078638000</t>
  </si>
  <si>
    <t>Freedom Preparatory Academy</t>
  </si>
  <si>
    <t>Updated on: 04/22/2021</t>
  </si>
  <si>
    <t>Updated on 4/22/2021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</si>
</sst>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44" fontId="0" fillId="0" borderId="0" xfId="1" applyFont="1" applyAlignment="1">
      <alignment wrapText="1"/>
    </xf>
    <xf numFmtId="44" fontId="0" fillId="0" borderId="0" xfId="0" applyNumberFormat="1"/>
    <xf numFmtId="44" fontId="0" fillId="0" borderId="0" xfId="1" applyFont="1"/>
    <xf numFmtId="0" fontId="0" fillId="0" borderId="0" xfId="0" applyAlignment="1">
      <alignment wrapText="1"/>
    </xf>
    <xf numFmtId="10" fontId="1" fillId="3" borderId="0" xfId="3" applyNumberFormat="1" applyAlignment="1">
      <alignment wrapText="1"/>
    </xf>
    <xf numFmtId="10" fontId="1" fillId="2" borderId="0" xfId="2" applyNumberFormat="1" applyAlignment="1">
      <alignment wrapText="1"/>
    </xf>
    <xf numFmtId="10" fontId="1" fillId="3" borderId="0" xfId="3" applyNumberFormat="1"/>
    <xf numFmtId="10" fontId="1" fillId="2" borderId="0" xfId="2" applyNumberFormat="1"/>
    <xf numFmtId="0" fontId="0" fillId="4" borderId="0" xfId="0" applyFill="1"/>
    <xf numFmtId="10" fontId="1" fillId="4" borderId="0" xfId="3" applyNumberFormat="1" applyFill="1"/>
    <xf numFmtId="44" fontId="0" fillId="4" borderId="0" xfId="1" applyFont="1" applyFill="1"/>
    <xf numFmtId="44" fontId="0" fillId="4" borderId="0" xfId="0" applyNumberFormat="1" applyFill="1"/>
    <xf numFmtId="10" fontId="1" fillId="4" borderId="0" xfId="2" applyNumberFormat="1" applyFill="1"/>
    <xf numFmtId="0" fontId="0" fillId="5" borderId="0" xfId="0" applyFill="1"/>
    <xf numFmtId="44" fontId="0" fillId="5" borderId="0" xfId="0" applyNumberFormat="1" applyFill="1"/>
    <xf numFmtId="0" fontId="0" fillId="4" borderId="0" xfId="0" applyFill="1" applyAlignment="1">
      <alignment horizontal="center"/>
    </xf>
  </cellXfs>
  <cellStyles count="4">
    <cellStyle name="20% - Accent1" xfId="2" builtinId="30"/>
    <cellStyle name="20% - Accent2" xfId="3" builtinId="34"/>
    <cellStyle name="Currency" xfId="1" builtinId="4"/>
    <cellStyle name="Normal" xfId="0" builtinId="0"/>
  </cellStyles>
  <dxfs count="1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essprogmgmt@azed.gov?subject=Student%20Counts%20and%20Proportionate%20Shar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essprogmgmt@azed.gov?subject=Student%20Counts%20and%20Proportionate%20Shar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28575</xdr:colOff>
      <xdr:row>6</xdr:row>
      <xdr:rowOff>104775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152A3A-2F89-4DE4-A24F-1FCBFCCB6949}"/>
            </a:ext>
          </a:extLst>
        </xdr:cNvPr>
        <xdr:cNvSpPr txBox="1"/>
      </xdr:nvSpPr>
      <xdr:spPr>
        <a:xfrm>
          <a:off x="12515850" y="1524000"/>
          <a:ext cx="42957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you have questions or</a:t>
          </a:r>
          <a:r>
            <a:rPr lang="en-US" sz="11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100" baseline="0"/>
        </a:p>
        <a:p>
          <a:r>
            <a:rPr lang="en-US" sz="1100" baseline="0"/>
            <a:t>Thank you.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28575</xdr:colOff>
      <xdr:row>6</xdr:row>
      <xdr:rowOff>104775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D33485-4B5C-42C8-AA35-CB39F0DB90CD}"/>
            </a:ext>
          </a:extLst>
        </xdr:cNvPr>
        <xdr:cNvSpPr txBox="1"/>
      </xdr:nvSpPr>
      <xdr:spPr>
        <a:xfrm>
          <a:off x="14354175" y="1333500"/>
          <a:ext cx="42957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you have questions or</a:t>
          </a:r>
          <a:r>
            <a:rPr lang="en-US" sz="11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100" baseline="0"/>
        </a:p>
        <a:p>
          <a:r>
            <a:rPr lang="en-US" sz="1100" baseline="0"/>
            <a:t>Thank you.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1/Grants%20to%20States%20(611)%20Formula%20(OA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9/Preschool%20Grants%20(6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hecklist"/>
      <sheetName val="Formula"/>
      <sheetName val="Approp Path"/>
      <sheetName val="Prior Year Funding Levels"/>
      <sheetName val="Prior Year Penalties"/>
      <sheetName val="Inflation"/>
      <sheetName val="Population Est (Estimates)"/>
      <sheetName val="Population Est (Ferrett)"/>
      <sheetName val="Poverty Est (Ferrett)"/>
      <sheetName val="Poverty Est (Census + Ferrett)"/>
      <sheetName val="Population Est - OAs"/>
      <sheetName val="Maximum Funding"/>
      <sheetName val="APPE Adjustment"/>
      <sheetName val="APPE"/>
      <sheetName val="APPE Public &amp; CJ"/>
      <sheetName val="Childcount 2004"/>
      <sheetName val="Childcount 2007"/>
      <sheetName val="Admin Maximums"/>
      <sheetName val="Other Activities Maxmiums"/>
      <sheetName val="State-Level Activities"/>
      <sheetName val="Summary Table"/>
      <sheetName val="State Table MAX Template"/>
    </sheetNames>
    <sheetDataSet>
      <sheetData sheetId="0"/>
      <sheetData sheetId="1"/>
      <sheetData sheetId="2"/>
      <sheetData sheetId="3"/>
      <sheetData sheetId="4">
        <row r="1">
          <cell r="A1" t="str">
            <v>Prior Year Funding Levels</v>
          </cell>
          <cell r="B1">
            <v>1999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</row>
        <row r="2">
          <cell r="A2" t="str">
            <v>Alabama</v>
          </cell>
          <cell r="B2">
            <v>69017922</v>
          </cell>
          <cell r="C2">
            <v>100426123</v>
          </cell>
          <cell r="D2">
            <v>119960334</v>
          </cell>
          <cell r="E2">
            <v>143066181</v>
          </cell>
          <cell r="F2">
            <v>160385829</v>
          </cell>
          <cell r="G2">
            <v>167864614</v>
          </cell>
          <cell r="H2">
            <v>167634539</v>
          </cell>
          <cell r="I2">
            <v>170485753</v>
          </cell>
          <cell r="J2">
            <v>172827241</v>
          </cell>
          <cell r="K2">
            <v>180751150</v>
          </cell>
          <cell r="L2">
            <v>180594787</v>
          </cell>
          <cell r="M2">
            <v>179981063</v>
          </cell>
          <cell r="N2">
            <v>181595874</v>
          </cell>
          <cell r="O2">
            <v>172171421</v>
          </cell>
          <cell r="P2">
            <v>179202438</v>
          </cell>
          <cell r="Q2">
            <v>179553881</v>
          </cell>
          <cell r="R2">
            <v>185386570</v>
          </cell>
          <cell r="S2">
            <v>186896933</v>
          </cell>
          <cell r="T2">
            <v>190495767</v>
          </cell>
          <cell r="U2">
            <v>191704256</v>
          </cell>
          <cell r="V2">
            <v>197337675</v>
          </cell>
          <cell r="W2">
            <v>198676928</v>
          </cell>
        </row>
        <row r="3">
          <cell r="A3" t="str">
            <v>Alaska</v>
          </cell>
          <cell r="B3">
            <v>12247357</v>
          </cell>
          <cell r="C3">
            <v>18460830</v>
          </cell>
          <cell r="D3">
            <v>22199605</v>
          </cell>
          <cell r="E3">
            <v>26501189</v>
          </cell>
          <cell r="F3">
            <v>30463423</v>
          </cell>
          <cell r="G3">
            <v>32498717</v>
          </cell>
          <cell r="H3">
            <v>32451580</v>
          </cell>
          <cell r="I3">
            <v>33551635</v>
          </cell>
          <cell r="J3">
            <v>34370062</v>
          </cell>
          <cell r="K3">
            <v>36229060</v>
          </cell>
          <cell r="L3">
            <v>36195499</v>
          </cell>
          <cell r="M3">
            <v>36063773</v>
          </cell>
          <cell r="N3">
            <v>36476572</v>
          </cell>
          <cell r="O3">
            <v>34450025</v>
          </cell>
          <cell r="P3">
            <v>36121184</v>
          </cell>
          <cell r="Q3">
            <v>36204517</v>
          </cell>
          <cell r="R3">
            <v>37587850</v>
          </cell>
          <cell r="S3">
            <v>37927670</v>
          </cell>
          <cell r="T3">
            <v>38804517</v>
          </cell>
          <cell r="U3">
            <v>39092997</v>
          </cell>
          <cell r="V3">
            <v>40434479</v>
          </cell>
          <cell r="W3">
            <v>40759664</v>
          </cell>
        </row>
        <row r="4">
          <cell r="A4" t="str">
            <v>Arizona</v>
          </cell>
          <cell r="B4">
            <v>61263060</v>
          </cell>
          <cell r="C4">
            <v>92343757</v>
          </cell>
          <cell r="D4">
            <v>111045656</v>
          </cell>
          <cell r="E4">
            <v>132562806</v>
          </cell>
          <cell r="F4">
            <v>152382476</v>
          </cell>
          <cell r="G4">
            <v>162563312</v>
          </cell>
          <cell r="H4">
            <v>162327526</v>
          </cell>
          <cell r="I4">
            <v>167830161</v>
          </cell>
          <cell r="J4">
            <v>172908742</v>
          </cell>
          <cell r="K4">
            <v>184310869</v>
          </cell>
          <cell r="L4">
            <v>184138672</v>
          </cell>
          <cell r="M4">
            <v>183462799</v>
          </cell>
          <cell r="N4">
            <v>188056142</v>
          </cell>
          <cell r="O4">
            <v>177430055</v>
          </cell>
          <cell r="P4">
            <v>188142357</v>
          </cell>
          <cell r="Q4">
            <v>189436817</v>
          </cell>
          <cell r="R4">
            <v>199115847</v>
          </cell>
          <cell r="S4">
            <v>203992020</v>
          </cell>
          <cell r="T4">
            <v>211325866</v>
          </cell>
          <cell r="U4">
            <v>215703278</v>
          </cell>
          <cell r="V4">
            <v>225997627</v>
          </cell>
          <cell r="W4">
            <v>229326834</v>
          </cell>
        </row>
        <row r="5">
          <cell r="A5" t="str">
            <v>Arkansas</v>
          </cell>
          <cell r="B5">
            <v>40872926</v>
          </cell>
          <cell r="C5">
            <v>59842674</v>
          </cell>
          <cell r="D5">
            <v>71962298</v>
          </cell>
          <cell r="E5">
            <v>85906324</v>
          </cell>
          <cell r="F5">
            <v>98750311</v>
          </cell>
          <cell r="G5">
            <v>103546301</v>
          </cell>
          <cell r="H5">
            <v>103400423</v>
          </cell>
          <cell r="I5">
            <v>105159110</v>
          </cell>
          <cell r="J5">
            <v>106603388</v>
          </cell>
          <cell r="K5">
            <v>111491018</v>
          </cell>
          <cell r="L5">
            <v>111392193</v>
          </cell>
          <cell r="M5">
            <v>111004304</v>
          </cell>
          <cell r="N5">
            <v>112000109</v>
          </cell>
          <cell r="O5">
            <v>106046300</v>
          </cell>
          <cell r="P5">
            <v>110376945</v>
          </cell>
          <cell r="Q5">
            <v>110593411</v>
          </cell>
          <cell r="R5">
            <v>114185965</v>
          </cell>
          <cell r="S5">
            <v>115120613</v>
          </cell>
          <cell r="T5">
            <v>117332895</v>
          </cell>
          <cell r="U5">
            <v>118077245</v>
          </cell>
          <cell r="V5">
            <v>121548364</v>
          </cell>
          <cell r="W5">
            <v>122371953</v>
          </cell>
        </row>
        <row r="6">
          <cell r="A6" t="str">
            <v>California</v>
          </cell>
          <cell r="B6">
            <v>431237374</v>
          </cell>
          <cell r="C6">
            <v>650017799</v>
          </cell>
          <cell r="D6">
            <v>781662507</v>
          </cell>
          <cell r="E6">
            <v>933124077</v>
          </cell>
          <cell r="F6">
            <v>1072636899</v>
          </cell>
          <cell r="G6">
            <v>1132572659</v>
          </cell>
          <cell r="H6">
            <v>1130940237</v>
          </cell>
          <cell r="I6">
            <v>1150175848</v>
          </cell>
          <cell r="J6">
            <v>1165972611</v>
          </cell>
          <cell r="K6">
            <v>1219430973</v>
          </cell>
          <cell r="L6">
            <v>1218327952</v>
          </cell>
          <cell r="M6">
            <v>1213998590</v>
          </cell>
          <cell r="N6">
            <v>1224899017</v>
          </cell>
          <cell r="O6">
            <v>1158459615</v>
          </cell>
          <cell r="P6">
            <v>1205767987</v>
          </cell>
          <cell r="Q6">
            <v>1208132681</v>
          </cell>
          <cell r="R6">
            <v>1247378073</v>
          </cell>
          <cell r="S6">
            <v>1244686047</v>
          </cell>
          <cell r="T6">
            <v>1281755429</v>
          </cell>
          <cell r="U6">
            <v>1289886774</v>
          </cell>
          <cell r="V6">
            <v>1327802379</v>
          </cell>
          <cell r="W6">
            <v>1336802567</v>
          </cell>
        </row>
        <row r="7">
          <cell r="A7" t="str">
            <v>Colorado</v>
          </cell>
          <cell r="B7">
            <v>51886005</v>
          </cell>
          <cell r="C7">
            <v>78209425</v>
          </cell>
          <cell r="D7">
            <v>94048771</v>
          </cell>
          <cell r="E7">
            <v>112272460</v>
          </cell>
          <cell r="F7">
            <v>129058489</v>
          </cell>
          <cell r="G7">
            <v>137681025</v>
          </cell>
          <cell r="H7">
            <v>137481329</v>
          </cell>
          <cell r="I7">
            <v>141994060</v>
          </cell>
          <cell r="J7">
            <v>144091119</v>
          </cell>
          <cell r="K7">
            <v>153592924</v>
          </cell>
          <cell r="L7">
            <v>153450592</v>
          </cell>
          <cell r="M7">
            <v>152891940</v>
          </cell>
          <cell r="N7">
            <v>154269094</v>
          </cell>
          <cell r="O7">
            <v>145695034</v>
          </cell>
          <cell r="P7">
            <v>154491341</v>
          </cell>
          <cell r="Q7">
            <v>154794322</v>
          </cell>
          <cell r="R7">
            <v>162525722</v>
          </cell>
          <cell r="S7">
            <v>163893453</v>
          </cell>
          <cell r="T7">
            <v>167500962</v>
          </cell>
          <cell r="U7">
            <v>168563574</v>
          </cell>
          <cell r="V7">
            <v>176600415</v>
          </cell>
          <cell r="W7">
            <v>177790018</v>
          </cell>
        </row>
        <row r="8">
          <cell r="A8" t="str">
            <v>Connecticut</v>
          </cell>
          <cell r="B8">
            <v>53060125</v>
          </cell>
          <cell r="C8">
            <v>76114202</v>
          </cell>
          <cell r="D8">
            <v>89245788</v>
          </cell>
          <cell r="E8">
            <v>103861437</v>
          </cell>
          <cell r="F8">
            <v>117261220</v>
          </cell>
          <cell r="G8">
            <v>122729106</v>
          </cell>
          <cell r="H8">
            <v>122566945</v>
          </cell>
          <cell r="I8">
            <v>124651626</v>
          </cell>
          <cell r="J8">
            <v>126363618</v>
          </cell>
          <cell r="K8">
            <v>132157229</v>
          </cell>
          <cell r="L8">
            <v>132046538</v>
          </cell>
          <cell r="M8">
            <v>131612076</v>
          </cell>
          <cell r="N8">
            <v>132790768</v>
          </cell>
          <cell r="O8">
            <v>126117374</v>
          </cell>
          <cell r="P8">
            <v>131267668</v>
          </cell>
          <cell r="Q8">
            <v>131525104</v>
          </cell>
          <cell r="R8">
            <v>135797610</v>
          </cell>
          <cell r="S8">
            <v>136886630</v>
          </cell>
          <cell r="T8">
            <v>139540151</v>
          </cell>
          <cell r="U8">
            <v>140425382</v>
          </cell>
          <cell r="V8">
            <v>144547867</v>
          </cell>
          <cell r="W8">
            <v>145532938</v>
          </cell>
        </row>
        <row r="9">
          <cell r="A9" t="str">
            <v>Delaware</v>
          </cell>
          <cell r="B9">
            <v>11224669</v>
          </cell>
          <cell r="C9">
            <v>16919300</v>
          </cell>
          <cell r="D9">
            <v>20345877</v>
          </cell>
          <cell r="E9">
            <v>24288267</v>
          </cell>
          <cell r="F9">
            <v>27919643</v>
          </cell>
          <cell r="G9">
            <v>29784984</v>
          </cell>
          <cell r="H9">
            <v>29741783</v>
          </cell>
          <cell r="I9">
            <v>30749980</v>
          </cell>
          <cell r="J9">
            <v>31680482</v>
          </cell>
          <cell r="K9">
            <v>33769589</v>
          </cell>
          <cell r="L9">
            <v>33738039</v>
          </cell>
          <cell r="M9">
            <v>33614205</v>
          </cell>
          <cell r="N9">
            <v>34452287</v>
          </cell>
          <cell r="O9">
            <v>32508881</v>
          </cell>
          <cell r="P9">
            <v>34471598</v>
          </cell>
          <cell r="Q9">
            <v>35063788</v>
          </cell>
          <cell r="R9">
            <v>36565162</v>
          </cell>
          <cell r="S9">
            <v>36910272</v>
          </cell>
          <cell r="T9">
            <v>37781829</v>
          </cell>
          <cell r="U9">
            <v>38070309</v>
          </cell>
          <cell r="V9">
            <v>39412835</v>
          </cell>
          <cell r="W9">
            <v>39736976</v>
          </cell>
        </row>
        <row r="10">
          <cell r="A10" t="str">
            <v>District of Columbia</v>
          </cell>
          <cell r="B10">
            <v>5643797</v>
          </cell>
          <cell r="C10">
            <v>8507074</v>
          </cell>
          <cell r="D10">
            <v>10229967</v>
          </cell>
          <cell r="E10">
            <v>12212212</v>
          </cell>
          <cell r="F10">
            <v>14038079</v>
          </cell>
          <cell r="G10">
            <v>14975978</v>
          </cell>
          <cell r="H10">
            <v>14954256</v>
          </cell>
          <cell r="I10">
            <v>15461181</v>
          </cell>
          <cell r="J10">
            <v>15929040</v>
          </cell>
          <cell r="K10">
            <v>16979449</v>
          </cell>
          <cell r="L10">
            <v>16963586</v>
          </cell>
          <cell r="M10">
            <v>16901322</v>
          </cell>
          <cell r="N10">
            <v>17323545</v>
          </cell>
          <cell r="O10">
            <v>16345562</v>
          </cell>
          <cell r="P10">
            <v>17332422</v>
          </cell>
          <cell r="Q10">
            <v>17630177</v>
          </cell>
          <cell r="R10">
            <v>18530968</v>
          </cell>
          <cell r="S10">
            <v>18979061</v>
          </cell>
          <cell r="T10">
            <v>19667309</v>
          </cell>
          <cell r="U10">
            <v>20100949</v>
          </cell>
          <cell r="V10">
            <v>21059261</v>
          </cell>
          <cell r="W10">
            <v>21533473</v>
          </cell>
        </row>
        <row r="11">
          <cell r="A11" t="str">
            <v>Florida</v>
          </cell>
          <cell r="B11">
            <v>238676175</v>
          </cell>
          <cell r="C11">
            <v>344413144</v>
          </cell>
          <cell r="D11">
            <v>405878306</v>
          </cell>
          <cell r="E11">
            <v>479524885</v>
          </cell>
          <cell r="F11">
            <v>551219391</v>
          </cell>
          <cell r="G11">
            <v>581254171</v>
          </cell>
          <cell r="H11">
            <v>580456790</v>
          </cell>
          <cell r="I11">
            <v>590329496</v>
          </cell>
          <cell r="J11">
            <v>598437209</v>
          </cell>
          <cell r="K11">
            <v>628343023</v>
          </cell>
          <cell r="L11">
            <v>627797712</v>
          </cell>
          <cell r="M11">
            <v>625657364</v>
          </cell>
          <cell r="N11">
            <v>631279201</v>
          </cell>
          <cell r="O11">
            <v>598405153</v>
          </cell>
          <cell r="P11">
            <v>634533737</v>
          </cell>
          <cell r="Q11">
            <v>635778154</v>
          </cell>
          <cell r="R11">
            <v>656430988</v>
          </cell>
          <cell r="S11">
            <v>661854291</v>
          </cell>
          <cell r="T11">
            <v>674522024</v>
          </cell>
          <cell r="U11">
            <v>678801133</v>
          </cell>
          <cell r="V11">
            <v>702251560</v>
          </cell>
          <cell r="W11">
            <v>706997667</v>
          </cell>
        </row>
        <row r="12">
          <cell r="A12" t="str">
            <v>Georgia</v>
          </cell>
          <cell r="B12">
            <v>107699572</v>
          </cell>
          <cell r="C12">
            <v>162338988</v>
          </cell>
          <cell r="D12">
            <v>195216655</v>
          </cell>
          <cell r="E12">
            <v>233043493</v>
          </cell>
          <cell r="F12">
            <v>267886185</v>
          </cell>
          <cell r="G12">
            <v>285783948</v>
          </cell>
          <cell r="H12">
            <v>285369440</v>
          </cell>
          <cell r="I12">
            <v>295042992</v>
          </cell>
          <cell r="J12">
            <v>303971064</v>
          </cell>
          <cell r="K12">
            <v>324015838</v>
          </cell>
          <cell r="L12">
            <v>323713119</v>
          </cell>
          <cell r="M12">
            <v>322524945</v>
          </cell>
          <cell r="N12">
            <v>328155946</v>
          </cell>
          <cell r="O12">
            <v>309689986</v>
          </cell>
          <cell r="P12">
            <v>328387453</v>
          </cell>
          <cell r="Q12">
            <v>329031471</v>
          </cell>
          <cell r="R12">
            <v>345842910</v>
          </cell>
          <cell r="S12">
            <v>348783786</v>
          </cell>
          <cell r="T12">
            <v>361394907</v>
          </cell>
          <cell r="U12">
            <v>363687565</v>
          </cell>
          <cell r="V12">
            <v>381030891</v>
          </cell>
          <cell r="W12">
            <v>383594256</v>
          </cell>
        </row>
        <row r="13">
          <cell r="A13" t="str">
            <v>Hawaii</v>
          </cell>
          <cell r="B13">
            <v>14156512</v>
          </cell>
          <cell r="C13">
            <v>21338561</v>
          </cell>
          <cell r="D13">
            <v>25660148</v>
          </cell>
          <cell r="E13">
            <v>30632276</v>
          </cell>
          <cell r="F13">
            <v>35212155</v>
          </cell>
          <cell r="G13">
            <v>36854096</v>
          </cell>
          <cell r="H13">
            <v>36801265</v>
          </cell>
          <cell r="I13">
            <v>37427200</v>
          </cell>
          <cell r="J13">
            <v>37941233</v>
          </cell>
          <cell r="K13">
            <v>39680790</v>
          </cell>
          <cell r="L13">
            <v>39645071</v>
          </cell>
          <cell r="M13">
            <v>39504872</v>
          </cell>
          <cell r="N13">
            <v>39859680</v>
          </cell>
          <cell r="O13">
            <v>37707882</v>
          </cell>
          <cell r="P13">
            <v>39247770</v>
          </cell>
          <cell r="Q13">
            <v>39324741</v>
          </cell>
          <cell r="R13">
            <v>40602179</v>
          </cell>
          <cell r="S13">
            <v>40936758</v>
          </cell>
          <cell r="T13">
            <v>41721163</v>
          </cell>
          <cell r="U13">
            <v>41985838</v>
          </cell>
          <cell r="V13">
            <v>43220207</v>
          </cell>
          <cell r="W13">
            <v>43512948</v>
          </cell>
        </row>
        <row r="14">
          <cell r="A14" t="str">
            <v>Idaho</v>
          </cell>
          <cell r="B14">
            <v>19052135</v>
          </cell>
          <cell r="C14">
            <v>28717888</v>
          </cell>
          <cell r="D14">
            <v>34533972</v>
          </cell>
          <cell r="E14">
            <v>41225568</v>
          </cell>
          <cell r="F14">
            <v>47389266</v>
          </cell>
          <cell r="G14">
            <v>50108735</v>
          </cell>
          <cell r="H14">
            <v>50036448</v>
          </cell>
          <cell r="I14">
            <v>50887494</v>
          </cell>
          <cell r="J14">
            <v>51586394</v>
          </cell>
          <cell r="K14">
            <v>54988157</v>
          </cell>
          <cell r="L14">
            <v>54937867</v>
          </cell>
          <cell r="M14">
            <v>54740479</v>
          </cell>
          <cell r="N14">
            <v>55233275</v>
          </cell>
          <cell r="O14">
            <v>52203392</v>
          </cell>
          <cell r="P14">
            <v>55355161</v>
          </cell>
          <cell r="Q14">
            <v>55463721</v>
          </cell>
          <cell r="R14">
            <v>57337553</v>
          </cell>
          <cell r="S14">
            <v>57817263</v>
          </cell>
          <cell r="T14">
            <v>59266522</v>
          </cell>
          <cell r="U14">
            <v>59642504</v>
          </cell>
          <cell r="V14">
            <v>62486324</v>
          </cell>
          <cell r="W14">
            <v>62907078</v>
          </cell>
        </row>
        <row r="15">
          <cell r="A15" t="str">
            <v>Illinois</v>
          </cell>
          <cell r="B15">
            <v>194398440</v>
          </cell>
          <cell r="C15">
            <v>283066424</v>
          </cell>
          <cell r="D15">
            <v>336446325</v>
          </cell>
          <cell r="E15">
            <v>393133924</v>
          </cell>
          <cell r="F15">
            <v>446657600</v>
          </cell>
          <cell r="G15">
            <v>467485228</v>
          </cell>
          <cell r="H15">
            <v>466849594</v>
          </cell>
          <cell r="I15">
            <v>474790011</v>
          </cell>
          <cell r="J15">
            <v>481310879</v>
          </cell>
          <cell r="K15">
            <v>503378371</v>
          </cell>
          <cell r="L15">
            <v>502945975</v>
          </cell>
          <cell r="M15">
            <v>501248821</v>
          </cell>
          <cell r="N15">
            <v>505740100</v>
          </cell>
          <cell r="O15">
            <v>479681039</v>
          </cell>
          <cell r="P15">
            <v>499269921</v>
          </cell>
          <cell r="Q15">
            <v>500249065</v>
          </cell>
          <cell r="R15">
            <v>516499326</v>
          </cell>
          <cell r="S15">
            <v>517934553</v>
          </cell>
          <cell r="T15">
            <v>530733888</v>
          </cell>
          <cell r="U15">
            <v>534100818</v>
          </cell>
          <cell r="V15">
            <v>549779217</v>
          </cell>
          <cell r="W15">
            <v>553527146</v>
          </cell>
        </row>
        <row r="16">
          <cell r="A16" t="str">
            <v>Indiana</v>
          </cell>
          <cell r="B16">
            <v>101341485</v>
          </cell>
          <cell r="C16">
            <v>145373315</v>
          </cell>
          <cell r="D16">
            <v>170853119</v>
          </cell>
          <cell r="E16">
            <v>200791461</v>
          </cell>
          <cell r="F16">
            <v>225536784</v>
          </cell>
          <cell r="G16">
            <v>236053556</v>
          </cell>
          <cell r="H16">
            <v>235740001</v>
          </cell>
          <cell r="I16">
            <v>239749588</v>
          </cell>
          <cell r="J16">
            <v>243042361</v>
          </cell>
          <cell r="K16">
            <v>256402295</v>
          </cell>
          <cell r="L16">
            <v>256185298</v>
          </cell>
          <cell r="M16">
            <v>255333586</v>
          </cell>
          <cell r="N16">
            <v>257625843</v>
          </cell>
          <cell r="O16">
            <v>244540302</v>
          </cell>
          <cell r="P16">
            <v>255246091</v>
          </cell>
          <cell r="Q16">
            <v>255746667</v>
          </cell>
          <cell r="R16">
            <v>264054429</v>
          </cell>
          <cell r="S16">
            <v>266220070</v>
          </cell>
          <cell r="T16">
            <v>271331688</v>
          </cell>
          <cell r="U16">
            <v>273052993</v>
          </cell>
          <cell r="V16">
            <v>281079271</v>
          </cell>
          <cell r="W16">
            <v>282984483</v>
          </cell>
        </row>
        <row r="17">
          <cell r="A17" t="str">
            <v>Iowa</v>
          </cell>
          <cell r="B17">
            <v>49065489</v>
          </cell>
          <cell r="C17">
            <v>70383938</v>
          </cell>
          <cell r="D17">
            <v>82526911</v>
          </cell>
          <cell r="E17">
            <v>96042219</v>
          </cell>
          <cell r="F17">
            <v>107669127</v>
          </cell>
          <cell r="G17">
            <v>112689734</v>
          </cell>
          <cell r="H17">
            <v>112541643</v>
          </cell>
          <cell r="I17">
            <v>114455809</v>
          </cell>
          <cell r="J17">
            <v>116027770</v>
          </cell>
          <cell r="K17">
            <v>121347496</v>
          </cell>
          <cell r="L17">
            <v>121246342</v>
          </cell>
          <cell r="M17">
            <v>120849314</v>
          </cell>
          <cell r="N17">
            <v>121931526</v>
          </cell>
          <cell r="O17">
            <v>115832687</v>
          </cell>
          <cell r="P17">
            <v>120562982</v>
          </cell>
          <cell r="Q17">
            <v>120799424</v>
          </cell>
          <cell r="R17">
            <v>124723514</v>
          </cell>
          <cell r="S17">
            <v>125729096</v>
          </cell>
          <cell r="T17">
            <v>128160856</v>
          </cell>
          <cell r="U17">
            <v>128973897</v>
          </cell>
          <cell r="V17">
            <v>132761794</v>
          </cell>
          <cell r="W17">
            <v>133664939</v>
          </cell>
        </row>
        <row r="18">
          <cell r="A18" t="str">
            <v>Kansas</v>
          </cell>
          <cell r="B18">
            <v>40399267</v>
          </cell>
          <cell r="C18">
            <v>60170732</v>
          </cell>
          <cell r="D18">
            <v>70893325</v>
          </cell>
          <cell r="E18">
            <v>84072314</v>
          </cell>
          <cell r="F18">
            <v>94250141</v>
          </cell>
          <cell r="G18">
            <v>98645022</v>
          </cell>
          <cell r="H18">
            <v>98509450</v>
          </cell>
          <cell r="I18">
            <v>100184949</v>
          </cell>
          <cell r="J18">
            <v>101560911</v>
          </cell>
          <cell r="K18">
            <v>106217350</v>
          </cell>
          <cell r="L18">
            <v>106125242</v>
          </cell>
          <cell r="M18">
            <v>105763719</v>
          </cell>
          <cell r="N18">
            <v>104506181</v>
          </cell>
          <cell r="O18">
            <v>101161269</v>
          </cell>
          <cell r="P18">
            <v>105292423</v>
          </cell>
          <cell r="Q18">
            <v>105498917</v>
          </cell>
          <cell r="R18">
            <v>108925980</v>
          </cell>
          <cell r="S18">
            <v>109820678</v>
          </cell>
          <cell r="T18">
            <v>111927946</v>
          </cell>
          <cell r="U18">
            <v>112638007</v>
          </cell>
          <cell r="V18">
            <v>115949325</v>
          </cell>
          <cell r="W18">
            <v>116734879</v>
          </cell>
        </row>
        <row r="19">
          <cell r="A19" t="str">
            <v>Kentucky</v>
          </cell>
          <cell r="B19">
            <v>60830890</v>
          </cell>
          <cell r="C19">
            <v>88537364</v>
          </cell>
          <cell r="D19">
            <v>104503321</v>
          </cell>
          <cell r="E19">
            <v>122827410</v>
          </cell>
          <cell r="F19">
            <v>137696944</v>
          </cell>
          <cell r="G19">
            <v>145702869</v>
          </cell>
          <cell r="H19">
            <v>145505322</v>
          </cell>
          <cell r="I19">
            <v>147980151</v>
          </cell>
          <cell r="J19">
            <v>150012542</v>
          </cell>
          <cell r="K19">
            <v>157177501</v>
          </cell>
          <cell r="L19">
            <v>157042671</v>
          </cell>
          <cell r="M19">
            <v>156513462</v>
          </cell>
          <cell r="N19">
            <v>157918560</v>
          </cell>
          <cell r="O19">
            <v>149789878</v>
          </cell>
          <cell r="P19">
            <v>155906893</v>
          </cell>
          <cell r="Q19">
            <v>156212650</v>
          </cell>
          <cell r="R19">
            <v>161287115</v>
          </cell>
          <cell r="S19">
            <v>162608348</v>
          </cell>
          <cell r="T19">
            <v>165732139</v>
          </cell>
          <cell r="U19">
            <v>166783529</v>
          </cell>
          <cell r="V19">
            <v>171686431</v>
          </cell>
          <cell r="W19">
            <v>172849783</v>
          </cell>
        </row>
        <row r="20">
          <cell r="A20" t="str">
            <v>Louisiana</v>
          </cell>
          <cell r="B20">
            <v>65859276</v>
          </cell>
          <cell r="C20">
            <v>99271780</v>
          </cell>
          <cell r="D20">
            <v>119376775</v>
          </cell>
          <cell r="E20">
            <v>142508233</v>
          </cell>
          <cell r="F20">
            <v>163814859</v>
          </cell>
          <cell r="G20">
            <v>174759505</v>
          </cell>
          <cell r="H20">
            <v>174506030</v>
          </cell>
          <cell r="I20">
            <v>177474118</v>
          </cell>
          <cell r="J20">
            <v>179911586</v>
          </cell>
          <cell r="K20">
            <v>188160303</v>
          </cell>
          <cell r="L20">
            <v>187989151</v>
          </cell>
          <cell r="M20">
            <v>187317380</v>
          </cell>
          <cell r="N20">
            <v>188997997</v>
          </cell>
          <cell r="O20">
            <v>178691120</v>
          </cell>
          <cell r="P20">
            <v>185988384</v>
          </cell>
          <cell r="Q20">
            <v>186353136</v>
          </cell>
          <cell r="R20">
            <v>192406695</v>
          </cell>
          <cell r="S20">
            <v>193978538</v>
          </cell>
          <cell r="T20">
            <v>197709365</v>
          </cell>
          <cell r="U20">
            <v>198963616</v>
          </cell>
          <cell r="V20">
            <v>204811406</v>
          </cell>
          <cell r="W20">
            <v>206200325</v>
          </cell>
        </row>
        <row r="21">
          <cell r="A21" t="str">
            <v>Maine</v>
          </cell>
          <cell r="B21">
            <v>21991584</v>
          </cell>
          <cell r="C21">
            <v>31546701</v>
          </cell>
          <cell r="D21">
            <v>36989288</v>
          </cell>
          <cell r="E21">
            <v>43046968</v>
          </cell>
          <cell r="F21">
            <v>48258251</v>
          </cell>
          <cell r="G21">
            <v>50508531</v>
          </cell>
          <cell r="H21">
            <v>50442155</v>
          </cell>
          <cell r="I21">
            <v>51300101</v>
          </cell>
          <cell r="J21">
            <v>52004668</v>
          </cell>
          <cell r="K21">
            <v>54389016</v>
          </cell>
          <cell r="L21">
            <v>54343678</v>
          </cell>
          <cell r="M21">
            <v>54165727</v>
          </cell>
          <cell r="N21">
            <v>54648822</v>
          </cell>
          <cell r="O21">
            <v>51917230</v>
          </cell>
          <cell r="P21">
            <v>54037390</v>
          </cell>
          <cell r="Q21">
            <v>54143366</v>
          </cell>
          <cell r="R21">
            <v>55902177</v>
          </cell>
          <cell r="S21">
            <v>56334028</v>
          </cell>
          <cell r="T21">
            <v>57442824</v>
          </cell>
          <cell r="U21">
            <v>57807236</v>
          </cell>
          <cell r="V21">
            <v>59500777</v>
          </cell>
          <cell r="W21">
            <v>59909802</v>
          </cell>
        </row>
        <row r="22">
          <cell r="A22" t="str">
            <v>Maryland</v>
          </cell>
          <cell r="B22">
            <v>77229155</v>
          </cell>
          <cell r="C22">
            <v>111365477</v>
          </cell>
          <cell r="D22">
            <v>131443233</v>
          </cell>
          <cell r="E22">
            <v>153621502</v>
          </cell>
          <cell r="F22">
            <v>176589690</v>
          </cell>
          <cell r="G22">
            <v>184824061</v>
          </cell>
          <cell r="H22">
            <v>184573624</v>
          </cell>
          <cell r="I22">
            <v>187712947</v>
          </cell>
          <cell r="J22">
            <v>190291037</v>
          </cell>
          <cell r="K22">
            <v>199015639</v>
          </cell>
          <cell r="L22">
            <v>198845207</v>
          </cell>
          <cell r="M22">
            <v>198176263</v>
          </cell>
          <cell r="N22">
            <v>199953655</v>
          </cell>
          <cell r="O22">
            <v>189680055</v>
          </cell>
          <cell r="P22">
            <v>197426078</v>
          </cell>
          <cell r="Q22">
            <v>197813261</v>
          </cell>
          <cell r="R22">
            <v>204239094</v>
          </cell>
          <cell r="S22">
            <v>205906045</v>
          </cell>
          <cell r="T22">
            <v>209867861</v>
          </cell>
          <cell r="U22">
            <v>211199244</v>
          </cell>
          <cell r="V22">
            <v>217405830</v>
          </cell>
          <cell r="W22">
            <v>218880988</v>
          </cell>
        </row>
        <row r="23">
          <cell r="A23" t="str">
            <v>Massachusetts</v>
          </cell>
          <cell r="B23">
            <v>114086702</v>
          </cell>
          <cell r="C23">
            <v>163656198</v>
          </cell>
          <cell r="D23">
            <v>191890947</v>
          </cell>
          <cell r="E23">
            <v>223316639</v>
          </cell>
          <cell r="F23">
            <v>250351438</v>
          </cell>
          <cell r="G23">
            <v>262025316</v>
          </cell>
          <cell r="H23">
            <v>261680975</v>
          </cell>
          <cell r="I23">
            <v>266131779</v>
          </cell>
          <cell r="J23">
            <v>269786890</v>
          </cell>
          <cell r="K23">
            <v>282156276</v>
          </cell>
          <cell r="L23">
            <v>281921075</v>
          </cell>
          <cell r="M23">
            <v>280997908</v>
          </cell>
          <cell r="N23">
            <v>283509259</v>
          </cell>
          <cell r="O23">
            <v>269333284</v>
          </cell>
          <cell r="P23">
            <v>280332130</v>
          </cell>
          <cell r="Q23">
            <v>280881904</v>
          </cell>
          <cell r="R23">
            <v>290006167</v>
          </cell>
          <cell r="S23">
            <v>292303385</v>
          </cell>
          <cell r="T23">
            <v>297998648</v>
          </cell>
          <cell r="U23">
            <v>299889126</v>
          </cell>
          <cell r="V23">
            <v>308687575</v>
          </cell>
          <cell r="W23">
            <v>310796700</v>
          </cell>
        </row>
        <row r="24">
          <cell r="A24" t="str">
            <v>Michigan</v>
          </cell>
          <cell r="B24">
            <v>143898146</v>
          </cell>
          <cell r="C24">
            <v>216776390</v>
          </cell>
          <cell r="D24">
            <v>260135764</v>
          </cell>
          <cell r="E24">
            <v>308119146</v>
          </cell>
          <cell r="F24">
            <v>353312585</v>
          </cell>
          <cell r="G24">
            <v>369787538</v>
          </cell>
          <cell r="H24">
            <v>369261760</v>
          </cell>
          <cell r="I24">
            <v>375542353</v>
          </cell>
          <cell r="J24">
            <v>380700133</v>
          </cell>
          <cell r="K24">
            <v>398154750</v>
          </cell>
          <cell r="L24">
            <v>397798936</v>
          </cell>
          <cell r="M24">
            <v>396402364</v>
          </cell>
          <cell r="N24">
            <v>399957612</v>
          </cell>
          <cell r="O24">
            <v>378525075</v>
          </cell>
          <cell r="P24">
            <v>393983020</v>
          </cell>
          <cell r="Q24">
            <v>394755681</v>
          </cell>
          <cell r="R24">
            <v>407579059</v>
          </cell>
          <cell r="S24">
            <v>410878257</v>
          </cell>
          <cell r="T24">
            <v>418811813</v>
          </cell>
          <cell r="U24">
            <v>421468719</v>
          </cell>
          <cell r="V24">
            <v>433847196</v>
          </cell>
          <cell r="W24">
            <v>436798389</v>
          </cell>
        </row>
        <row r="25">
          <cell r="A25" t="str">
            <v>Minnesota</v>
          </cell>
          <cell r="B25">
            <v>73409463</v>
          </cell>
          <cell r="C25">
            <v>109440436</v>
          </cell>
          <cell r="D25">
            <v>128321623</v>
          </cell>
          <cell r="E25">
            <v>149336662</v>
          </cell>
          <cell r="F25">
            <v>167415417</v>
          </cell>
          <cell r="G25">
            <v>175221992</v>
          </cell>
          <cell r="H25">
            <v>174985014</v>
          </cell>
          <cell r="I25">
            <v>177961249</v>
          </cell>
          <cell r="J25">
            <v>180405407</v>
          </cell>
          <cell r="K25">
            <v>188676766</v>
          </cell>
          <cell r="L25">
            <v>188515458</v>
          </cell>
          <cell r="M25">
            <v>187882322</v>
          </cell>
          <cell r="N25">
            <v>189567524</v>
          </cell>
          <cell r="O25">
            <v>179843443</v>
          </cell>
          <cell r="P25">
            <v>187187765</v>
          </cell>
          <cell r="Q25">
            <v>187554869</v>
          </cell>
          <cell r="R25">
            <v>193647465</v>
          </cell>
          <cell r="S25">
            <v>195226495</v>
          </cell>
          <cell r="T25">
            <v>198984329</v>
          </cell>
          <cell r="U25">
            <v>200246668</v>
          </cell>
          <cell r="V25">
            <v>206132896</v>
          </cell>
          <cell r="W25">
            <v>207530044</v>
          </cell>
        </row>
        <row r="26">
          <cell r="A26" t="str">
            <v>Mississippi</v>
          </cell>
          <cell r="B26">
            <v>42676977</v>
          </cell>
          <cell r="C26">
            <v>64197563</v>
          </cell>
          <cell r="D26">
            <v>77199160</v>
          </cell>
          <cell r="E26">
            <v>92157925</v>
          </cell>
          <cell r="F26">
            <v>104964427</v>
          </cell>
          <cell r="G26">
            <v>109858914</v>
          </cell>
          <cell r="H26">
            <v>109702542</v>
          </cell>
          <cell r="I26">
            <v>111568419</v>
          </cell>
          <cell r="J26">
            <v>113100724</v>
          </cell>
          <cell r="K26">
            <v>119464792</v>
          </cell>
          <cell r="L26">
            <v>119357333</v>
          </cell>
          <cell r="M26">
            <v>118935556</v>
          </cell>
          <cell r="N26">
            <v>120003197</v>
          </cell>
          <cell r="O26">
            <v>113530160</v>
          </cell>
          <cell r="P26">
            <v>118166426</v>
          </cell>
          <cell r="Q26">
            <v>118398168</v>
          </cell>
          <cell r="R26">
            <v>122244254</v>
          </cell>
          <cell r="S26">
            <v>123243806</v>
          </cell>
          <cell r="T26">
            <v>125613268</v>
          </cell>
          <cell r="U26">
            <v>126410148</v>
          </cell>
          <cell r="V26">
            <v>130125428</v>
          </cell>
          <cell r="W26">
            <v>131007941</v>
          </cell>
        </row>
        <row r="27">
          <cell r="A27" t="str">
            <v>Missouri</v>
          </cell>
          <cell r="B27">
            <v>90973549</v>
          </cell>
          <cell r="C27">
            <v>130959742</v>
          </cell>
          <cell r="D27">
            <v>153553541</v>
          </cell>
          <cell r="E27">
            <v>178700774</v>
          </cell>
          <cell r="F27">
            <v>200334359</v>
          </cell>
          <cell r="G27">
            <v>209675943</v>
          </cell>
          <cell r="H27">
            <v>209399652</v>
          </cell>
          <cell r="I27">
            <v>212961229</v>
          </cell>
          <cell r="J27">
            <v>215886084</v>
          </cell>
          <cell r="K27">
            <v>225784186</v>
          </cell>
          <cell r="L27">
            <v>225595528</v>
          </cell>
          <cell r="M27">
            <v>224855045</v>
          </cell>
          <cell r="N27">
            <v>226870954</v>
          </cell>
          <cell r="O27">
            <v>215494388</v>
          </cell>
          <cell r="P27">
            <v>224294599</v>
          </cell>
          <cell r="Q27">
            <v>224734475</v>
          </cell>
          <cell r="R27">
            <v>232034826</v>
          </cell>
          <cell r="S27">
            <v>233913239</v>
          </cell>
          <cell r="T27">
            <v>238429634</v>
          </cell>
          <cell r="U27">
            <v>239942211</v>
          </cell>
          <cell r="V27">
            <v>246990805</v>
          </cell>
          <cell r="W27">
            <v>248669395</v>
          </cell>
        </row>
        <row r="28">
          <cell r="A28" t="str">
            <v>Montana</v>
          </cell>
          <cell r="B28">
            <v>12997604</v>
          </cell>
          <cell r="C28">
            <v>19591702</v>
          </cell>
          <cell r="D28">
            <v>23559507</v>
          </cell>
          <cell r="E28">
            <v>28124597</v>
          </cell>
          <cell r="F28">
            <v>32188959</v>
          </cell>
          <cell r="G28">
            <v>33927757</v>
          </cell>
          <cell r="H28">
            <v>33879040</v>
          </cell>
          <cell r="I28">
            <v>34571807</v>
          </cell>
          <cell r="J28">
            <v>35120309</v>
          </cell>
          <cell r="K28">
            <v>36979307</v>
          </cell>
          <cell r="L28">
            <v>36945746</v>
          </cell>
          <cell r="M28">
            <v>36814020</v>
          </cell>
          <cell r="N28">
            <v>37226987</v>
          </cell>
          <cell r="O28">
            <v>35200272</v>
          </cell>
          <cell r="P28">
            <v>36871431</v>
          </cell>
          <cell r="Q28">
            <v>36954764</v>
          </cell>
          <cell r="R28">
            <v>38338097</v>
          </cell>
          <cell r="S28">
            <v>38680095</v>
          </cell>
          <cell r="T28">
            <v>39554764</v>
          </cell>
          <cell r="U28">
            <v>39843244</v>
          </cell>
          <cell r="V28">
            <v>41185428</v>
          </cell>
          <cell r="W28">
            <v>41509911</v>
          </cell>
        </row>
        <row r="29">
          <cell r="A29" t="str">
            <v>Nebraska</v>
          </cell>
          <cell r="B29">
            <v>30009897</v>
          </cell>
          <cell r="C29">
            <v>43048888</v>
          </cell>
          <cell r="D29">
            <v>50475888</v>
          </cell>
          <cell r="E29">
            <v>58742248</v>
          </cell>
          <cell r="F29">
            <v>65853607</v>
          </cell>
          <cell r="G29">
            <v>68924358</v>
          </cell>
          <cell r="H29">
            <v>68833781</v>
          </cell>
          <cell r="I29">
            <v>70004541</v>
          </cell>
          <cell r="J29">
            <v>70965998</v>
          </cell>
          <cell r="K29">
            <v>74219699</v>
          </cell>
          <cell r="L29">
            <v>74157831</v>
          </cell>
          <cell r="M29">
            <v>73914997</v>
          </cell>
          <cell r="N29">
            <v>74576894</v>
          </cell>
          <cell r="O29">
            <v>70846680</v>
          </cell>
          <cell r="P29">
            <v>73739868</v>
          </cell>
          <cell r="Q29">
            <v>73884483</v>
          </cell>
          <cell r="R29">
            <v>76284572</v>
          </cell>
          <cell r="S29">
            <v>76901385</v>
          </cell>
          <cell r="T29">
            <v>78386951</v>
          </cell>
          <cell r="U29">
            <v>78884231</v>
          </cell>
          <cell r="V29">
            <v>81201978</v>
          </cell>
          <cell r="W29">
            <v>81753410</v>
          </cell>
        </row>
        <row r="30">
          <cell r="A30" t="str">
            <v>Nevada</v>
          </cell>
          <cell r="B30">
            <v>23039165</v>
          </cell>
          <cell r="C30">
            <v>34727666</v>
          </cell>
          <cell r="D30">
            <v>41760879</v>
          </cell>
          <cell r="E30">
            <v>49852822</v>
          </cell>
          <cell r="F30">
            <v>57306394</v>
          </cell>
          <cell r="G30">
            <v>61135096</v>
          </cell>
          <cell r="H30">
            <v>61046424</v>
          </cell>
          <cell r="I30">
            <v>63115797</v>
          </cell>
          <cell r="J30">
            <v>65025696</v>
          </cell>
          <cell r="K30">
            <v>69313688</v>
          </cell>
          <cell r="L30">
            <v>69248930</v>
          </cell>
          <cell r="M30">
            <v>68994755</v>
          </cell>
          <cell r="N30">
            <v>70722819</v>
          </cell>
          <cell r="O30">
            <v>66726024</v>
          </cell>
          <cell r="P30">
            <v>70754593</v>
          </cell>
          <cell r="Q30">
            <v>71970090</v>
          </cell>
          <cell r="R30">
            <v>75647309</v>
          </cell>
          <cell r="S30">
            <v>77503123</v>
          </cell>
          <cell r="T30">
            <v>80286091</v>
          </cell>
          <cell r="U30">
            <v>82056302</v>
          </cell>
          <cell r="V30">
            <v>85973429</v>
          </cell>
          <cell r="W30">
            <v>87904166</v>
          </cell>
        </row>
        <row r="31">
          <cell r="A31" t="str">
            <v>New Hampshire</v>
          </cell>
          <cell r="B31">
            <v>19016870</v>
          </cell>
          <cell r="C31">
            <v>27359981</v>
          </cell>
          <cell r="D31">
            <v>32080256</v>
          </cell>
          <cell r="E31">
            <v>37333991</v>
          </cell>
          <cell r="F31">
            <v>41853659</v>
          </cell>
          <cell r="G31">
            <v>43805294</v>
          </cell>
          <cell r="H31">
            <v>43747597</v>
          </cell>
          <cell r="I31">
            <v>44491679</v>
          </cell>
          <cell r="J31">
            <v>45102737</v>
          </cell>
          <cell r="K31">
            <v>47170640</v>
          </cell>
          <cell r="L31">
            <v>47131241</v>
          </cell>
          <cell r="M31">
            <v>46976599</v>
          </cell>
          <cell r="N31">
            <v>47397121</v>
          </cell>
          <cell r="O31">
            <v>45021871</v>
          </cell>
          <cell r="P31">
            <v>46860443</v>
          </cell>
          <cell r="Q31">
            <v>46952343</v>
          </cell>
          <cell r="R31">
            <v>48477559</v>
          </cell>
          <cell r="S31">
            <v>48863286</v>
          </cell>
          <cell r="T31">
            <v>49813585</v>
          </cell>
          <cell r="U31">
            <v>50129598</v>
          </cell>
          <cell r="V31">
            <v>51600636</v>
          </cell>
          <cell r="W31">
            <v>51952913</v>
          </cell>
        </row>
        <row r="32">
          <cell r="A32" t="str">
            <v>New Jersey</v>
          </cell>
          <cell r="B32">
            <v>145270027</v>
          </cell>
          <cell r="C32">
            <v>208388355</v>
          </cell>
          <cell r="D32">
            <v>244340509</v>
          </cell>
          <cell r="E32">
            <v>284355787</v>
          </cell>
          <cell r="F32">
            <v>318780009</v>
          </cell>
          <cell r="G32">
            <v>333644709</v>
          </cell>
          <cell r="H32">
            <v>333206250</v>
          </cell>
          <cell r="I32">
            <v>338873593</v>
          </cell>
          <cell r="J32">
            <v>343527756</v>
          </cell>
          <cell r="K32">
            <v>359278067</v>
          </cell>
          <cell r="L32">
            <v>358978578</v>
          </cell>
          <cell r="M32">
            <v>357803082</v>
          </cell>
          <cell r="N32">
            <v>361001158</v>
          </cell>
          <cell r="O32">
            <v>342950167</v>
          </cell>
          <cell r="P32">
            <v>356955329</v>
          </cell>
          <cell r="Q32">
            <v>357655373</v>
          </cell>
          <cell r="R32">
            <v>369273572</v>
          </cell>
          <cell r="S32">
            <v>372198671</v>
          </cell>
          <cell r="T32">
            <v>379450638</v>
          </cell>
          <cell r="U32">
            <v>381857840</v>
          </cell>
          <cell r="V32">
            <v>393060421</v>
          </cell>
          <cell r="W32">
            <v>395746782</v>
          </cell>
        </row>
        <row r="33">
          <cell r="A33" t="str">
            <v>New Mexico</v>
          </cell>
          <cell r="B33">
            <v>36034694</v>
          </cell>
          <cell r="C33">
            <v>52531899</v>
          </cell>
          <cell r="D33">
            <v>61594953</v>
          </cell>
          <cell r="E33">
            <v>71699432</v>
          </cell>
          <cell r="F33">
            <v>80379393</v>
          </cell>
          <cell r="G33">
            <v>84127481</v>
          </cell>
          <cell r="H33">
            <v>84015541</v>
          </cell>
          <cell r="I33">
            <v>85444520</v>
          </cell>
          <cell r="J33">
            <v>86618033</v>
          </cell>
          <cell r="K33">
            <v>90589360</v>
          </cell>
          <cell r="L33">
            <v>90513015</v>
          </cell>
          <cell r="M33">
            <v>90213359</v>
          </cell>
          <cell r="N33">
            <v>91022262</v>
          </cell>
          <cell r="O33">
            <v>86419043</v>
          </cell>
          <cell r="P33">
            <v>89948164</v>
          </cell>
          <cell r="Q33">
            <v>90124566</v>
          </cell>
          <cell r="R33">
            <v>93052203</v>
          </cell>
          <cell r="S33">
            <v>93805811</v>
          </cell>
          <cell r="T33">
            <v>95616693</v>
          </cell>
          <cell r="U33">
            <v>96223277</v>
          </cell>
          <cell r="V33">
            <v>99049884</v>
          </cell>
          <cell r="W33">
            <v>99723112</v>
          </cell>
        </row>
        <row r="34">
          <cell r="A34" t="str">
            <v>New York</v>
          </cell>
          <cell r="B34">
            <v>298798306</v>
          </cell>
          <cell r="C34">
            <v>429667970</v>
          </cell>
          <cell r="D34">
            <v>509305853</v>
          </cell>
          <cell r="E34">
            <v>597207574</v>
          </cell>
          <cell r="F34">
            <v>669505756</v>
          </cell>
          <cell r="G34">
            <v>700724785</v>
          </cell>
          <cell r="H34">
            <v>699789265</v>
          </cell>
          <cell r="I34">
            <v>711691639</v>
          </cell>
          <cell r="J34">
            <v>721466166</v>
          </cell>
          <cell r="K34">
            <v>754544472</v>
          </cell>
          <cell r="L34">
            <v>753906687</v>
          </cell>
          <cell r="M34">
            <v>751403381</v>
          </cell>
          <cell r="N34">
            <v>758128754</v>
          </cell>
          <cell r="O34">
            <v>719687933</v>
          </cell>
          <cell r="P34">
            <v>749078051</v>
          </cell>
          <cell r="Q34">
            <v>750547107</v>
          </cell>
          <cell r="R34">
            <v>774928134</v>
          </cell>
          <cell r="S34">
            <v>781121902</v>
          </cell>
          <cell r="T34">
            <v>796284914</v>
          </cell>
          <cell r="U34">
            <v>801336476</v>
          </cell>
          <cell r="V34">
            <v>824853540</v>
          </cell>
          <cell r="W34">
            <v>830482706</v>
          </cell>
        </row>
        <row r="35">
          <cell r="A35" t="str">
            <v>North Carolina</v>
          </cell>
          <cell r="B35">
            <v>114312121</v>
          </cell>
          <cell r="C35">
            <v>169440174</v>
          </cell>
          <cell r="D35">
            <v>202724229</v>
          </cell>
          <cell r="E35">
            <v>235924071</v>
          </cell>
          <cell r="F35">
            <v>271197443</v>
          </cell>
          <cell r="G35">
            <v>288837273</v>
          </cell>
          <cell r="H35">
            <v>288431050</v>
          </cell>
          <cell r="I35">
            <v>298208386</v>
          </cell>
          <cell r="J35">
            <v>304602437</v>
          </cell>
          <cell r="K35">
            <v>324688845</v>
          </cell>
          <cell r="L35">
            <v>324394438</v>
          </cell>
          <cell r="M35">
            <v>323238888</v>
          </cell>
          <cell r="N35">
            <v>326149459</v>
          </cell>
          <cell r="O35">
            <v>308408627</v>
          </cell>
          <cell r="P35">
            <v>327028732</v>
          </cell>
          <cell r="Q35">
            <v>327670085</v>
          </cell>
          <cell r="R35">
            <v>343834233</v>
          </cell>
          <cell r="S35">
            <v>346717377</v>
          </cell>
          <cell r="T35">
            <v>353310198</v>
          </cell>
          <cell r="U35">
            <v>355551567</v>
          </cell>
          <cell r="V35">
            <v>372501049</v>
          </cell>
          <cell r="W35">
            <v>375012928</v>
          </cell>
        </row>
        <row r="36">
          <cell r="A36" t="str">
            <v>North Dakota</v>
          </cell>
          <cell r="B36">
            <v>9114296</v>
          </cell>
          <cell r="C36">
            <v>13738268</v>
          </cell>
          <cell r="D36">
            <v>16520608</v>
          </cell>
          <cell r="E36">
            <v>19721781</v>
          </cell>
          <cell r="F36">
            <v>22670415</v>
          </cell>
          <cell r="G36">
            <v>24185050</v>
          </cell>
          <cell r="H36">
            <v>24149971</v>
          </cell>
          <cell r="I36">
            <v>24968615</v>
          </cell>
          <cell r="J36">
            <v>25724171</v>
          </cell>
          <cell r="K36">
            <v>27420501</v>
          </cell>
          <cell r="L36">
            <v>27394883</v>
          </cell>
          <cell r="M36">
            <v>27294331</v>
          </cell>
          <cell r="N36">
            <v>27974355</v>
          </cell>
          <cell r="O36">
            <v>26396821</v>
          </cell>
          <cell r="P36">
            <v>27990523</v>
          </cell>
          <cell r="Q36">
            <v>28471374</v>
          </cell>
          <cell r="R36">
            <v>29926082</v>
          </cell>
          <cell r="S36">
            <v>30636808</v>
          </cell>
          <cell r="T36">
            <v>31761185</v>
          </cell>
          <cell r="U36">
            <v>32461481</v>
          </cell>
          <cell r="V36">
            <v>34006119</v>
          </cell>
          <cell r="W36">
            <v>34774896</v>
          </cell>
        </row>
        <row r="37">
          <cell r="A37" t="str">
            <v>Ohio</v>
          </cell>
          <cell r="B37">
            <v>159145801</v>
          </cell>
          <cell r="C37">
            <v>239885523</v>
          </cell>
          <cell r="D37">
            <v>288468284</v>
          </cell>
          <cell r="E37">
            <v>344364350</v>
          </cell>
          <cell r="F37">
            <v>386053232</v>
          </cell>
          <cell r="G37">
            <v>404054880</v>
          </cell>
          <cell r="H37">
            <v>403484832</v>
          </cell>
          <cell r="I37">
            <v>410347509</v>
          </cell>
          <cell r="J37">
            <v>415983310</v>
          </cell>
          <cell r="K37">
            <v>435055616</v>
          </cell>
          <cell r="L37">
            <v>434669500</v>
          </cell>
          <cell r="M37">
            <v>433153992</v>
          </cell>
          <cell r="N37">
            <v>437042644</v>
          </cell>
          <cell r="O37">
            <v>413778315</v>
          </cell>
          <cell r="P37">
            <v>430675908</v>
          </cell>
          <cell r="Q37">
            <v>431520529</v>
          </cell>
          <cell r="R37">
            <v>445538188</v>
          </cell>
          <cell r="S37">
            <v>449176803</v>
          </cell>
          <cell r="T37">
            <v>457817083</v>
          </cell>
          <cell r="U37">
            <v>460721435</v>
          </cell>
          <cell r="V37">
            <v>474261504</v>
          </cell>
          <cell r="W37">
            <v>477478806</v>
          </cell>
        </row>
        <row r="38">
          <cell r="A38" t="str">
            <v>Oklahoma</v>
          </cell>
          <cell r="B38">
            <v>55517617</v>
          </cell>
          <cell r="C38">
            <v>81913464</v>
          </cell>
          <cell r="D38">
            <v>98502970</v>
          </cell>
          <cell r="E38">
            <v>116368189</v>
          </cell>
          <cell r="F38">
            <v>130455767</v>
          </cell>
          <cell r="G38">
            <v>136538915</v>
          </cell>
          <cell r="H38">
            <v>136350331</v>
          </cell>
          <cell r="I38">
            <v>138669447</v>
          </cell>
          <cell r="J38">
            <v>140573963</v>
          </cell>
          <cell r="K38">
            <v>147019100</v>
          </cell>
          <cell r="L38">
            <v>146891050</v>
          </cell>
          <cell r="M38">
            <v>146388454</v>
          </cell>
          <cell r="N38">
            <v>147703001</v>
          </cell>
          <cell r="O38">
            <v>139984843</v>
          </cell>
          <cell r="P38">
            <v>146448894</v>
          </cell>
          <cell r="Q38">
            <v>146736103</v>
          </cell>
          <cell r="R38">
            <v>151502728</v>
          </cell>
          <cell r="S38">
            <v>152753076</v>
          </cell>
          <cell r="T38">
            <v>155678097</v>
          </cell>
          <cell r="U38">
            <v>156665705</v>
          </cell>
          <cell r="V38">
            <v>161932580</v>
          </cell>
          <cell r="W38">
            <v>163027202</v>
          </cell>
        </row>
        <row r="39">
          <cell r="A39" t="str">
            <v>Oregon</v>
          </cell>
          <cell r="B39">
            <v>48323540</v>
          </cell>
          <cell r="C39">
            <v>72297813</v>
          </cell>
          <cell r="D39">
            <v>86394113</v>
          </cell>
          <cell r="E39">
            <v>100990582</v>
          </cell>
          <cell r="F39">
            <v>113747843</v>
          </cell>
          <cell r="G39">
            <v>119051901</v>
          </cell>
          <cell r="H39">
            <v>118887274</v>
          </cell>
          <cell r="I39">
            <v>120909370</v>
          </cell>
          <cell r="J39">
            <v>122569965</v>
          </cell>
          <cell r="K39">
            <v>128189642</v>
          </cell>
          <cell r="L39">
            <v>128077875</v>
          </cell>
          <cell r="M39">
            <v>127639189</v>
          </cell>
          <cell r="N39">
            <v>128785518</v>
          </cell>
          <cell r="O39">
            <v>122048783</v>
          </cell>
          <cell r="P39">
            <v>127032927</v>
          </cell>
          <cell r="Q39">
            <v>127282058</v>
          </cell>
          <cell r="R39">
            <v>131416732</v>
          </cell>
          <cell r="S39">
            <v>132497376</v>
          </cell>
          <cell r="T39">
            <v>135038537</v>
          </cell>
          <cell r="U39">
            <v>135895210</v>
          </cell>
          <cell r="V39">
            <v>136478752</v>
          </cell>
          <cell r="W39">
            <v>140837994</v>
          </cell>
        </row>
        <row r="40">
          <cell r="A40" t="str">
            <v>Pennsylvania</v>
          </cell>
          <cell r="B40">
            <v>156534110</v>
          </cell>
          <cell r="C40">
            <v>235280772</v>
          </cell>
          <cell r="D40">
            <v>281508625</v>
          </cell>
          <cell r="E40">
            <v>336056128</v>
          </cell>
          <cell r="F40">
            <v>376739214</v>
          </cell>
          <cell r="G40">
            <v>394306550</v>
          </cell>
          <cell r="H40">
            <v>393753113</v>
          </cell>
          <cell r="I40">
            <v>400450268</v>
          </cell>
          <cell r="J40">
            <v>405950138</v>
          </cell>
          <cell r="K40">
            <v>424562436</v>
          </cell>
          <cell r="L40">
            <v>424187349</v>
          </cell>
          <cell r="M40">
            <v>422715133</v>
          </cell>
          <cell r="N40">
            <v>426508528</v>
          </cell>
          <cell r="O40">
            <v>403908503</v>
          </cell>
          <cell r="P40">
            <v>420403039</v>
          </cell>
          <cell r="Q40">
            <v>421227513</v>
          </cell>
          <cell r="R40">
            <v>434910811</v>
          </cell>
          <cell r="S40">
            <v>438457173</v>
          </cell>
          <cell r="T40">
            <v>446896819</v>
          </cell>
          <cell r="U40">
            <v>449731894</v>
          </cell>
          <cell r="V40">
            <v>462947596</v>
          </cell>
          <cell r="W40">
            <v>466089553</v>
          </cell>
        </row>
        <row r="41">
          <cell r="A41" t="str">
            <v>Rhode Island</v>
          </cell>
          <cell r="B41">
            <v>17575151</v>
          </cell>
          <cell r="C41">
            <v>25211373</v>
          </cell>
          <cell r="D41">
            <v>29560959</v>
          </cell>
          <cell r="E41">
            <v>34402113</v>
          </cell>
          <cell r="F41">
            <v>38566846</v>
          </cell>
          <cell r="G41">
            <v>40365217</v>
          </cell>
          <cell r="H41">
            <v>40312171</v>
          </cell>
          <cell r="I41">
            <v>40997821</v>
          </cell>
          <cell r="J41">
            <v>41560894</v>
          </cell>
          <cell r="K41">
            <v>43466408</v>
          </cell>
          <cell r="L41">
            <v>43430175</v>
          </cell>
          <cell r="M41">
            <v>43287960</v>
          </cell>
          <cell r="N41">
            <v>43674918</v>
          </cell>
          <cell r="O41">
            <v>41491016</v>
          </cell>
          <cell r="P41">
            <v>43185397</v>
          </cell>
          <cell r="Q41">
            <v>43270090</v>
          </cell>
          <cell r="R41">
            <v>44675690</v>
          </cell>
          <cell r="S41">
            <v>45028020</v>
          </cell>
          <cell r="T41">
            <v>45906938</v>
          </cell>
          <cell r="U41">
            <v>46198168</v>
          </cell>
          <cell r="V41">
            <v>47553062</v>
          </cell>
          <cell r="W41">
            <v>47878489</v>
          </cell>
        </row>
        <row r="42">
          <cell r="A42" t="str">
            <v>South Carolina</v>
          </cell>
          <cell r="B42">
            <v>68478573</v>
          </cell>
          <cell r="C42">
            <v>98231807</v>
          </cell>
          <cell r="D42">
            <v>115429949</v>
          </cell>
          <cell r="E42">
            <v>137796637</v>
          </cell>
          <cell r="F42">
            <v>154478352</v>
          </cell>
          <cell r="G42">
            <v>161681672</v>
          </cell>
          <cell r="H42">
            <v>161464733</v>
          </cell>
          <cell r="I42">
            <v>164211008</v>
          </cell>
          <cell r="J42">
            <v>166466317</v>
          </cell>
          <cell r="K42">
            <v>176030072</v>
          </cell>
          <cell r="L42">
            <v>175879561</v>
          </cell>
          <cell r="M42">
            <v>175288806</v>
          </cell>
          <cell r="N42">
            <v>176861071</v>
          </cell>
          <cell r="O42">
            <v>167787900</v>
          </cell>
          <cell r="P42">
            <v>174639906</v>
          </cell>
          <cell r="Q42">
            <v>174982401</v>
          </cell>
          <cell r="R42">
            <v>180666589</v>
          </cell>
          <cell r="S42">
            <v>182138660</v>
          </cell>
          <cell r="T42">
            <v>185645704</v>
          </cell>
          <cell r="U42">
            <v>186823424</v>
          </cell>
          <cell r="V42">
            <v>192315162</v>
          </cell>
          <cell r="W42">
            <v>193618570</v>
          </cell>
        </row>
        <row r="43">
          <cell r="A43" t="str">
            <v>South Dakota</v>
          </cell>
          <cell r="B43">
            <v>10857498</v>
          </cell>
          <cell r="C43">
            <v>16365852</v>
          </cell>
          <cell r="D43">
            <v>19680342</v>
          </cell>
          <cell r="E43">
            <v>23493772</v>
          </cell>
          <cell r="F43">
            <v>27006362</v>
          </cell>
          <cell r="G43">
            <v>28810686</v>
          </cell>
          <cell r="H43">
            <v>28768898</v>
          </cell>
          <cell r="I43">
            <v>29744116</v>
          </cell>
          <cell r="J43">
            <v>30644180</v>
          </cell>
          <cell r="K43">
            <v>32664950</v>
          </cell>
          <cell r="L43">
            <v>32634432</v>
          </cell>
          <cell r="M43">
            <v>32514649</v>
          </cell>
          <cell r="N43">
            <v>33325283</v>
          </cell>
          <cell r="O43">
            <v>31445481</v>
          </cell>
          <cell r="P43">
            <v>33343995</v>
          </cell>
          <cell r="Q43">
            <v>33916813</v>
          </cell>
          <cell r="R43">
            <v>35649749</v>
          </cell>
          <cell r="S43">
            <v>36497087</v>
          </cell>
          <cell r="T43">
            <v>37414658</v>
          </cell>
          <cell r="U43">
            <v>37703138</v>
          </cell>
          <cell r="V43">
            <v>39046113</v>
          </cell>
          <cell r="W43">
            <v>39369805</v>
          </cell>
        </row>
        <row r="44">
          <cell r="A44" t="str">
            <v>Tennessee</v>
          </cell>
          <cell r="B44">
            <v>88697223</v>
          </cell>
          <cell r="C44">
            <v>128733463</v>
          </cell>
          <cell r="D44">
            <v>154805179</v>
          </cell>
          <cell r="E44">
            <v>181996487</v>
          </cell>
          <cell r="F44">
            <v>205685894</v>
          </cell>
          <cell r="G44">
            <v>215277020</v>
          </cell>
          <cell r="H44">
            <v>214982394</v>
          </cell>
          <cell r="I44">
            <v>218638925</v>
          </cell>
          <cell r="J44">
            <v>221641759</v>
          </cell>
          <cell r="K44">
            <v>235422260</v>
          </cell>
          <cell r="L44">
            <v>235216929</v>
          </cell>
          <cell r="M44">
            <v>234411003</v>
          </cell>
          <cell r="N44">
            <v>236516628</v>
          </cell>
          <cell r="O44">
            <v>224140015</v>
          </cell>
          <cell r="P44">
            <v>234531578</v>
          </cell>
          <cell r="Q44">
            <v>234991530</v>
          </cell>
          <cell r="R44">
            <v>242625075</v>
          </cell>
          <cell r="S44">
            <v>244624689</v>
          </cell>
          <cell r="T44">
            <v>249311747</v>
          </cell>
          <cell r="U44">
            <v>250893359</v>
          </cell>
          <cell r="V44">
            <v>258271849</v>
          </cell>
          <cell r="W44">
            <v>260018859</v>
          </cell>
        </row>
        <row r="45">
          <cell r="A45" t="str">
            <v>Texas</v>
          </cell>
          <cell r="B45">
            <v>336565139</v>
          </cell>
          <cell r="C45">
            <v>505688457</v>
          </cell>
          <cell r="D45">
            <v>608102898</v>
          </cell>
          <cell r="E45">
            <v>725934083</v>
          </cell>
          <cell r="F45">
            <v>834469609</v>
          </cell>
          <cell r="G45">
            <v>889556166</v>
          </cell>
          <cell r="H45">
            <v>888269029</v>
          </cell>
          <cell r="I45">
            <v>903726489</v>
          </cell>
          <cell r="J45">
            <v>916138464</v>
          </cell>
          <cell r="K45">
            <v>976551412</v>
          </cell>
          <cell r="L45">
            <v>975655796</v>
          </cell>
          <cell r="M45">
            <v>972140502</v>
          </cell>
          <cell r="N45">
            <v>980891885</v>
          </cell>
          <cell r="O45">
            <v>926935392</v>
          </cell>
          <cell r="P45">
            <v>982898919</v>
          </cell>
          <cell r="Q45">
            <v>984826533</v>
          </cell>
          <cell r="R45">
            <v>1029139939</v>
          </cell>
          <cell r="S45">
            <v>1037781783</v>
          </cell>
          <cell r="T45">
            <v>1068318575</v>
          </cell>
          <cell r="U45">
            <v>1075095895</v>
          </cell>
          <cell r="V45">
            <v>1126359383</v>
          </cell>
          <cell r="W45">
            <v>1133942015</v>
          </cell>
        </row>
        <row r="46">
          <cell r="A46" t="str">
            <v>Utah</v>
          </cell>
          <cell r="B46">
            <v>37843586</v>
          </cell>
          <cell r="C46">
            <v>57042839</v>
          </cell>
          <cell r="D46">
            <v>68595427</v>
          </cell>
          <cell r="E46">
            <v>81887060</v>
          </cell>
          <cell r="F46">
            <v>93688425</v>
          </cell>
          <cell r="G46">
            <v>98467773</v>
          </cell>
          <cell r="H46">
            <v>98326665</v>
          </cell>
          <cell r="I46">
            <v>100055068</v>
          </cell>
          <cell r="J46">
            <v>102248650</v>
          </cell>
          <cell r="K46">
            <v>108991236</v>
          </cell>
          <cell r="L46">
            <v>108891670</v>
          </cell>
          <cell r="M46">
            <v>108500873</v>
          </cell>
          <cell r="N46">
            <v>109478880</v>
          </cell>
          <cell r="O46">
            <v>103478836</v>
          </cell>
          <cell r="P46">
            <v>109726349</v>
          </cell>
          <cell r="Q46">
            <v>109941539</v>
          </cell>
          <cell r="R46">
            <v>115558860</v>
          </cell>
          <cell r="S46">
            <v>116538710</v>
          </cell>
          <cell r="T46">
            <v>120755355</v>
          </cell>
          <cell r="U46">
            <v>121521416</v>
          </cell>
          <cell r="V46">
            <v>127316486</v>
          </cell>
          <cell r="W46">
            <v>128172975</v>
          </cell>
        </row>
        <row r="47">
          <cell r="A47" t="str">
            <v>Vermont</v>
          </cell>
          <cell r="B47">
            <v>8787921</v>
          </cell>
          <cell r="C47">
            <v>13246313</v>
          </cell>
          <cell r="D47">
            <v>15929020</v>
          </cell>
          <cell r="E47">
            <v>19015562</v>
          </cell>
          <cell r="F47">
            <v>21858608</v>
          </cell>
          <cell r="G47">
            <v>23319005</v>
          </cell>
          <cell r="H47">
            <v>23285183</v>
          </cell>
          <cell r="I47">
            <v>24074512</v>
          </cell>
          <cell r="J47">
            <v>24803013</v>
          </cell>
          <cell r="K47">
            <v>26438599</v>
          </cell>
          <cell r="L47">
            <v>26413898</v>
          </cell>
          <cell r="M47">
            <v>26316947</v>
          </cell>
          <cell r="N47">
            <v>26972581</v>
          </cell>
          <cell r="O47">
            <v>25451576</v>
          </cell>
          <cell r="P47">
            <v>26988209</v>
          </cell>
          <cell r="Q47">
            <v>27451841</v>
          </cell>
          <cell r="R47">
            <v>28854457</v>
          </cell>
          <cell r="S47">
            <v>29534047</v>
          </cell>
          <cell r="T47">
            <v>30623846</v>
          </cell>
          <cell r="U47">
            <v>31299065</v>
          </cell>
          <cell r="V47">
            <v>32787162</v>
          </cell>
          <cell r="W47">
            <v>33529639</v>
          </cell>
        </row>
        <row r="48">
          <cell r="A48" t="str">
            <v>Virginia</v>
          </cell>
          <cell r="B48">
            <v>106290352</v>
          </cell>
          <cell r="C48">
            <v>153996278</v>
          </cell>
          <cell r="D48">
            <v>181253563</v>
          </cell>
          <cell r="E48">
            <v>214098545</v>
          </cell>
          <cell r="F48">
            <v>246108749</v>
          </cell>
          <cell r="G48">
            <v>259999139</v>
          </cell>
          <cell r="H48">
            <v>259641368</v>
          </cell>
          <cell r="I48">
            <v>264057481</v>
          </cell>
          <cell r="J48">
            <v>267684103</v>
          </cell>
          <cell r="K48">
            <v>280223978</v>
          </cell>
          <cell r="L48">
            <v>279980570</v>
          </cell>
          <cell r="M48">
            <v>279025194</v>
          </cell>
          <cell r="N48">
            <v>281531321</v>
          </cell>
          <cell r="O48">
            <v>266858779</v>
          </cell>
          <cell r="P48">
            <v>280427239</v>
          </cell>
          <cell r="Q48">
            <v>280977199</v>
          </cell>
          <cell r="R48">
            <v>290104558</v>
          </cell>
          <cell r="S48">
            <v>292497089</v>
          </cell>
          <cell r="T48">
            <v>298099751</v>
          </cell>
          <cell r="U48">
            <v>299990870</v>
          </cell>
          <cell r="V48">
            <v>308813311</v>
          </cell>
          <cell r="W48">
            <v>310902145</v>
          </cell>
        </row>
        <row r="49">
          <cell r="A49" t="str">
            <v>Washington</v>
          </cell>
          <cell r="B49">
            <v>78927411</v>
          </cell>
          <cell r="C49">
            <v>118603146</v>
          </cell>
          <cell r="D49">
            <v>142623221</v>
          </cell>
          <cell r="E49">
            <v>170259108</v>
          </cell>
          <cell r="F49">
            <v>195225582</v>
          </cell>
          <cell r="G49">
            <v>204328944</v>
          </cell>
          <cell r="H49">
            <v>204037061</v>
          </cell>
          <cell r="I49">
            <v>207507428</v>
          </cell>
          <cell r="J49">
            <v>210357380</v>
          </cell>
          <cell r="K49">
            <v>220001998</v>
          </cell>
          <cell r="L49">
            <v>219804574</v>
          </cell>
          <cell r="M49">
            <v>219029685</v>
          </cell>
          <cell r="N49">
            <v>220997879</v>
          </cell>
          <cell r="O49">
            <v>209103086</v>
          </cell>
          <cell r="P49">
            <v>217694346</v>
          </cell>
          <cell r="Q49">
            <v>218121278</v>
          </cell>
          <cell r="R49">
            <v>225206804</v>
          </cell>
          <cell r="S49">
            <v>227074062</v>
          </cell>
          <cell r="T49">
            <v>231413434</v>
          </cell>
          <cell r="U49">
            <v>232881501</v>
          </cell>
          <cell r="V49">
            <v>241300104</v>
          </cell>
          <cell r="W49">
            <v>242929539</v>
          </cell>
        </row>
        <row r="50">
          <cell r="A50" t="str">
            <v>West Virginia</v>
          </cell>
          <cell r="B50">
            <v>30522278</v>
          </cell>
          <cell r="C50">
            <v>43783893</v>
          </cell>
          <cell r="D50">
            <v>51337699</v>
          </cell>
          <cell r="E50">
            <v>59745197</v>
          </cell>
          <cell r="F50">
            <v>66977974</v>
          </cell>
          <cell r="G50">
            <v>70101154</v>
          </cell>
          <cell r="H50">
            <v>70009031</v>
          </cell>
          <cell r="I50">
            <v>71199780</v>
          </cell>
          <cell r="J50">
            <v>72177653</v>
          </cell>
          <cell r="K50">
            <v>75486907</v>
          </cell>
          <cell r="L50">
            <v>75423982</v>
          </cell>
          <cell r="M50">
            <v>75177002</v>
          </cell>
          <cell r="N50">
            <v>75848901</v>
          </cell>
          <cell r="O50">
            <v>72056298</v>
          </cell>
          <cell r="P50">
            <v>74998883</v>
          </cell>
          <cell r="Q50">
            <v>75145967</v>
          </cell>
          <cell r="R50">
            <v>77587034</v>
          </cell>
          <cell r="S50">
            <v>77413986</v>
          </cell>
          <cell r="T50">
            <v>79725309</v>
          </cell>
          <cell r="U50">
            <v>80231079</v>
          </cell>
          <cell r="V50">
            <v>82584682</v>
          </cell>
          <cell r="W50">
            <v>83149245</v>
          </cell>
        </row>
        <row r="51">
          <cell r="A51" t="str">
            <v>Wisconsin</v>
          </cell>
          <cell r="B51">
            <v>80406470</v>
          </cell>
          <cell r="C51">
            <v>117131369</v>
          </cell>
          <cell r="D51">
            <v>140599055</v>
          </cell>
          <cell r="E51">
            <v>163780418</v>
          </cell>
          <cell r="F51">
            <v>183607739</v>
          </cell>
          <cell r="G51">
            <v>192169361</v>
          </cell>
          <cell r="H51">
            <v>191909223</v>
          </cell>
          <cell r="I51">
            <v>195173313</v>
          </cell>
          <cell r="J51">
            <v>197853865</v>
          </cell>
          <cell r="K51">
            <v>206925213</v>
          </cell>
          <cell r="L51">
            <v>206748159</v>
          </cell>
          <cell r="M51">
            <v>206053221</v>
          </cell>
          <cell r="N51">
            <v>207901057</v>
          </cell>
          <cell r="O51">
            <v>197228296</v>
          </cell>
          <cell r="P51">
            <v>205282569</v>
          </cell>
          <cell r="Q51">
            <v>205685159</v>
          </cell>
          <cell r="R51">
            <v>212366706</v>
          </cell>
          <cell r="S51">
            <v>214086706</v>
          </cell>
          <cell r="T51">
            <v>218219467</v>
          </cell>
          <cell r="U51">
            <v>219603832</v>
          </cell>
          <cell r="V51">
            <v>226055137</v>
          </cell>
          <cell r="W51">
            <v>227591268</v>
          </cell>
        </row>
        <row r="52">
          <cell r="A52" t="str">
            <v>Wyoming</v>
          </cell>
          <cell r="B52">
            <v>9219400</v>
          </cell>
          <cell r="C52">
            <v>13896695</v>
          </cell>
          <cell r="D52">
            <v>16711120</v>
          </cell>
          <cell r="E52">
            <v>19949209</v>
          </cell>
          <cell r="F52">
            <v>22931846</v>
          </cell>
          <cell r="G52">
            <v>24463947</v>
          </cell>
          <cell r="H52">
            <v>24428464</v>
          </cell>
          <cell r="I52">
            <v>25256549</v>
          </cell>
          <cell r="J52">
            <v>26020818</v>
          </cell>
          <cell r="K52">
            <v>27736710</v>
          </cell>
          <cell r="L52">
            <v>27710796</v>
          </cell>
          <cell r="M52">
            <v>27609085</v>
          </cell>
          <cell r="N52">
            <v>28296346</v>
          </cell>
          <cell r="O52">
            <v>26701225</v>
          </cell>
          <cell r="P52">
            <v>28313306</v>
          </cell>
          <cell r="Q52">
            <v>28799702</v>
          </cell>
          <cell r="R52">
            <v>30271186</v>
          </cell>
          <cell r="S52">
            <v>30981649</v>
          </cell>
          <cell r="T52">
            <v>32127451</v>
          </cell>
          <cell r="U52">
            <v>32835822</v>
          </cell>
          <cell r="V52">
            <v>34396519</v>
          </cell>
          <cell r="W52">
            <v>35175916</v>
          </cell>
        </row>
        <row r="53">
          <cell r="A53" t="str">
            <v>American Samoa</v>
          </cell>
          <cell r="B53">
            <v>4832745</v>
          </cell>
          <cell r="C53">
            <v>5127424</v>
          </cell>
          <cell r="D53">
            <v>5705650</v>
          </cell>
          <cell r="E53">
            <v>5816515</v>
          </cell>
          <cell r="F53">
            <v>5935219</v>
          </cell>
          <cell r="G53">
            <v>6124504</v>
          </cell>
          <cell r="H53">
            <v>6122495</v>
          </cell>
          <cell r="I53">
            <v>6202408</v>
          </cell>
          <cell r="J53">
            <v>6297058</v>
          </cell>
          <cell r="K53">
            <v>6297058</v>
          </cell>
          <cell r="L53">
            <v>6297058</v>
          </cell>
          <cell r="M53">
            <v>6297058</v>
          </cell>
          <cell r="N53">
            <v>6358510</v>
          </cell>
          <cell r="O53">
            <v>6297058</v>
          </cell>
          <cell r="P53">
            <v>6357737</v>
          </cell>
          <cell r="Q53">
            <v>6357737</v>
          </cell>
          <cell r="R53">
            <v>6368582</v>
          </cell>
          <cell r="S53">
            <v>6333697</v>
          </cell>
          <cell r="T53">
            <v>6368582</v>
          </cell>
          <cell r="U53">
            <v>7130299</v>
          </cell>
          <cell r="V53">
            <v>7141124</v>
          </cell>
          <cell r="W53">
            <v>6965016</v>
          </cell>
        </row>
        <row r="54">
          <cell r="A54" t="str">
            <v>Guam</v>
          </cell>
          <cell r="B54">
            <v>11675837</v>
          </cell>
          <cell r="C54">
            <v>12387778</v>
          </cell>
          <cell r="D54">
            <v>12629887</v>
          </cell>
          <cell r="E54">
            <v>12896899</v>
          </cell>
          <cell r="F54">
            <v>13160101</v>
          </cell>
          <cell r="G54">
            <v>13579801</v>
          </cell>
          <cell r="H54">
            <v>13575347</v>
          </cell>
          <cell r="I54">
            <v>13752535</v>
          </cell>
          <cell r="J54">
            <v>13962402</v>
          </cell>
          <cell r="K54">
            <v>13962402</v>
          </cell>
          <cell r="L54">
            <v>13962402</v>
          </cell>
          <cell r="M54">
            <v>13962402</v>
          </cell>
          <cell r="N54">
            <v>14098659</v>
          </cell>
          <cell r="O54">
            <v>13962402</v>
          </cell>
          <cell r="P54">
            <v>14096945</v>
          </cell>
          <cell r="Q54">
            <v>14096945</v>
          </cell>
          <cell r="R54">
            <v>14120991</v>
          </cell>
          <cell r="S54">
            <v>14120991</v>
          </cell>
          <cell r="T54">
            <v>14120991</v>
          </cell>
          <cell r="U54">
            <v>16817987</v>
          </cell>
          <cell r="V54">
            <v>16876737</v>
          </cell>
          <cell r="W54">
            <v>16960627</v>
          </cell>
        </row>
        <row r="55">
          <cell r="A55" t="str">
            <v>Northern Mariana Islands</v>
          </cell>
          <cell r="B55">
            <v>2980233</v>
          </cell>
          <cell r="C55">
            <v>3161954</v>
          </cell>
          <cell r="D55">
            <v>4372921</v>
          </cell>
          <cell r="E55">
            <v>4419970</v>
          </cell>
          <cell r="F55">
            <v>4510173</v>
          </cell>
          <cell r="G55">
            <v>4654011</v>
          </cell>
          <cell r="H55">
            <v>4652485</v>
          </cell>
          <cell r="I55">
            <v>4713210</v>
          </cell>
          <cell r="J55">
            <v>4785135</v>
          </cell>
          <cell r="K55">
            <v>4785135</v>
          </cell>
          <cell r="L55">
            <v>4785135</v>
          </cell>
          <cell r="M55">
            <v>4785135</v>
          </cell>
          <cell r="N55">
            <v>4831832</v>
          </cell>
          <cell r="O55">
            <v>4785135</v>
          </cell>
          <cell r="P55">
            <v>4831245</v>
          </cell>
          <cell r="Q55">
            <v>4831245</v>
          </cell>
          <cell r="R55">
            <v>4839486</v>
          </cell>
          <cell r="S55">
            <v>4839486</v>
          </cell>
          <cell r="T55">
            <v>4839486</v>
          </cell>
          <cell r="U55">
            <v>5088893</v>
          </cell>
          <cell r="V55">
            <v>5049732</v>
          </cell>
          <cell r="W55">
            <v>5288333</v>
          </cell>
        </row>
        <row r="56">
          <cell r="A56" t="str">
            <v>Puerto Rico</v>
          </cell>
          <cell r="B56">
            <v>37448755</v>
          </cell>
          <cell r="C56">
            <v>56447698</v>
          </cell>
          <cell r="D56">
            <v>67879755</v>
          </cell>
          <cell r="E56">
            <v>81032713</v>
          </cell>
          <cell r="F56">
            <v>93148039</v>
          </cell>
          <cell r="G56">
            <v>99371359</v>
          </cell>
          <cell r="H56">
            <v>99227228</v>
          </cell>
          <cell r="I56">
            <v>102590867</v>
          </cell>
          <cell r="J56">
            <v>105695291</v>
          </cell>
          <cell r="K56">
            <v>112665159</v>
          </cell>
          <cell r="L56">
            <v>112559899</v>
          </cell>
          <cell r="M56">
            <v>112146753</v>
          </cell>
          <cell r="N56">
            <v>114957397</v>
          </cell>
          <cell r="O56">
            <v>108459070</v>
          </cell>
          <cell r="P56">
            <v>115007263</v>
          </cell>
          <cell r="Q56">
            <v>115232810</v>
          </cell>
          <cell r="R56">
            <v>121120482</v>
          </cell>
          <cell r="S56">
            <v>123392698</v>
          </cell>
          <cell r="T56">
            <v>127835370</v>
          </cell>
          <cell r="U56">
            <v>128646346</v>
          </cell>
          <cell r="V56">
            <v>132432528</v>
          </cell>
          <cell r="W56">
            <v>133325474</v>
          </cell>
        </row>
        <row r="57">
          <cell r="A57" t="str">
            <v>Virgin Islands</v>
          </cell>
          <cell r="B57">
            <v>8852007</v>
          </cell>
          <cell r="C57">
            <v>9391764</v>
          </cell>
          <cell r="D57">
            <v>7999858</v>
          </cell>
          <cell r="E57">
            <v>8197048</v>
          </cell>
          <cell r="F57">
            <v>8364335</v>
          </cell>
          <cell r="G57">
            <v>8631089</v>
          </cell>
          <cell r="H57">
            <v>8628258</v>
          </cell>
          <cell r="I57">
            <v>8740876</v>
          </cell>
          <cell r="J57">
            <v>8874264</v>
          </cell>
          <cell r="K57">
            <v>8874264</v>
          </cell>
          <cell r="L57">
            <v>8874264</v>
          </cell>
          <cell r="M57">
            <v>8874264</v>
          </cell>
          <cell r="N57">
            <v>8960866</v>
          </cell>
          <cell r="O57">
            <v>8874264</v>
          </cell>
          <cell r="P57">
            <v>8959778</v>
          </cell>
          <cell r="Q57">
            <v>8959778</v>
          </cell>
          <cell r="R57">
            <v>8975061</v>
          </cell>
          <cell r="S57">
            <v>8975061</v>
          </cell>
          <cell r="T57">
            <v>8975061</v>
          </cell>
          <cell r="U57">
            <v>8975061</v>
          </cell>
          <cell r="V57">
            <v>8944647</v>
          </cell>
          <cell r="W57">
            <v>8798265</v>
          </cell>
        </row>
        <row r="58">
          <cell r="A58" t="str">
            <v>Freely Associated States</v>
          </cell>
          <cell r="B58">
            <v>7243368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6579306</v>
          </cell>
          <cell r="H58">
            <v>6579306</v>
          </cell>
          <cell r="I58">
            <v>6579306</v>
          </cell>
          <cell r="J58">
            <v>6579306</v>
          </cell>
          <cell r="K58">
            <v>6579306</v>
          </cell>
          <cell r="L58">
            <v>6579306</v>
          </cell>
          <cell r="M58">
            <v>6579306</v>
          </cell>
          <cell r="N58">
            <v>6579306</v>
          </cell>
          <cell r="O58">
            <v>6579306</v>
          </cell>
          <cell r="P58">
            <v>6579306</v>
          </cell>
          <cell r="Q58">
            <v>6579306</v>
          </cell>
          <cell r="R58">
            <v>6579306</v>
          </cell>
          <cell r="S58">
            <v>6579306</v>
          </cell>
          <cell r="T58">
            <v>6579306</v>
          </cell>
          <cell r="U58">
            <v>6579306</v>
          </cell>
          <cell r="V58">
            <v>6579306</v>
          </cell>
          <cell r="W58">
            <v>6579306</v>
          </cell>
        </row>
        <row r="59">
          <cell r="A59" t="str">
            <v>Department of the Interior</v>
          </cell>
          <cell r="B59">
            <v>52849182</v>
          </cell>
          <cell r="C59">
            <v>77724538</v>
          </cell>
          <cell r="D59">
            <v>79377301</v>
          </cell>
          <cell r="E59">
            <v>80458990</v>
          </cell>
          <cell r="F59">
            <v>81616614</v>
          </cell>
          <cell r="G59">
            <v>83545766</v>
          </cell>
          <cell r="H59">
            <v>86306409</v>
          </cell>
          <cell r="I59">
            <v>87432898</v>
          </cell>
          <cell r="J59">
            <v>88767145</v>
          </cell>
          <cell r="K59">
            <v>92011750</v>
          </cell>
          <cell r="L59">
            <v>92011750</v>
          </cell>
          <cell r="M59">
            <v>92011750</v>
          </cell>
          <cell r="N59">
            <v>92909676</v>
          </cell>
          <cell r="O59">
            <v>92909676</v>
          </cell>
          <cell r="P59">
            <v>93804965</v>
          </cell>
          <cell r="Q59">
            <v>94009371</v>
          </cell>
          <cell r="R59">
            <v>94169727</v>
          </cell>
          <cell r="S59">
            <v>94881167</v>
          </cell>
          <cell r="T59">
            <v>96817814</v>
          </cell>
          <cell r="U59">
            <v>97500263</v>
          </cell>
          <cell r="V59">
            <v>99028205</v>
          </cell>
          <cell r="W59">
            <v>99804021</v>
          </cell>
        </row>
        <row r="60">
          <cell r="A60" t="str">
            <v>Other</v>
          </cell>
          <cell r="B60">
            <v>9700000</v>
          </cell>
          <cell r="C60">
            <v>23244059</v>
          </cell>
          <cell r="D60">
            <v>22579306</v>
          </cell>
          <cell r="E60">
            <v>22579306</v>
          </cell>
          <cell r="F60">
            <v>22579306</v>
          </cell>
          <cell r="G60">
            <v>10000000</v>
          </cell>
          <cell r="H60">
            <v>15000000</v>
          </cell>
          <cell r="I60">
            <v>15000000</v>
          </cell>
          <cell r="J60">
            <v>15000000</v>
          </cell>
          <cell r="K60">
            <v>15000000</v>
          </cell>
          <cell r="L60">
            <v>25000000</v>
          </cell>
          <cell r="M60">
            <v>25000000</v>
          </cell>
          <cell r="N60">
            <v>25000000</v>
          </cell>
          <cell r="O60">
            <v>23692500</v>
          </cell>
          <cell r="P60">
            <v>15000000</v>
          </cell>
          <cell r="Q60">
            <v>13000000</v>
          </cell>
          <cell r="R60">
            <v>20000000</v>
          </cell>
          <cell r="S60">
            <v>21400000</v>
          </cell>
          <cell r="T60">
            <v>21000000</v>
          </cell>
          <cell r="U60">
            <v>20000000</v>
          </cell>
          <cell r="V60">
            <v>10000000</v>
          </cell>
          <cell r="W60">
            <v>15000000</v>
          </cell>
        </row>
        <row r="61">
          <cell r="A61" t="str">
            <v>Unallocated</v>
          </cell>
          <cell r="B61">
            <v>634080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34885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Total</v>
          </cell>
          <cell r="B62">
            <v>4310700000</v>
          </cell>
          <cell r="C62">
            <v>6339685000</v>
          </cell>
          <cell r="D62">
            <v>7528533000</v>
          </cell>
          <cell r="E62">
            <v>8874397536</v>
          </cell>
          <cell r="F62">
            <v>10068106452</v>
          </cell>
          <cell r="G62">
            <v>10589745824</v>
          </cell>
          <cell r="H62">
            <v>10582960540</v>
          </cell>
          <cell r="I62">
            <v>10782961000</v>
          </cell>
          <cell r="J62">
            <v>10947511571</v>
          </cell>
          <cell r="K62">
            <v>11505211000</v>
          </cell>
          <cell r="L62">
            <v>11505211000</v>
          </cell>
          <cell r="M62">
            <v>11465960974</v>
          </cell>
          <cell r="N62">
            <v>11577855236</v>
          </cell>
          <cell r="O62">
            <v>10974865803</v>
          </cell>
          <cell r="P62">
            <v>11472848000</v>
          </cell>
          <cell r="Q62">
            <v>11497848000</v>
          </cell>
          <cell r="R62">
            <v>11912848000</v>
          </cell>
          <cell r="S62">
            <v>12002848000</v>
          </cell>
          <cell r="T62">
            <v>12277848000</v>
          </cell>
          <cell r="U62">
            <v>12364392000</v>
          </cell>
          <cell r="V62">
            <v>12764392000</v>
          </cell>
          <cell r="W62">
            <v>12864392000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Year</v>
          </cell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  <cell r="O3">
            <v>2017</v>
          </cell>
          <cell r="P3">
            <v>2018</v>
          </cell>
          <cell r="Q3">
            <v>2019</v>
          </cell>
          <cell r="R3">
            <v>2020</v>
          </cell>
          <cell r="S3">
            <v>2021</v>
          </cell>
        </row>
        <row r="4">
          <cell r="A4" t="str">
            <v>Alabama</v>
          </cell>
          <cell r="B4">
            <v>3008812</v>
          </cell>
          <cell r="C4">
            <v>3104768.7070270274</v>
          </cell>
          <cell r="D4">
            <v>3239758.6508108112</v>
          </cell>
          <cell r="E4">
            <v>3282044.6572972983</v>
          </cell>
          <cell r="F4">
            <v>3398103.4812540552</v>
          </cell>
          <cell r="G4">
            <v>3522310.4933837852</v>
          </cell>
          <cell r="H4">
            <v>3522310.4933837852</v>
          </cell>
          <cell r="I4">
            <v>3563598.5804154053</v>
          </cell>
          <cell r="J4">
            <v>3689223</v>
          </cell>
          <cell r="K4">
            <v>3768997</v>
          </cell>
          <cell r="L4">
            <v>3805316</v>
          </cell>
          <cell r="M4">
            <v>3868649</v>
          </cell>
          <cell r="N4">
            <v>3875248</v>
          </cell>
          <cell r="O4">
            <v>3938647</v>
          </cell>
          <cell r="P4">
            <v>4019040</v>
          </cell>
          <cell r="Q4">
            <v>4120419</v>
          </cell>
          <cell r="R4">
            <v>4184991</v>
          </cell>
          <cell r="S4">
            <v>4280032</v>
          </cell>
        </row>
        <row r="5">
          <cell r="A5" t="str">
            <v>Alaska</v>
          </cell>
          <cell r="B5">
            <v>800000</v>
          </cell>
          <cell r="C5">
            <v>825513.51351351361</v>
          </cell>
          <cell r="D5">
            <v>861405.40540540544</v>
          </cell>
          <cell r="E5">
            <v>872648.64864864887</v>
          </cell>
          <cell r="F5">
            <v>903507.02702702722</v>
          </cell>
          <cell r="G5">
            <v>936531.89189189218</v>
          </cell>
          <cell r="H5">
            <v>936531.89189189218</v>
          </cell>
          <cell r="I5">
            <v>947509.80265045608</v>
          </cell>
          <cell r="J5">
            <v>980911</v>
          </cell>
          <cell r="K5">
            <v>1002122</v>
          </cell>
          <cell r="L5">
            <v>1011779</v>
          </cell>
          <cell r="M5">
            <v>1028618</v>
          </cell>
          <cell r="N5">
            <v>1030373</v>
          </cell>
          <cell r="O5">
            <v>1047230</v>
          </cell>
          <cell r="P5">
            <v>1068605</v>
          </cell>
          <cell r="Q5">
            <v>1095560</v>
          </cell>
          <cell r="R5">
            <v>1112729</v>
          </cell>
          <cell r="S5">
            <v>1137999</v>
          </cell>
        </row>
        <row r="6">
          <cell r="A6" t="str">
            <v>Arizona</v>
          </cell>
          <cell r="B6">
            <v>2443468</v>
          </cell>
          <cell r="C6">
            <v>2521394.8172972975</v>
          </cell>
          <cell r="D6">
            <v>2631020.6789189191</v>
          </cell>
          <cell r="E6">
            <v>2665361.3102702708</v>
          </cell>
          <cell r="F6">
            <v>2759613.1353945951</v>
          </cell>
          <cell r="G6">
            <v>2860482.1360216225</v>
          </cell>
          <cell r="H6">
            <v>2860482.1360216225</v>
          </cell>
          <cell r="I6">
            <v>2894012.3530783807</v>
          </cell>
          <cell r="J6">
            <v>2996032</v>
          </cell>
          <cell r="K6">
            <v>3060817</v>
          </cell>
          <cell r="L6">
            <v>3090311</v>
          </cell>
          <cell r="M6">
            <v>3141744</v>
          </cell>
          <cell r="N6">
            <v>3147103</v>
          </cell>
          <cell r="O6">
            <v>3198589</v>
          </cell>
          <cell r="P6">
            <v>3263876</v>
          </cell>
          <cell r="Q6">
            <v>3346206</v>
          </cell>
          <cell r="R6">
            <v>3398645</v>
          </cell>
          <cell r="S6">
            <v>3475828</v>
          </cell>
        </row>
        <row r="7">
          <cell r="A7" t="str">
            <v>Arkansas</v>
          </cell>
          <cell r="B7">
            <v>1707733</v>
          </cell>
          <cell r="C7">
            <v>1762195.8362162164</v>
          </cell>
          <cell r="D7">
            <v>1838813.0464864867</v>
          </cell>
          <cell r="E7">
            <v>1862813.6183783789</v>
          </cell>
          <cell r="F7">
            <v>1928685.9572324329</v>
          </cell>
          <cell r="G7">
            <v>1999183.0216702709</v>
          </cell>
          <cell r="H7">
            <v>1999183.0216702709</v>
          </cell>
          <cell r="I7">
            <v>2022617.197262089</v>
          </cell>
          <cell r="J7">
            <v>2093918</v>
          </cell>
          <cell r="K7">
            <v>2139196</v>
          </cell>
          <cell r="L7">
            <v>2159810</v>
          </cell>
          <cell r="M7">
            <v>2195757</v>
          </cell>
          <cell r="N7">
            <v>2199502</v>
          </cell>
          <cell r="O7">
            <v>2235486</v>
          </cell>
          <cell r="P7">
            <v>2281115</v>
          </cell>
          <cell r="Q7">
            <v>2338655</v>
          </cell>
          <cell r="R7">
            <v>2375304</v>
          </cell>
          <cell r="S7">
            <v>2429247</v>
          </cell>
        </row>
        <row r="8">
          <cell r="A8" t="str">
            <v>California</v>
          </cell>
          <cell r="B8">
            <v>17984412</v>
          </cell>
          <cell r="C8">
            <v>18557968.923243247</v>
          </cell>
          <cell r="D8">
            <v>19364837.137297302</v>
          </cell>
          <cell r="E8">
            <v>19617591.035675686</v>
          </cell>
          <cell r="F8">
            <v>20311303.273686495</v>
          </cell>
          <cell r="G8">
            <v>21053719.243654065</v>
          </cell>
          <cell r="H8">
            <v>21053719.243654065</v>
          </cell>
          <cell r="I8">
            <v>21300508.33113062</v>
          </cell>
          <cell r="J8">
            <v>22051394</v>
          </cell>
          <cell r="K8">
            <v>22528221</v>
          </cell>
          <cell r="L8">
            <v>22745306</v>
          </cell>
          <cell r="M8">
            <v>23123865</v>
          </cell>
          <cell r="N8">
            <v>23163308</v>
          </cell>
          <cell r="O8">
            <v>23542257</v>
          </cell>
          <cell r="P8">
            <v>24022785</v>
          </cell>
          <cell r="Q8">
            <v>24628753</v>
          </cell>
          <cell r="R8">
            <v>25014714</v>
          </cell>
          <cell r="S8">
            <v>25582796</v>
          </cell>
        </row>
        <row r="9">
          <cell r="A9" t="str">
            <v>Colorado</v>
          </cell>
          <cell r="B9">
            <v>2200584</v>
          </cell>
          <cell r="C9">
            <v>2270764.7870270275</v>
          </cell>
          <cell r="D9">
            <v>2369493.6908108112</v>
          </cell>
          <cell r="E9">
            <v>2400420.817297298</v>
          </cell>
          <cell r="F9">
            <v>2485303.8844540548</v>
          </cell>
          <cell r="G9">
            <v>2576146.3709837846</v>
          </cell>
          <cell r="H9">
            <v>2576146.3709837846</v>
          </cell>
          <cell r="I9">
            <v>2606343.6394446888</v>
          </cell>
          <cell r="J9">
            <v>2698222</v>
          </cell>
          <cell r="K9">
            <v>2756567</v>
          </cell>
          <cell r="L9">
            <v>2783130</v>
          </cell>
          <cell r="M9">
            <v>2829451</v>
          </cell>
          <cell r="N9">
            <v>2834277</v>
          </cell>
          <cell r="O9">
            <v>2880645</v>
          </cell>
          <cell r="P9">
            <v>2939443</v>
          </cell>
          <cell r="Q9">
            <v>3013590</v>
          </cell>
          <cell r="R9">
            <v>3060816</v>
          </cell>
          <cell r="S9">
            <v>3130327</v>
          </cell>
        </row>
        <row r="10">
          <cell r="A10" t="str">
            <v>Connecticut</v>
          </cell>
          <cell r="B10">
            <v>2354685</v>
          </cell>
          <cell r="C10">
            <v>2429780.3594594598</v>
          </cell>
          <cell r="D10">
            <v>2535422.9837837839</v>
          </cell>
          <cell r="E10">
            <v>2568515.8540540547</v>
          </cell>
          <cell r="F10">
            <v>2659343.0549189197</v>
          </cell>
          <cell r="G10">
            <v>2756546.9973243251</v>
          </cell>
          <cell r="H10">
            <v>2756546.9973243251</v>
          </cell>
          <cell r="I10">
            <v>2788858.8995674863</v>
          </cell>
          <cell r="J10">
            <v>2887172</v>
          </cell>
          <cell r="K10">
            <v>2949603</v>
          </cell>
          <cell r="L10">
            <v>2978026</v>
          </cell>
          <cell r="M10">
            <v>3027590</v>
          </cell>
          <cell r="N10">
            <v>3032754</v>
          </cell>
          <cell r="O10">
            <v>3082369</v>
          </cell>
          <cell r="P10">
            <v>3145284</v>
          </cell>
          <cell r="Q10">
            <v>3224623</v>
          </cell>
          <cell r="R10">
            <v>3275157</v>
          </cell>
          <cell r="S10">
            <v>3349536</v>
          </cell>
        </row>
        <row r="11">
          <cell r="A11" t="str">
            <v>Delaware</v>
          </cell>
          <cell r="B11">
            <v>800000</v>
          </cell>
          <cell r="C11">
            <v>825513.51351351361</v>
          </cell>
          <cell r="D11">
            <v>861405.40540540544</v>
          </cell>
          <cell r="E11">
            <v>872648.64864864887</v>
          </cell>
          <cell r="F11">
            <v>903507.02702702722</v>
          </cell>
          <cell r="G11">
            <v>936531.89189189218</v>
          </cell>
          <cell r="H11">
            <v>936531.89189189218</v>
          </cell>
          <cell r="I11">
            <v>947509.80265045608</v>
          </cell>
          <cell r="J11">
            <v>980911</v>
          </cell>
          <cell r="K11">
            <v>1002122</v>
          </cell>
          <cell r="L11">
            <v>1011779</v>
          </cell>
          <cell r="M11">
            <v>1028618</v>
          </cell>
          <cell r="N11">
            <v>1030373</v>
          </cell>
          <cell r="O11">
            <v>1047230</v>
          </cell>
          <cell r="P11">
            <v>1068605</v>
          </cell>
          <cell r="Q11">
            <v>1095560</v>
          </cell>
          <cell r="R11">
            <v>1112729</v>
          </cell>
          <cell r="S11">
            <v>1137999</v>
          </cell>
        </row>
        <row r="12">
          <cell r="A12" t="str">
            <v>District of Columbia</v>
          </cell>
          <cell r="B12">
            <v>800000</v>
          </cell>
          <cell r="C12">
            <v>825513.51351351361</v>
          </cell>
          <cell r="D12">
            <v>861405.40540540544</v>
          </cell>
          <cell r="E12">
            <v>872648.64864864887</v>
          </cell>
          <cell r="F12">
            <v>903507.02702702722</v>
          </cell>
          <cell r="G12">
            <v>936531.89189189218</v>
          </cell>
          <cell r="H12">
            <v>936531.89189189218</v>
          </cell>
          <cell r="I12">
            <v>947509.80265045608</v>
          </cell>
          <cell r="J12">
            <v>980911</v>
          </cell>
          <cell r="K12">
            <v>1002122</v>
          </cell>
          <cell r="L12">
            <v>1011779</v>
          </cell>
          <cell r="M12">
            <v>1028618</v>
          </cell>
          <cell r="N12">
            <v>1030373</v>
          </cell>
          <cell r="O12">
            <v>1047230</v>
          </cell>
          <cell r="P12">
            <v>1068605</v>
          </cell>
          <cell r="Q12">
            <v>1095560</v>
          </cell>
          <cell r="R12">
            <v>1112729</v>
          </cell>
          <cell r="S12">
            <v>1137999</v>
          </cell>
        </row>
        <row r="13">
          <cell r="A13" t="str">
            <v>Florida</v>
          </cell>
          <cell r="B13">
            <v>9941092</v>
          </cell>
          <cell r="C13">
            <v>10258132.231351353</v>
          </cell>
          <cell r="D13">
            <v>10704137.980540542</v>
          </cell>
          <cell r="E13">
            <v>10843850.624864869</v>
          </cell>
          <cell r="F13">
            <v>11227308.097902706</v>
          </cell>
          <cell r="G13">
            <v>11637687.122789193</v>
          </cell>
          <cell r="H13">
            <v>11637687.122789193</v>
          </cell>
          <cell r="I13">
            <v>11774102.648812534</v>
          </cell>
          <cell r="J13">
            <v>12189163</v>
          </cell>
          <cell r="K13">
            <v>12452735</v>
          </cell>
          <cell r="L13">
            <v>12572731</v>
          </cell>
          <cell r="M13">
            <v>12781984</v>
          </cell>
          <cell r="N13">
            <v>12803787</v>
          </cell>
          <cell r="O13">
            <v>13013255</v>
          </cell>
          <cell r="P13">
            <v>13278872</v>
          </cell>
          <cell r="Q13">
            <v>13613828</v>
          </cell>
          <cell r="R13">
            <v>13827172</v>
          </cell>
          <cell r="S13">
            <v>14141186</v>
          </cell>
        </row>
        <row r="14">
          <cell r="A14" t="str">
            <v>Georgia</v>
          </cell>
          <cell r="B14">
            <v>4345983</v>
          </cell>
          <cell r="C14">
            <v>4484584.62</v>
          </cell>
          <cell r="D14">
            <v>4679566.5599999996</v>
          </cell>
          <cell r="E14">
            <v>4740645.24</v>
          </cell>
          <cell r="F14">
            <v>4908282.7248</v>
          </cell>
          <cell r="G14">
            <v>5087689.6014</v>
          </cell>
          <cell r="H14">
            <v>5087689.6014</v>
          </cell>
          <cell r="I14">
            <v>5147326.8683152944</v>
          </cell>
          <cell r="J14">
            <v>5328780</v>
          </cell>
          <cell r="K14">
            <v>5444007</v>
          </cell>
          <cell r="L14">
            <v>5496466</v>
          </cell>
          <cell r="M14">
            <v>5587946</v>
          </cell>
          <cell r="N14">
            <v>5597478</v>
          </cell>
          <cell r="O14">
            <v>5689052</v>
          </cell>
          <cell r="P14">
            <v>5805173</v>
          </cell>
          <cell r="Q14">
            <v>5951607</v>
          </cell>
          <cell r="R14">
            <v>6044876</v>
          </cell>
          <cell r="S14">
            <v>6182155</v>
          </cell>
        </row>
        <row r="15">
          <cell r="A15" t="str">
            <v>Hawaii</v>
          </cell>
          <cell r="B15">
            <v>800000</v>
          </cell>
          <cell r="C15">
            <v>825513.51351351361</v>
          </cell>
          <cell r="D15">
            <v>861405.40540540544</v>
          </cell>
          <cell r="E15">
            <v>872648.64864864887</v>
          </cell>
          <cell r="F15">
            <v>903507.02702702722</v>
          </cell>
          <cell r="G15">
            <v>936531.89189189218</v>
          </cell>
          <cell r="H15">
            <v>936531.89189189218</v>
          </cell>
          <cell r="I15">
            <v>947509.80265045608</v>
          </cell>
          <cell r="J15">
            <v>980911</v>
          </cell>
          <cell r="K15">
            <v>1002122</v>
          </cell>
          <cell r="L15">
            <v>1011779</v>
          </cell>
          <cell r="M15">
            <v>1028618</v>
          </cell>
          <cell r="N15">
            <v>1030373</v>
          </cell>
          <cell r="O15">
            <v>1047230</v>
          </cell>
          <cell r="P15">
            <v>1068605</v>
          </cell>
          <cell r="Q15">
            <v>1095560</v>
          </cell>
          <cell r="R15">
            <v>1112729</v>
          </cell>
          <cell r="S15">
            <v>1137999</v>
          </cell>
        </row>
        <row r="16">
          <cell r="A16" t="str">
            <v>Idaho</v>
          </cell>
          <cell r="B16">
            <v>800000</v>
          </cell>
          <cell r="C16">
            <v>825513.51351351361</v>
          </cell>
          <cell r="D16">
            <v>861405.40540540544</v>
          </cell>
          <cell r="E16">
            <v>872648.64864864887</v>
          </cell>
          <cell r="F16">
            <v>903507.02702702722</v>
          </cell>
          <cell r="G16">
            <v>936531.89189189218</v>
          </cell>
          <cell r="H16">
            <v>936531.89189189218</v>
          </cell>
          <cell r="I16">
            <v>947509.80265045608</v>
          </cell>
          <cell r="J16">
            <v>980911</v>
          </cell>
          <cell r="K16">
            <v>1002122</v>
          </cell>
          <cell r="L16">
            <v>1011779</v>
          </cell>
          <cell r="M16">
            <v>1028618</v>
          </cell>
          <cell r="N16">
            <v>1030373</v>
          </cell>
          <cell r="O16">
            <v>1047230</v>
          </cell>
          <cell r="P16">
            <v>1068605</v>
          </cell>
          <cell r="Q16">
            <v>1095560</v>
          </cell>
          <cell r="R16">
            <v>1112729</v>
          </cell>
          <cell r="S16">
            <v>1137999</v>
          </cell>
        </row>
        <row r="17">
          <cell r="A17" t="str">
            <v>Illinois</v>
          </cell>
          <cell r="B17">
            <v>8145623</v>
          </cell>
          <cell r="C17">
            <v>8405402.3281081095</v>
          </cell>
          <cell r="D17">
            <v>8770854.6032432448</v>
          </cell>
          <cell r="E17">
            <v>8885333.6291891914</v>
          </cell>
          <cell r="F17">
            <v>9199534.5250162184</v>
          </cell>
          <cell r="G17">
            <v>9535794.648535138</v>
          </cell>
          <cell r="H17">
            <v>9535794.648535138</v>
          </cell>
          <cell r="I17">
            <v>9647572.0514937695</v>
          </cell>
          <cell r="J17">
            <v>9987668</v>
          </cell>
          <cell r="K17">
            <v>10203636</v>
          </cell>
          <cell r="L17">
            <v>10301960</v>
          </cell>
          <cell r="M17">
            <v>10473420</v>
          </cell>
          <cell r="N17">
            <v>10491285</v>
          </cell>
          <cell r="O17">
            <v>10662921</v>
          </cell>
          <cell r="P17">
            <v>10880565</v>
          </cell>
          <cell r="Q17">
            <v>11155024</v>
          </cell>
          <cell r="R17">
            <v>11329836</v>
          </cell>
          <cell r="S17">
            <v>11587136</v>
          </cell>
        </row>
        <row r="18">
          <cell r="A18" t="str">
            <v>Indiana</v>
          </cell>
          <cell r="B18">
            <v>4258647</v>
          </cell>
          <cell r="C18">
            <v>4394463.3097297298</v>
          </cell>
          <cell r="D18">
            <v>4585526.9318918921</v>
          </cell>
          <cell r="E18">
            <v>4645378.1870270278</v>
          </cell>
          <cell r="F18">
            <v>4809646.8626594599</v>
          </cell>
          <cell r="G18">
            <v>4985448.4147621626</v>
          </cell>
          <cell r="H18">
            <v>4985448.4147621626</v>
          </cell>
          <cell r="I18">
            <v>5043887.2231599446</v>
          </cell>
          <cell r="J18">
            <v>5221694</v>
          </cell>
          <cell r="K18">
            <v>5334605</v>
          </cell>
          <cell r="L18">
            <v>5386010</v>
          </cell>
          <cell r="M18">
            <v>5475652</v>
          </cell>
          <cell r="N18">
            <v>5484992</v>
          </cell>
          <cell r="O18">
            <v>5574726</v>
          </cell>
          <cell r="P18">
            <v>5688513</v>
          </cell>
          <cell r="Q18">
            <v>5832004</v>
          </cell>
          <cell r="R18">
            <v>5923398</v>
          </cell>
          <cell r="S18">
            <v>6057918</v>
          </cell>
        </row>
        <row r="19">
          <cell r="A19" t="str">
            <v>Iowa</v>
          </cell>
          <cell r="B19">
            <v>2094894</v>
          </cell>
          <cell r="C19">
            <v>2161704.1329729734</v>
          </cell>
          <cell r="D19">
            <v>2255691.2691891897</v>
          </cell>
          <cell r="E19">
            <v>2285133.0227027037</v>
          </cell>
          <cell r="F19">
            <v>2365939.3123459467</v>
          </cell>
          <cell r="G19">
            <v>2452418.8014162169</v>
          </cell>
          <cell r="H19">
            <v>2452418.8014162169</v>
          </cell>
          <cell r="I19">
            <v>2481165.7506420305</v>
          </cell>
          <cell r="J19">
            <v>2568632</v>
          </cell>
          <cell r="K19">
            <v>2624175</v>
          </cell>
          <cell r="L19">
            <v>2649462</v>
          </cell>
          <cell r="M19">
            <v>2693558</v>
          </cell>
          <cell r="N19">
            <v>2698153</v>
          </cell>
          <cell r="O19">
            <v>2742294</v>
          </cell>
          <cell r="P19">
            <v>2798268</v>
          </cell>
          <cell r="Q19">
            <v>2868853</v>
          </cell>
          <cell r="R19">
            <v>2913811</v>
          </cell>
          <cell r="S19">
            <v>2979983</v>
          </cell>
        </row>
        <row r="20">
          <cell r="A20" t="str">
            <v>Kansas</v>
          </cell>
          <cell r="B20">
            <v>1704623</v>
          </cell>
          <cell r="C20">
            <v>1758986.6524324326</v>
          </cell>
          <cell r="D20">
            <v>1835464.3329729731</v>
          </cell>
          <cell r="E20">
            <v>1859421.1967567571</v>
          </cell>
          <cell r="F20">
            <v>1925173.5736648652</v>
          </cell>
          <cell r="G20">
            <v>1995542.2539405411</v>
          </cell>
          <cell r="H20">
            <v>1995542.2539405411</v>
          </cell>
          <cell r="I20">
            <v>2018933.7529042852</v>
          </cell>
          <cell r="J20">
            <v>2090105</v>
          </cell>
          <cell r="K20">
            <v>2135300</v>
          </cell>
          <cell r="L20">
            <v>2155876</v>
          </cell>
          <cell r="M20">
            <v>2191757</v>
          </cell>
          <cell r="N20">
            <v>2195496</v>
          </cell>
          <cell r="O20">
            <v>2231414</v>
          </cell>
          <cell r="P20">
            <v>2276960</v>
          </cell>
          <cell r="Q20">
            <v>2334396</v>
          </cell>
          <cell r="R20">
            <v>2370979</v>
          </cell>
          <cell r="S20">
            <v>2424824</v>
          </cell>
        </row>
        <row r="21">
          <cell r="A21" t="str">
            <v>Kentucky</v>
          </cell>
          <cell r="B21">
            <v>2618787</v>
          </cell>
          <cell r="C21">
            <v>2702305.0718918922</v>
          </cell>
          <cell r="D21">
            <v>2819796.5967567572</v>
          </cell>
          <cell r="E21">
            <v>2856601.1708108117</v>
          </cell>
          <cell r="F21">
            <v>2957615.5709837847</v>
          </cell>
          <cell r="G21">
            <v>3065721.9294648659</v>
          </cell>
          <cell r="H21">
            <v>3065721.9294648659</v>
          </cell>
          <cell r="I21">
            <v>3101657.9419419747</v>
          </cell>
          <cell r="J21">
            <v>3210998</v>
          </cell>
          <cell r="K21">
            <v>3280431</v>
          </cell>
          <cell r="L21">
            <v>3312042</v>
          </cell>
          <cell r="M21">
            <v>3367166</v>
          </cell>
          <cell r="N21">
            <v>3372910</v>
          </cell>
          <cell r="O21">
            <v>3428090</v>
          </cell>
          <cell r="P21">
            <v>3498062</v>
          </cell>
          <cell r="Q21">
            <v>3586300</v>
          </cell>
          <cell r="R21">
            <v>3642501</v>
          </cell>
          <cell r="S21">
            <v>3725222</v>
          </cell>
        </row>
        <row r="22">
          <cell r="A22" t="str">
            <v>Louisiana</v>
          </cell>
          <cell r="B22">
            <v>2856959</v>
          </cell>
          <cell r="C22">
            <v>2948072.827567568</v>
          </cell>
          <cell r="D22">
            <v>3076249.9070270276</v>
          </cell>
          <cell r="E22">
            <v>3116401.7632432445</v>
          </cell>
          <cell r="F22">
            <v>3226603.1655351361</v>
          </cell>
          <cell r="G22">
            <v>3344541.5216594609</v>
          </cell>
          <cell r="H22">
            <v>3344541.5216594609</v>
          </cell>
          <cell r="I22">
            <v>3383745.8228380554</v>
          </cell>
          <cell r="J22">
            <v>3503030</v>
          </cell>
          <cell r="K22">
            <v>3578778</v>
          </cell>
          <cell r="L22">
            <v>3613264</v>
          </cell>
          <cell r="M22">
            <v>3673401</v>
          </cell>
          <cell r="N22">
            <v>3679667</v>
          </cell>
          <cell r="O22">
            <v>3739866</v>
          </cell>
          <cell r="P22">
            <v>3816201</v>
          </cell>
          <cell r="Q22">
            <v>3912464</v>
          </cell>
          <cell r="R22">
            <v>3973777</v>
          </cell>
          <cell r="S22">
            <v>4064021</v>
          </cell>
        </row>
        <row r="23">
          <cell r="A23" t="str">
            <v>Maine</v>
          </cell>
          <cell r="B23">
            <v>1002763</v>
          </cell>
          <cell r="C23">
            <v>1034743.0091891893</v>
          </cell>
          <cell r="D23">
            <v>1079731.8356756757</v>
          </cell>
          <cell r="E23">
            <v>1093824.7210810813</v>
          </cell>
          <cell r="F23">
            <v>1132504.2711783785</v>
          </cell>
          <cell r="G23">
            <v>1173899.4118864867</v>
          </cell>
          <cell r="H23">
            <v>1173899.4118864867</v>
          </cell>
          <cell r="I23">
            <v>1187659.7152939739</v>
          </cell>
          <cell r="J23">
            <v>1229527</v>
          </cell>
          <cell r="K23">
            <v>1256114</v>
          </cell>
          <cell r="L23">
            <v>1268218</v>
          </cell>
          <cell r="M23">
            <v>1289325</v>
          </cell>
          <cell r="N23">
            <v>1291524</v>
          </cell>
          <cell r="O23">
            <v>1312653</v>
          </cell>
          <cell r="P23">
            <v>1339446</v>
          </cell>
          <cell r="Q23">
            <v>1373233</v>
          </cell>
          <cell r="R23">
            <v>1394753</v>
          </cell>
          <cell r="S23">
            <v>1426428</v>
          </cell>
        </row>
        <row r="24">
          <cell r="A24" t="str">
            <v>Maryland</v>
          </cell>
          <cell r="B24">
            <v>3222132</v>
          </cell>
          <cell r="C24">
            <v>3324891.8854054059</v>
          </cell>
          <cell r="D24">
            <v>3469452.4021621626</v>
          </cell>
          <cell r="E24">
            <v>3514736.4194594603</v>
          </cell>
          <cell r="F24">
            <v>3639023.6300108116</v>
          </cell>
          <cell r="G24">
            <v>3772036.7223567576</v>
          </cell>
          <cell r="H24">
            <v>3772036.7223567576</v>
          </cell>
          <cell r="I24">
            <v>3816252.0692921486</v>
          </cell>
          <cell r="J24">
            <v>3950783</v>
          </cell>
          <cell r="K24">
            <v>4036213</v>
          </cell>
          <cell r="L24">
            <v>4075106</v>
          </cell>
          <cell r="M24">
            <v>4142930</v>
          </cell>
          <cell r="N24">
            <v>4149997</v>
          </cell>
          <cell r="O24">
            <v>4217890</v>
          </cell>
          <cell r="P24">
            <v>4303983</v>
          </cell>
          <cell r="Q24">
            <v>4412550</v>
          </cell>
          <cell r="R24">
            <v>4481700</v>
          </cell>
          <cell r="S24">
            <v>4583479</v>
          </cell>
        </row>
        <row r="25">
          <cell r="A25" t="str">
            <v>Massachusetts</v>
          </cell>
          <cell r="B25">
            <v>4897191</v>
          </cell>
          <cell r="C25">
            <v>5053371.6859459467</v>
          </cell>
          <cell r="D25">
            <v>5273083.4983783793</v>
          </cell>
          <cell r="E25">
            <v>5341908.8854054073</v>
          </cell>
          <cell r="F25">
            <v>5530808.1014918936</v>
          </cell>
          <cell r="G25">
            <v>5732969.4402324343</v>
          </cell>
          <cell r="H25">
            <v>5732969.4402324343</v>
          </cell>
          <cell r="I25">
            <v>5800170.5974394865</v>
          </cell>
          <cell r="J25">
            <v>6004638</v>
          </cell>
          <cell r="K25">
            <v>6134479</v>
          </cell>
          <cell r="L25">
            <v>6193592</v>
          </cell>
          <cell r="M25">
            <v>6296674</v>
          </cell>
          <cell r="N25">
            <v>6307415</v>
          </cell>
          <cell r="O25">
            <v>6410604</v>
          </cell>
          <cell r="P25">
            <v>6541453</v>
          </cell>
          <cell r="Q25">
            <v>6706459</v>
          </cell>
          <cell r="R25">
            <v>6811557</v>
          </cell>
          <cell r="S25">
            <v>6966247</v>
          </cell>
        </row>
        <row r="26">
          <cell r="A26" t="str">
            <v>Michigan</v>
          </cell>
          <cell r="B26">
            <v>5960498</v>
          </cell>
          <cell r="C26">
            <v>6150589.5578378383</v>
          </cell>
          <cell r="D26">
            <v>6418006.495135135</v>
          </cell>
          <cell r="E26">
            <v>6501775.6562162172</v>
          </cell>
          <cell r="F26">
            <v>6731689.7844756767</v>
          </cell>
          <cell r="G26">
            <v>6977745.5856972989</v>
          </cell>
          <cell r="H26">
            <v>6977745.5856972989</v>
          </cell>
          <cell r="I26">
            <v>7059537.8545980463</v>
          </cell>
          <cell r="J26">
            <v>7308401</v>
          </cell>
          <cell r="K26">
            <v>7466434</v>
          </cell>
          <cell r="L26">
            <v>7538382</v>
          </cell>
          <cell r="M26">
            <v>7663846</v>
          </cell>
          <cell r="N26">
            <v>7676919</v>
          </cell>
          <cell r="O26">
            <v>7802512</v>
          </cell>
          <cell r="P26">
            <v>7961771</v>
          </cell>
          <cell r="Q26">
            <v>8162604</v>
          </cell>
          <cell r="R26">
            <v>8290521</v>
          </cell>
          <cell r="S26">
            <v>8478798</v>
          </cell>
        </row>
        <row r="27">
          <cell r="A27" t="str">
            <v>Minnesota</v>
          </cell>
          <cell r="B27">
            <v>3117243</v>
          </cell>
          <cell r="C27">
            <v>3216657.7767567569</v>
          </cell>
          <cell r="D27">
            <v>3356512.4627027027</v>
          </cell>
          <cell r="E27">
            <v>3400322.3643243248</v>
          </cell>
          <cell r="F27">
            <v>3520563.6943135136</v>
          </cell>
          <cell r="G27">
            <v>3649246.8553459463</v>
          </cell>
          <cell r="H27">
            <v>3649246.8553459463</v>
          </cell>
          <cell r="I27">
            <v>3692022.8746793936</v>
          </cell>
          <cell r="J27">
            <v>3822174</v>
          </cell>
          <cell r="K27">
            <v>3904823</v>
          </cell>
          <cell r="L27">
            <v>3942450</v>
          </cell>
          <cell r="M27">
            <v>4008066</v>
          </cell>
          <cell r="N27">
            <v>4014903</v>
          </cell>
          <cell r="O27">
            <v>4080586</v>
          </cell>
          <cell r="P27">
            <v>4163876</v>
          </cell>
          <cell r="Q27">
            <v>4268909</v>
          </cell>
          <cell r="R27">
            <v>4335808</v>
          </cell>
          <cell r="S27">
            <v>4434274</v>
          </cell>
        </row>
        <row r="28">
          <cell r="A28" t="str">
            <v>Mississippi</v>
          </cell>
          <cell r="B28">
            <v>2015632</v>
          </cell>
          <cell r="C28">
            <v>2079914.3178378381</v>
          </cell>
          <cell r="D28">
            <v>2170345.3751351354</v>
          </cell>
          <cell r="E28">
            <v>2198673.1762162168</v>
          </cell>
          <cell r="F28">
            <v>2276422.0948756761</v>
          </cell>
          <cell r="G28">
            <v>2359629.562897298</v>
          </cell>
          <cell r="H28">
            <v>2359629.562897298</v>
          </cell>
          <cell r="I28">
            <v>2387288.8481699298</v>
          </cell>
          <cell r="J28">
            <v>2471446</v>
          </cell>
          <cell r="K28">
            <v>2524887</v>
          </cell>
          <cell r="L28">
            <v>2549217</v>
          </cell>
          <cell r="M28">
            <v>2591645</v>
          </cell>
          <cell r="N28">
            <v>2596066</v>
          </cell>
          <cell r="O28">
            <v>2638537</v>
          </cell>
          <cell r="P28">
            <v>2692393</v>
          </cell>
          <cell r="Q28">
            <v>2760308</v>
          </cell>
          <cell r="R28">
            <v>2803565</v>
          </cell>
          <cell r="S28">
            <v>2867234</v>
          </cell>
        </row>
        <row r="29">
          <cell r="A29" t="str">
            <v>Missouri</v>
          </cell>
          <cell r="B29">
            <v>3869022</v>
          </cell>
          <cell r="C29">
            <v>3992412.431351352</v>
          </cell>
          <cell r="D29">
            <v>4165995.5805405411</v>
          </cell>
          <cell r="E29">
            <v>4220371.0248648664</v>
          </cell>
          <cell r="F29">
            <v>4369610.705902704</v>
          </cell>
          <cell r="G29">
            <v>4529328.116789191</v>
          </cell>
          <cell r="H29">
            <v>4529328.116789191</v>
          </cell>
          <cell r="I29">
            <v>4582420.3395878412</v>
          </cell>
          <cell r="J29">
            <v>4743960</v>
          </cell>
          <cell r="K29">
            <v>4846541</v>
          </cell>
          <cell r="L29">
            <v>4893243</v>
          </cell>
          <cell r="M29">
            <v>4974683</v>
          </cell>
          <cell r="N29">
            <v>4983169</v>
          </cell>
          <cell r="O29">
            <v>5064693</v>
          </cell>
          <cell r="P29">
            <v>5168070</v>
          </cell>
          <cell r="Q29">
            <v>5298433</v>
          </cell>
          <cell r="R29">
            <v>5381466</v>
          </cell>
          <cell r="S29">
            <v>5503679</v>
          </cell>
        </row>
        <row r="30">
          <cell r="A30" t="str">
            <v>Montana</v>
          </cell>
          <cell r="B30">
            <v>800000</v>
          </cell>
          <cell r="C30">
            <v>825513.51351351361</v>
          </cell>
          <cell r="D30">
            <v>861405.40540540544</v>
          </cell>
          <cell r="E30">
            <v>872648.64864864887</v>
          </cell>
          <cell r="F30">
            <v>903507.02702702722</v>
          </cell>
          <cell r="G30">
            <v>936531.89189189218</v>
          </cell>
          <cell r="H30">
            <v>936531.89189189218</v>
          </cell>
          <cell r="I30">
            <v>947509.80265045608</v>
          </cell>
          <cell r="J30">
            <v>980911</v>
          </cell>
          <cell r="K30">
            <v>1002122</v>
          </cell>
          <cell r="L30">
            <v>1011779</v>
          </cell>
          <cell r="M30">
            <v>1028618</v>
          </cell>
          <cell r="N30">
            <v>1030373</v>
          </cell>
          <cell r="O30">
            <v>1047230</v>
          </cell>
          <cell r="P30">
            <v>1068605</v>
          </cell>
          <cell r="Q30">
            <v>1095560</v>
          </cell>
          <cell r="R30">
            <v>1112729</v>
          </cell>
          <cell r="S30">
            <v>1137999</v>
          </cell>
        </row>
        <row r="31">
          <cell r="A31" t="str">
            <v>Nebraska</v>
          </cell>
          <cell r="B31">
            <v>1228093</v>
          </cell>
          <cell r="C31">
            <v>1267259.2091891894</v>
          </cell>
          <cell r="D31">
            <v>1322357.4356756757</v>
          </cell>
          <cell r="E31">
            <v>1339617.1210810815</v>
          </cell>
          <cell r="F31">
            <v>1386988.3191783787</v>
          </cell>
          <cell r="G31">
            <v>1437685.3258864868</v>
          </cell>
          <cell r="H31">
            <v>1437685.3258864868</v>
          </cell>
          <cell r="I31">
            <v>1454537.6950830079</v>
          </cell>
          <cell r="J31">
            <v>1505813</v>
          </cell>
          <cell r="K31">
            <v>1538374</v>
          </cell>
          <cell r="L31">
            <v>1553198</v>
          </cell>
          <cell r="M31">
            <v>1579048</v>
          </cell>
          <cell r="N31">
            <v>1581741</v>
          </cell>
          <cell r="O31">
            <v>1607618</v>
          </cell>
          <cell r="P31">
            <v>1640432</v>
          </cell>
          <cell r="Q31">
            <v>1681811</v>
          </cell>
          <cell r="R31">
            <v>1708167</v>
          </cell>
          <cell r="S31">
            <v>1746959</v>
          </cell>
        </row>
        <row r="32">
          <cell r="A32" t="str">
            <v>Nevada</v>
          </cell>
          <cell r="B32">
            <v>923002</v>
          </cell>
          <cell r="C32">
            <v>952438.28000000014</v>
          </cell>
          <cell r="D32">
            <v>993848.64000000013</v>
          </cell>
          <cell r="E32">
            <v>1006820.5600000003</v>
          </cell>
          <cell r="F32">
            <v>1042423.4912000003</v>
          </cell>
          <cell r="G32">
            <v>1080526.0116000003</v>
          </cell>
          <cell r="H32">
            <v>1080526.0116000003</v>
          </cell>
          <cell r="I32">
            <v>1093191.8035824702</v>
          </cell>
          <cell r="J32">
            <v>1131729</v>
          </cell>
          <cell r="K32">
            <v>1156201</v>
          </cell>
          <cell r="L32">
            <v>1167342</v>
          </cell>
          <cell r="M32">
            <v>1186771</v>
          </cell>
          <cell r="N32">
            <v>1188795</v>
          </cell>
          <cell r="O32">
            <v>1208244</v>
          </cell>
          <cell r="P32">
            <v>1232906</v>
          </cell>
          <cell r="Q32">
            <v>1264006</v>
          </cell>
          <cell r="R32">
            <v>1283814</v>
          </cell>
          <cell r="S32">
            <v>1312969</v>
          </cell>
        </row>
        <row r="33">
          <cell r="A33" t="str">
            <v>New Hampshire</v>
          </cell>
          <cell r="B33">
            <v>813617</v>
          </cell>
          <cell r="C33">
            <v>839564.78540540545</v>
          </cell>
          <cell r="D33">
            <v>876067.60216216219</v>
          </cell>
          <cell r="E33">
            <v>887502.21945945965</v>
          </cell>
          <cell r="F33">
            <v>918885.84601081093</v>
          </cell>
          <cell r="G33">
            <v>952472.83535675693</v>
          </cell>
          <cell r="H33">
            <v>952472.83535675693</v>
          </cell>
          <cell r="I33">
            <v>963637.60387881997</v>
          </cell>
          <cell r="J33">
            <v>997608</v>
          </cell>
          <cell r="K33">
            <v>1019180</v>
          </cell>
          <cell r="L33">
            <v>1029001</v>
          </cell>
          <cell r="M33">
            <v>1046127</v>
          </cell>
          <cell r="N33">
            <v>1047911</v>
          </cell>
          <cell r="O33">
            <v>1065055</v>
          </cell>
          <cell r="P33">
            <v>1086794</v>
          </cell>
          <cell r="Q33">
            <v>1114208</v>
          </cell>
          <cell r="R33">
            <v>1131669</v>
          </cell>
          <cell r="S33">
            <v>1157369</v>
          </cell>
        </row>
        <row r="34">
          <cell r="A34" t="str">
            <v>New Jersey</v>
          </cell>
          <cell r="B34">
            <v>6232884</v>
          </cell>
          <cell r="C34">
            <v>6431662.4627027037</v>
          </cell>
          <cell r="D34">
            <v>6711299.961081082</v>
          </cell>
          <cell r="E34">
            <v>6798897.2497297321</v>
          </cell>
          <cell r="F34">
            <v>7039318.1158054071</v>
          </cell>
          <cell r="G34">
            <v>7296618.3055783808</v>
          </cell>
          <cell r="H34">
            <v>7296618.3055783808</v>
          </cell>
          <cell r="I34">
            <v>7382148.3609789815</v>
          </cell>
          <cell r="J34">
            <v>7642384</v>
          </cell>
          <cell r="K34">
            <v>7807639</v>
          </cell>
          <cell r="L34">
            <v>7882874</v>
          </cell>
          <cell r="M34">
            <v>8014072</v>
          </cell>
          <cell r="N34">
            <v>8027742</v>
          </cell>
          <cell r="O34">
            <v>8159075</v>
          </cell>
          <cell r="P34">
            <v>8325612</v>
          </cell>
          <cell r="Q34">
            <v>8535623</v>
          </cell>
          <cell r="R34">
            <v>8669386</v>
          </cell>
          <cell r="S34">
            <v>8866267</v>
          </cell>
        </row>
        <row r="35">
          <cell r="A35" t="str">
            <v>New Mexico</v>
          </cell>
          <cell r="B35">
            <v>1512798</v>
          </cell>
          <cell r="C35">
            <v>1561043.9902702705</v>
          </cell>
          <cell r="D35">
            <v>1628915.4681081083</v>
          </cell>
          <cell r="E35">
            <v>1650176.4129729734</v>
          </cell>
          <cell r="F35">
            <v>1708529.529340541</v>
          </cell>
          <cell r="G35">
            <v>1770979.4662378384</v>
          </cell>
          <cell r="H35">
            <v>1770979.4662378384</v>
          </cell>
          <cell r="I35">
            <v>1791738.6680375058</v>
          </cell>
          <cell r="J35">
            <v>1854901</v>
          </cell>
          <cell r="K35">
            <v>1895010</v>
          </cell>
          <cell r="L35">
            <v>1913271</v>
          </cell>
          <cell r="M35">
            <v>1945114</v>
          </cell>
          <cell r="N35">
            <v>1948432</v>
          </cell>
          <cell r="O35">
            <v>1980308</v>
          </cell>
          <cell r="P35">
            <v>2020729</v>
          </cell>
          <cell r="Q35">
            <v>2071701</v>
          </cell>
          <cell r="R35">
            <v>2104167</v>
          </cell>
          <cell r="S35">
            <v>2151952</v>
          </cell>
        </row>
        <row r="36">
          <cell r="A36" t="str">
            <v>New York</v>
          </cell>
          <cell r="B36">
            <v>12711085</v>
          </cell>
          <cell r="C36">
            <v>13116465.54864865</v>
          </cell>
          <cell r="D36">
            <v>13686746.659459461</v>
          </cell>
          <cell r="E36">
            <v>13865388.935135139</v>
          </cell>
          <cell r="F36">
            <v>14355693.273297301</v>
          </cell>
          <cell r="G36">
            <v>14880420.603810815</v>
          </cell>
          <cell r="H36">
            <v>14880420.603810815</v>
          </cell>
          <cell r="I36">
            <v>15054847.049778964</v>
          </cell>
          <cell r="J36">
            <v>15585561</v>
          </cell>
          <cell r="K36">
            <v>15922574</v>
          </cell>
          <cell r="L36">
            <v>16076006</v>
          </cell>
          <cell r="M36">
            <v>16343565</v>
          </cell>
          <cell r="N36">
            <v>16371443</v>
          </cell>
          <cell r="O36">
            <v>16639278</v>
          </cell>
          <cell r="P36">
            <v>16978907</v>
          </cell>
          <cell r="Q36">
            <v>17407195</v>
          </cell>
          <cell r="R36">
            <v>17679986</v>
          </cell>
          <cell r="S36">
            <v>18081497</v>
          </cell>
        </row>
        <row r="37">
          <cell r="A37" t="str">
            <v>North Carolina</v>
          </cell>
          <cell r="B37">
            <v>4731265</v>
          </cell>
          <cell r="C37">
            <v>4882153.9918918926</v>
          </cell>
          <cell r="D37">
            <v>5094421.5567567572</v>
          </cell>
          <cell r="E37">
            <v>5160915.010810812</v>
          </cell>
          <cell r="F37">
            <v>5343413.9677837845</v>
          </cell>
          <cell r="G37">
            <v>5538725.7018648656</v>
          </cell>
          <cell r="H37">
            <v>5538725.7018648656</v>
          </cell>
          <cell r="I37">
            <v>5603649.9580462612</v>
          </cell>
          <cell r="J37">
            <v>5801190</v>
          </cell>
          <cell r="K37">
            <v>5926632</v>
          </cell>
          <cell r="L37">
            <v>5983742</v>
          </cell>
          <cell r="M37">
            <v>6083332</v>
          </cell>
          <cell r="N37">
            <v>6093709</v>
          </cell>
          <cell r="O37">
            <v>6193401</v>
          </cell>
          <cell r="P37">
            <v>6319816</v>
          </cell>
          <cell r="Q37">
            <v>6479231</v>
          </cell>
          <cell r="R37">
            <v>6580768</v>
          </cell>
          <cell r="S37">
            <v>6730217</v>
          </cell>
        </row>
        <row r="38">
          <cell r="A38" t="str">
            <v>North Dakota</v>
          </cell>
          <cell r="B38">
            <v>800000</v>
          </cell>
          <cell r="C38">
            <v>825513.51351351361</v>
          </cell>
          <cell r="D38">
            <v>861405.40540540544</v>
          </cell>
          <cell r="E38">
            <v>872648.64864864887</v>
          </cell>
          <cell r="F38">
            <v>903507.02702702722</v>
          </cell>
          <cell r="G38">
            <v>936531.89189189218</v>
          </cell>
          <cell r="H38">
            <v>936531.89189189218</v>
          </cell>
          <cell r="I38">
            <v>947509.80265045608</v>
          </cell>
          <cell r="J38">
            <v>980911</v>
          </cell>
          <cell r="K38">
            <v>1002122</v>
          </cell>
          <cell r="L38">
            <v>1011779</v>
          </cell>
          <cell r="M38">
            <v>1028618</v>
          </cell>
          <cell r="N38">
            <v>1030373</v>
          </cell>
          <cell r="O38">
            <v>1047230</v>
          </cell>
          <cell r="P38">
            <v>1068605</v>
          </cell>
          <cell r="Q38">
            <v>1095560</v>
          </cell>
          <cell r="R38">
            <v>1112729</v>
          </cell>
          <cell r="S38">
            <v>1137999</v>
          </cell>
        </row>
        <row r="39">
          <cell r="A39" t="str">
            <v>Ohio</v>
          </cell>
          <cell r="B39">
            <v>6958457</v>
          </cell>
          <cell r="C39">
            <v>7180375.3583783796</v>
          </cell>
          <cell r="D39">
            <v>7492565.5913513526</v>
          </cell>
          <cell r="E39">
            <v>7590360.1221621651</v>
          </cell>
          <cell r="F39">
            <v>7858768.4959567599</v>
          </cell>
          <cell r="G39">
            <v>8146021.1235729763</v>
          </cell>
          <cell r="H39">
            <v>8146021.1235729763</v>
          </cell>
          <cell r="I39">
            <v>8241507.7735271063</v>
          </cell>
          <cell r="J39">
            <v>8532037</v>
          </cell>
          <cell r="K39">
            <v>8716529</v>
          </cell>
          <cell r="L39">
            <v>8800523</v>
          </cell>
          <cell r="M39">
            <v>8946994</v>
          </cell>
          <cell r="N39">
            <v>8962255</v>
          </cell>
          <cell r="O39">
            <v>9108876</v>
          </cell>
          <cell r="P39">
            <v>9294800</v>
          </cell>
          <cell r="Q39">
            <v>9529259</v>
          </cell>
          <cell r="R39">
            <v>9678593</v>
          </cell>
          <cell r="S39">
            <v>9898393</v>
          </cell>
        </row>
        <row r="40">
          <cell r="A40" t="str">
            <v>Oklahoma</v>
          </cell>
          <cell r="B40">
            <v>2272091</v>
          </cell>
          <cell r="C40">
            <v>2344552.2805405408</v>
          </cell>
          <cell r="D40">
            <v>2446489.3362162164</v>
          </cell>
          <cell r="E40">
            <v>2478421.4259459465</v>
          </cell>
          <cell r="F40">
            <v>2566062.7306810813</v>
          </cell>
          <cell r="G40">
            <v>2659857.1034756759</v>
          </cell>
          <cell r="H40">
            <v>2659857.1034756759</v>
          </cell>
          <cell r="I40">
            <v>2691035.6187673458</v>
          </cell>
          <cell r="J40">
            <v>2785900</v>
          </cell>
          <cell r="K40">
            <v>2846141</v>
          </cell>
          <cell r="L40">
            <v>2873567</v>
          </cell>
          <cell r="M40">
            <v>2921393</v>
          </cell>
          <cell r="N40">
            <v>2926376</v>
          </cell>
          <cell r="O40">
            <v>2974251</v>
          </cell>
          <cell r="P40">
            <v>3034959</v>
          </cell>
          <cell r="Q40">
            <v>3111515</v>
          </cell>
          <cell r="R40">
            <v>3160276</v>
          </cell>
          <cell r="S40">
            <v>3232046</v>
          </cell>
        </row>
        <row r="41">
          <cell r="A41" t="str">
            <v>Oregon</v>
          </cell>
          <cell r="B41">
            <v>1963089</v>
          </cell>
          <cell r="C41">
            <v>2025695.6221621623</v>
          </cell>
          <cell r="D41">
            <v>2113769.3448648648</v>
          </cell>
          <cell r="E41">
            <v>2141358.7037837841</v>
          </cell>
          <cell r="F41">
            <v>2217080.8827243247</v>
          </cell>
          <cell r="G41">
            <v>2298119.318902703</v>
          </cell>
          <cell r="H41">
            <v>2298119.318902703</v>
          </cell>
          <cell r="I41">
            <v>2325057.5887191007</v>
          </cell>
          <cell r="J41">
            <v>2407021</v>
          </cell>
          <cell r="K41">
            <v>2459069</v>
          </cell>
          <cell r="L41">
            <v>2482765</v>
          </cell>
          <cell r="M41">
            <v>2524087</v>
          </cell>
          <cell r="N41">
            <v>2528392</v>
          </cell>
          <cell r="O41">
            <v>2569756</v>
          </cell>
          <cell r="P41">
            <v>2622208</v>
          </cell>
          <cell r="Q41">
            <v>2688352</v>
          </cell>
          <cell r="R41">
            <v>2730482</v>
          </cell>
          <cell r="S41">
            <v>2792491</v>
          </cell>
        </row>
        <row r="42">
          <cell r="A42" t="str">
            <v>Pennsylvania</v>
          </cell>
          <cell r="B42">
            <v>6634827</v>
          </cell>
          <cell r="C42">
            <v>6846424.1854054062</v>
          </cell>
          <cell r="D42">
            <v>7144094.802162163</v>
          </cell>
          <cell r="E42">
            <v>7237341.0194594618</v>
          </cell>
          <cell r="F42">
            <v>7493266.0220108125</v>
          </cell>
          <cell r="G42">
            <v>7767158.8533567591</v>
          </cell>
          <cell r="H42">
            <v>7767158.8533567591</v>
          </cell>
          <cell r="I42">
            <v>7858204.5267373966</v>
          </cell>
          <cell r="J42">
            <v>8135222</v>
          </cell>
          <cell r="K42">
            <v>8311133</v>
          </cell>
          <cell r="L42">
            <v>8391220</v>
          </cell>
          <cell r="M42">
            <v>8530878</v>
          </cell>
          <cell r="N42">
            <v>8545429</v>
          </cell>
          <cell r="O42">
            <v>8685231</v>
          </cell>
          <cell r="P42">
            <v>8862508</v>
          </cell>
          <cell r="Q42">
            <v>9086062</v>
          </cell>
          <cell r="R42">
            <v>9228451</v>
          </cell>
          <cell r="S42">
            <v>9438028</v>
          </cell>
        </row>
        <row r="43">
          <cell r="A43" t="str">
            <v>Rhode Island</v>
          </cell>
          <cell r="B43">
            <v>800000</v>
          </cell>
          <cell r="C43">
            <v>825513.51351351361</v>
          </cell>
          <cell r="D43">
            <v>861405.40540540544</v>
          </cell>
          <cell r="E43">
            <v>872648.64864864887</v>
          </cell>
          <cell r="F43">
            <v>903507.02702702722</v>
          </cell>
          <cell r="G43">
            <v>936531.89189189218</v>
          </cell>
          <cell r="H43">
            <v>936531.89189189218</v>
          </cell>
          <cell r="I43">
            <v>947509.80265045608</v>
          </cell>
          <cell r="J43">
            <v>980911</v>
          </cell>
          <cell r="K43">
            <v>1002122</v>
          </cell>
          <cell r="L43">
            <v>1011779</v>
          </cell>
          <cell r="M43">
            <v>1028618</v>
          </cell>
          <cell r="N43">
            <v>1030373</v>
          </cell>
          <cell r="O43">
            <v>1047230</v>
          </cell>
          <cell r="P43">
            <v>1068605</v>
          </cell>
          <cell r="Q43">
            <v>1095560</v>
          </cell>
          <cell r="R43">
            <v>1112729</v>
          </cell>
          <cell r="S43">
            <v>1137999</v>
          </cell>
        </row>
        <row r="44">
          <cell r="A44" t="str">
            <v>South Carolina</v>
          </cell>
          <cell r="B44">
            <v>2795030</v>
          </cell>
          <cell r="C44">
            <v>2884168.7945945947</v>
          </cell>
          <cell r="D44">
            <v>3009567.4378378377</v>
          </cell>
          <cell r="E44">
            <v>3048848.940540541</v>
          </cell>
          <cell r="F44">
            <v>3156661.5571891894</v>
          </cell>
          <cell r="G44">
            <v>3272043.4172432437</v>
          </cell>
          <cell r="H44">
            <v>3272043.4172432437</v>
          </cell>
          <cell r="I44">
            <v>3310397.9046276296</v>
          </cell>
          <cell r="J44">
            <v>3427096</v>
          </cell>
          <cell r="K44">
            <v>3501202</v>
          </cell>
          <cell r="L44">
            <v>3534940</v>
          </cell>
          <cell r="M44">
            <v>3593773</v>
          </cell>
          <cell r="N44">
            <v>3599903</v>
          </cell>
          <cell r="O44">
            <v>3658797</v>
          </cell>
          <cell r="P44">
            <v>3733478</v>
          </cell>
          <cell r="Q44">
            <v>3827654</v>
          </cell>
          <cell r="R44">
            <v>3887638</v>
          </cell>
          <cell r="S44">
            <v>3975926</v>
          </cell>
        </row>
        <row r="45">
          <cell r="A45" t="str">
            <v>South Dakota</v>
          </cell>
          <cell r="B45">
            <v>800000</v>
          </cell>
          <cell r="C45">
            <v>825513.51351351361</v>
          </cell>
          <cell r="D45">
            <v>861405.40540540544</v>
          </cell>
          <cell r="E45">
            <v>872648.64864864887</v>
          </cell>
          <cell r="F45">
            <v>903507.02702702722</v>
          </cell>
          <cell r="G45">
            <v>936531.89189189218</v>
          </cell>
          <cell r="H45">
            <v>936531.89189189218</v>
          </cell>
          <cell r="I45">
            <v>947509.80265045608</v>
          </cell>
          <cell r="J45">
            <v>980911</v>
          </cell>
          <cell r="K45">
            <v>1002122</v>
          </cell>
          <cell r="L45">
            <v>1011779</v>
          </cell>
          <cell r="M45">
            <v>1028618</v>
          </cell>
          <cell r="N45">
            <v>1030373</v>
          </cell>
          <cell r="O45">
            <v>1047230</v>
          </cell>
          <cell r="P45">
            <v>1068605</v>
          </cell>
          <cell r="Q45">
            <v>1095560</v>
          </cell>
          <cell r="R45">
            <v>1112729</v>
          </cell>
          <cell r="S45">
            <v>1137999</v>
          </cell>
        </row>
        <row r="46">
          <cell r="A46" t="str">
            <v>Tennessee</v>
          </cell>
          <cell r="B46">
            <v>3860646</v>
          </cell>
          <cell r="C46">
            <v>3983769.3048648653</v>
          </cell>
          <cell r="D46">
            <v>4156976.6659459462</v>
          </cell>
          <cell r="E46">
            <v>4211234.3935135147</v>
          </cell>
          <cell r="F46">
            <v>4360150.9873297308</v>
          </cell>
          <cell r="G46">
            <v>4519522.6278810827</v>
          </cell>
          <cell r="H46">
            <v>4519522.6278810827</v>
          </cell>
          <cell r="I46">
            <v>4572499.9119540909</v>
          </cell>
          <cell r="J46">
            <v>4733690</v>
          </cell>
          <cell r="K46">
            <v>4836049</v>
          </cell>
          <cell r="L46">
            <v>4882650</v>
          </cell>
          <cell r="M46">
            <v>4963914</v>
          </cell>
          <cell r="N46">
            <v>4972381</v>
          </cell>
          <cell r="O46">
            <v>5053729</v>
          </cell>
          <cell r="P46">
            <v>5156882</v>
          </cell>
          <cell r="Q46">
            <v>5286963</v>
          </cell>
          <cell r="R46">
            <v>5369816</v>
          </cell>
          <cell r="S46">
            <v>5491764</v>
          </cell>
        </row>
        <row r="47">
          <cell r="A47" t="str">
            <v>Texas</v>
          </cell>
          <cell r="B47">
            <v>14214325</v>
          </cell>
          <cell r="C47">
            <v>14667646.716216218</v>
          </cell>
          <cell r="D47">
            <v>15305370.486486487</v>
          </cell>
          <cell r="E47">
            <v>15505139.378378382</v>
          </cell>
          <cell r="F47">
            <v>16053428.152432436</v>
          </cell>
          <cell r="G47">
            <v>16640210.855270274</v>
          </cell>
          <cell r="H47">
            <v>16640210.855270274</v>
          </cell>
          <cell r="I47">
            <v>16835265.344449304</v>
          </cell>
          <cell r="J47">
            <v>17428742</v>
          </cell>
          <cell r="K47">
            <v>17805611</v>
          </cell>
          <cell r="L47">
            <v>17977188</v>
          </cell>
          <cell r="M47">
            <v>18276390</v>
          </cell>
          <cell r="N47">
            <v>18307565</v>
          </cell>
          <cell r="O47">
            <v>18607074</v>
          </cell>
          <cell r="P47">
            <v>18986868</v>
          </cell>
          <cell r="Q47">
            <v>19465806</v>
          </cell>
          <cell r="R47">
            <v>19770858</v>
          </cell>
          <cell r="S47">
            <v>20219853</v>
          </cell>
        </row>
        <row r="48">
          <cell r="A48" t="str">
            <v>Utah</v>
          </cell>
          <cell r="B48">
            <v>1659138</v>
          </cell>
          <cell r="C48">
            <v>1712051.04972973</v>
          </cell>
          <cell r="D48">
            <v>1786488.0518918922</v>
          </cell>
          <cell r="E48">
            <v>1809805.6670270276</v>
          </cell>
          <cell r="F48">
            <v>1873803.5522594599</v>
          </cell>
          <cell r="G48">
            <v>1942294.5625621628</v>
          </cell>
          <cell r="H48">
            <v>1942294.5625621628</v>
          </cell>
          <cell r="I48">
            <v>1965061.8986873403</v>
          </cell>
          <cell r="J48">
            <v>2034334</v>
          </cell>
          <cell r="K48">
            <v>2078323</v>
          </cell>
          <cell r="L48">
            <v>2098350</v>
          </cell>
          <cell r="M48">
            <v>2133274</v>
          </cell>
          <cell r="N48">
            <v>2136913</v>
          </cell>
          <cell r="O48">
            <v>2171873</v>
          </cell>
          <cell r="P48">
            <v>2216204</v>
          </cell>
          <cell r="Q48">
            <v>2272107</v>
          </cell>
          <cell r="R48">
            <v>2307714</v>
          </cell>
          <cell r="S48">
            <v>2360122</v>
          </cell>
        </row>
        <row r="49">
          <cell r="A49" t="str">
            <v>Vermont</v>
          </cell>
          <cell r="B49">
            <v>800000</v>
          </cell>
          <cell r="C49">
            <v>825513.51351351361</v>
          </cell>
          <cell r="D49">
            <v>861405.40540540544</v>
          </cell>
          <cell r="E49">
            <v>872648.64864864887</v>
          </cell>
          <cell r="F49">
            <v>903507.02702702722</v>
          </cell>
          <cell r="G49">
            <v>936531.89189189218</v>
          </cell>
          <cell r="H49">
            <v>936531.89189189218</v>
          </cell>
          <cell r="I49">
            <v>947509.80265045608</v>
          </cell>
          <cell r="J49">
            <v>980911</v>
          </cell>
          <cell r="K49">
            <v>1002122</v>
          </cell>
          <cell r="L49">
            <v>1011779</v>
          </cell>
          <cell r="M49">
            <v>1028618</v>
          </cell>
          <cell r="N49">
            <v>1030373</v>
          </cell>
          <cell r="O49">
            <v>1047230</v>
          </cell>
          <cell r="P49">
            <v>1068605</v>
          </cell>
          <cell r="Q49">
            <v>1095560</v>
          </cell>
          <cell r="R49">
            <v>1112729</v>
          </cell>
          <cell r="S49">
            <v>1137999</v>
          </cell>
        </row>
        <row r="50">
          <cell r="A50" t="str">
            <v>Virginia</v>
          </cell>
          <cell r="B50">
            <v>4452812</v>
          </cell>
          <cell r="C50">
            <v>4594820.5989189195</v>
          </cell>
          <cell r="D50">
            <v>4794595.4075675681</v>
          </cell>
          <cell r="E50">
            <v>4857175.4681081092</v>
          </cell>
          <cell r="F50">
            <v>5028933.6650378387</v>
          </cell>
          <cell r="G50">
            <v>5212750.5582486494</v>
          </cell>
          <cell r="H50">
            <v>5212750.5582486494</v>
          </cell>
          <cell r="I50">
            <v>5273853.7741994774</v>
          </cell>
          <cell r="J50">
            <v>5459768</v>
          </cell>
          <cell r="K50">
            <v>5577827</v>
          </cell>
          <cell r="L50">
            <v>5631576</v>
          </cell>
          <cell r="M50">
            <v>5725305</v>
          </cell>
          <cell r="N50">
            <v>5735071</v>
          </cell>
          <cell r="O50">
            <v>5828896</v>
          </cell>
          <cell r="P50">
            <v>5947871</v>
          </cell>
          <cell r="Q50">
            <v>6097904</v>
          </cell>
          <cell r="R50">
            <v>6193465</v>
          </cell>
          <cell r="S50">
            <v>6334118</v>
          </cell>
        </row>
        <row r="51">
          <cell r="A51" t="str">
            <v>Washington</v>
          </cell>
          <cell r="B51">
            <v>3295641</v>
          </cell>
          <cell r="C51">
            <v>3400745.2264864868</v>
          </cell>
          <cell r="D51">
            <v>3548603.7145945947</v>
          </cell>
          <cell r="E51">
            <v>3594920.8313513519</v>
          </cell>
          <cell r="F51">
            <v>3722043.5025729733</v>
          </cell>
          <cell r="G51">
            <v>3858091.1259081084</v>
          </cell>
          <cell r="H51">
            <v>3858091.1259081084</v>
          </cell>
          <cell r="I51">
            <v>3903315.1918959385</v>
          </cell>
          <cell r="J51">
            <v>4040915</v>
          </cell>
          <cell r="K51">
            <v>4128293</v>
          </cell>
          <cell r="L51">
            <v>4168074</v>
          </cell>
          <cell r="M51">
            <v>4237445</v>
          </cell>
          <cell r="N51">
            <v>4244673</v>
          </cell>
          <cell r="O51">
            <v>4314115</v>
          </cell>
          <cell r="P51">
            <v>4402172</v>
          </cell>
          <cell r="Q51">
            <v>4513215</v>
          </cell>
          <cell r="R51">
            <v>4583942</v>
          </cell>
          <cell r="S51">
            <v>4688043</v>
          </cell>
        </row>
        <row r="52">
          <cell r="A52" t="str">
            <v>West Virginia</v>
          </cell>
          <cell r="B52">
            <v>1396699</v>
          </cell>
          <cell r="C52">
            <v>1441242.3735135137</v>
          </cell>
          <cell r="D52">
            <v>1503905.0854054056</v>
          </cell>
          <cell r="E52">
            <v>1523534.3686486492</v>
          </cell>
          <cell r="F52">
            <v>1577409.2014270276</v>
          </cell>
          <cell r="G52">
            <v>1635066.4460918924</v>
          </cell>
          <cell r="H52">
            <v>1635066.4460918924</v>
          </cell>
          <cell r="I52">
            <v>1654232.4923151117</v>
          </cell>
          <cell r="J52">
            <v>1712547</v>
          </cell>
          <cell r="K52">
            <v>1749578</v>
          </cell>
          <cell r="L52">
            <v>1766437</v>
          </cell>
          <cell r="M52">
            <v>1795837</v>
          </cell>
          <cell r="N52">
            <v>1798900</v>
          </cell>
          <cell r="O52">
            <v>1828330</v>
          </cell>
          <cell r="P52">
            <v>1865649</v>
          </cell>
          <cell r="Q52">
            <v>1912709</v>
          </cell>
          <cell r="R52">
            <v>1942683</v>
          </cell>
          <cell r="S52">
            <v>1986801</v>
          </cell>
        </row>
        <row r="53">
          <cell r="A53" t="str">
            <v>Wisconsin</v>
          </cell>
          <cell r="B53">
            <v>3399822</v>
          </cell>
          <cell r="C53">
            <v>3508248.7556756763</v>
          </cell>
          <cell r="D53">
            <v>3660781.3102702708</v>
          </cell>
          <cell r="E53">
            <v>3708562.5924324337</v>
          </cell>
          <cell r="F53">
            <v>3839703.8345513525</v>
          </cell>
          <cell r="G53">
            <v>3980052.1621945961</v>
          </cell>
          <cell r="H53">
            <v>3980052.1621945961</v>
          </cell>
          <cell r="I53">
            <v>4026705.8403333486</v>
          </cell>
          <cell r="J53">
            <v>4168655</v>
          </cell>
          <cell r="K53">
            <v>4258796</v>
          </cell>
          <cell r="L53">
            <v>4299834</v>
          </cell>
          <cell r="M53">
            <v>4371398</v>
          </cell>
          <cell r="N53">
            <v>4378854</v>
          </cell>
          <cell r="O53">
            <v>4450492</v>
          </cell>
          <cell r="P53">
            <v>4541332</v>
          </cell>
          <cell r="Q53">
            <v>4655886</v>
          </cell>
          <cell r="R53">
            <v>4728849</v>
          </cell>
          <cell r="S53">
            <v>4836241</v>
          </cell>
        </row>
        <row r="54">
          <cell r="A54" t="str">
            <v>Wyoming</v>
          </cell>
          <cell r="B54">
            <v>800000</v>
          </cell>
          <cell r="C54">
            <v>825513.51351351361</v>
          </cell>
          <cell r="D54">
            <v>861405.40540540544</v>
          </cell>
          <cell r="E54">
            <v>872648.64864864887</v>
          </cell>
          <cell r="F54">
            <v>903507.02702702722</v>
          </cell>
          <cell r="G54">
            <v>936531.89189189218</v>
          </cell>
          <cell r="H54">
            <v>936531.89189189218</v>
          </cell>
          <cell r="I54">
            <v>947509.80265045608</v>
          </cell>
          <cell r="J54">
            <v>980911</v>
          </cell>
          <cell r="K54">
            <v>1002122</v>
          </cell>
          <cell r="L54">
            <v>1011779</v>
          </cell>
          <cell r="M54">
            <v>1028618</v>
          </cell>
          <cell r="N54">
            <v>1030373</v>
          </cell>
          <cell r="O54">
            <v>1047230</v>
          </cell>
          <cell r="P54">
            <v>1068605</v>
          </cell>
          <cell r="Q54">
            <v>1095560</v>
          </cell>
          <cell r="R54">
            <v>1112729</v>
          </cell>
          <cell r="S54">
            <v>1137999</v>
          </cell>
        </row>
        <row r="55">
          <cell r="A55" t="str">
            <v>American Samoa</v>
          </cell>
          <cell r="B55">
            <v>296760.95</v>
          </cell>
          <cell r="C55">
            <v>306225.2</v>
          </cell>
          <cell r="D55">
            <v>306124.75</v>
          </cell>
          <cell r="E55">
            <v>310120.40000000002</v>
          </cell>
          <cell r="F55">
            <v>314852.90000000002</v>
          </cell>
          <cell r="G55">
            <v>314852.90000000002</v>
          </cell>
          <cell r="H55">
            <v>314852.90000000002</v>
          </cell>
          <cell r="I55">
            <v>314852.90000000002</v>
          </cell>
          <cell r="J55">
            <v>317925.5</v>
          </cell>
          <cell r="K55">
            <v>314852.90000000002</v>
          </cell>
          <cell r="L55">
            <v>317886.85000000003</v>
          </cell>
          <cell r="M55">
            <v>317886.85000000003</v>
          </cell>
          <cell r="N55">
            <v>318429.10000000003</v>
          </cell>
          <cell r="O55">
            <v>316684.85000000003</v>
          </cell>
          <cell r="P55">
            <v>318429.10000000003</v>
          </cell>
          <cell r="Q55">
            <v>356514.95</v>
          </cell>
          <cell r="R55">
            <v>357056.2</v>
          </cell>
          <cell r="S55">
            <v>348250.80000000005</v>
          </cell>
        </row>
        <row r="56">
          <cell r="A56" t="str">
            <v>Guam</v>
          </cell>
          <cell r="B56">
            <v>658005.05000000005</v>
          </cell>
          <cell r="C56">
            <v>678990.05</v>
          </cell>
          <cell r="D56">
            <v>678767.35000000009</v>
          </cell>
          <cell r="E56">
            <v>687626.75</v>
          </cell>
          <cell r="F56">
            <v>698120.10000000009</v>
          </cell>
          <cell r="G56">
            <v>698120.10000000009</v>
          </cell>
          <cell r="H56">
            <v>698120.10000000009</v>
          </cell>
          <cell r="I56">
            <v>698120.10000000009</v>
          </cell>
          <cell r="J56">
            <v>704932.95000000007</v>
          </cell>
          <cell r="K56">
            <v>698120.10000000009</v>
          </cell>
          <cell r="L56">
            <v>704847.25</v>
          </cell>
          <cell r="M56">
            <v>704847.25</v>
          </cell>
          <cell r="N56">
            <v>706049.55</v>
          </cell>
          <cell r="O56">
            <v>706049.55</v>
          </cell>
          <cell r="P56">
            <v>706049.55</v>
          </cell>
          <cell r="Q56">
            <v>840899.35000000009</v>
          </cell>
          <cell r="R56">
            <v>843836.85000000009</v>
          </cell>
          <cell r="S56">
            <v>848031.35000000009</v>
          </cell>
        </row>
        <row r="57">
          <cell r="A57" t="str">
            <v>Northern Mariana Islands</v>
          </cell>
          <cell r="B57">
            <v>225508.65000000002</v>
          </cell>
          <cell r="C57">
            <v>232700.55000000002</v>
          </cell>
          <cell r="D57">
            <v>232624.25</v>
          </cell>
          <cell r="E57">
            <v>235660.5</v>
          </cell>
          <cell r="F57">
            <v>239256.75</v>
          </cell>
          <cell r="G57">
            <v>239256.75</v>
          </cell>
          <cell r="H57">
            <v>239256.75</v>
          </cell>
          <cell r="I57">
            <v>239256.75</v>
          </cell>
          <cell r="J57">
            <v>241591.6</v>
          </cell>
          <cell r="K57">
            <v>239256.75</v>
          </cell>
          <cell r="L57">
            <v>241562.25</v>
          </cell>
          <cell r="M57">
            <v>241562.25</v>
          </cell>
          <cell r="N57">
            <v>241974.30000000002</v>
          </cell>
          <cell r="O57">
            <v>241974.30000000002</v>
          </cell>
          <cell r="P57">
            <v>241974.30000000002</v>
          </cell>
          <cell r="Q57">
            <v>254444.65000000002</v>
          </cell>
          <cell r="R57">
            <v>252486.6</v>
          </cell>
          <cell r="S57">
            <v>264416.65000000002</v>
          </cell>
        </row>
        <row r="58">
          <cell r="A58" t="str">
            <v>Puerto Rico</v>
          </cell>
          <cell r="B58">
            <v>1418440</v>
          </cell>
          <cell r="C58">
            <v>1463676.7351351352</v>
          </cell>
          <cell r="D58">
            <v>1527314.854054054</v>
          </cell>
          <cell r="E58">
            <v>1547249.6864864866</v>
          </cell>
          <cell r="F58">
            <v>1601963.1342702704</v>
          </cell>
          <cell r="G58">
            <v>1660517.8709189191</v>
          </cell>
          <cell r="H58">
            <v>1660517.8709189191</v>
          </cell>
          <cell r="I58">
            <v>1679982.2555893906</v>
          </cell>
          <cell r="J58">
            <v>1739205</v>
          </cell>
          <cell r="K58">
            <v>1776813</v>
          </cell>
          <cell r="L58">
            <v>1793935</v>
          </cell>
          <cell r="M58">
            <v>1823792</v>
          </cell>
          <cell r="N58">
            <v>1826903</v>
          </cell>
          <cell r="O58">
            <v>1856791</v>
          </cell>
          <cell r="P58">
            <v>1894690</v>
          </cell>
          <cell r="Q58">
            <v>1942483</v>
          </cell>
          <cell r="R58">
            <v>1972924</v>
          </cell>
          <cell r="S58">
            <v>2017729</v>
          </cell>
        </row>
        <row r="59">
          <cell r="A59" t="str">
            <v>Virgin Islands</v>
          </cell>
          <cell r="B59">
            <v>418216.75</v>
          </cell>
          <cell r="C59">
            <v>431554.45</v>
          </cell>
          <cell r="D59">
            <v>431412.9</v>
          </cell>
          <cell r="E59">
            <v>437043.80000000005</v>
          </cell>
          <cell r="F59">
            <v>443713.2</v>
          </cell>
          <cell r="G59">
            <v>443713.2</v>
          </cell>
          <cell r="H59">
            <v>443713.2</v>
          </cell>
          <cell r="I59">
            <v>443713.2</v>
          </cell>
          <cell r="J59">
            <v>448043.30000000005</v>
          </cell>
          <cell r="K59">
            <v>443713.2</v>
          </cell>
          <cell r="L59">
            <v>447988.9</v>
          </cell>
          <cell r="M59">
            <v>447988.9</v>
          </cell>
          <cell r="N59">
            <v>448753.05000000005</v>
          </cell>
          <cell r="O59">
            <v>448753.05000000005</v>
          </cell>
          <cell r="P59">
            <v>448753.05000000005</v>
          </cell>
          <cell r="Q59">
            <v>448753.05000000005</v>
          </cell>
          <cell r="R59">
            <v>447232.35000000003</v>
          </cell>
          <cell r="S59">
            <v>439913.25</v>
          </cell>
        </row>
        <row r="60">
          <cell r="A60" t="str">
            <v>Freely Associated States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>Department of the Interior</v>
          </cell>
          <cell r="B61">
            <v>3143914</v>
          </cell>
          <cell r="C61">
            <v>3244179.3654054059</v>
          </cell>
          <cell r="D61">
            <v>3385230.6421621623</v>
          </cell>
          <cell r="E61">
            <v>3429415.3794594603</v>
          </cell>
          <cell r="F61">
            <v>3550685.4892108114</v>
          </cell>
          <cell r="G61">
            <v>3680469.6579567576</v>
          </cell>
          <cell r="H61">
            <v>3680469.6579567576</v>
          </cell>
          <cell r="I61">
            <v>3723611.6671125069</v>
          </cell>
          <cell r="J61">
            <v>3854876</v>
          </cell>
          <cell r="K61">
            <v>3938232</v>
          </cell>
          <cell r="L61">
            <v>3976181</v>
          </cell>
          <cell r="M61">
            <v>4042358</v>
          </cell>
          <cell r="N61">
            <v>4049253</v>
          </cell>
          <cell r="O61">
            <v>4115498</v>
          </cell>
          <cell r="P61">
            <v>3872712.5600000005</v>
          </cell>
          <cell r="Q61">
            <v>3900010.5200000009</v>
          </cell>
          <cell r="R61">
            <v>3961128.2000000007</v>
          </cell>
          <cell r="S61">
            <v>3992160.8400000008</v>
          </cell>
        </row>
      </sheetData>
      <sheetData sheetId="19">
        <row r="2">
          <cell r="A2" t="str">
            <v>Plan</v>
          </cell>
          <cell r="B2" t="str">
            <v>2006 RPLA</v>
          </cell>
          <cell r="C2" t="str">
            <v>2006 RPHA</v>
          </cell>
          <cell r="D2" t="str">
            <v>2006 LA</v>
          </cell>
          <cell r="E2" t="str">
            <v>2006 HA</v>
          </cell>
          <cell r="F2" t="str">
            <v>2007 RPLA</v>
          </cell>
          <cell r="G2" t="str">
            <v>2007 RPHA</v>
          </cell>
          <cell r="H2" t="str">
            <v>2007 LA</v>
          </cell>
          <cell r="I2" t="str">
            <v>2007 HA</v>
          </cell>
          <cell r="J2" t="str">
            <v>2008 RPLA</v>
          </cell>
          <cell r="K2" t="str">
            <v>2008 RPHA</v>
          </cell>
          <cell r="L2" t="str">
            <v>2008 LA</v>
          </cell>
          <cell r="M2" t="str">
            <v>2008 HA</v>
          </cell>
          <cell r="N2" t="str">
            <v>2009 RPLA</v>
          </cell>
          <cell r="O2" t="str">
            <v>2009 RPHA</v>
          </cell>
          <cell r="P2" t="str">
            <v>2009 LA</v>
          </cell>
          <cell r="Q2" t="str">
            <v>2009 HA</v>
          </cell>
          <cell r="R2" t="str">
            <v>2010 RPLA</v>
          </cell>
          <cell r="S2" t="str">
            <v>2010 RPHA</v>
          </cell>
          <cell r="T2" t="str">
            <v>2010 LA</v>
          </cell>
          <cell r="U2" t="str">
            <v>2010 HA</v>
          </cell>
          <cell r="V2" t="str">
            <v>2011 RPLA</v>
          </cell>
          <cell r="W2" t="str">
            <v>2011 RPHA</v>
          </cell>
          <cell r="X2" t="str">
            <v>2011 LA</v>
          </cell>
          <cell r="Y2" t="str">
            <v>2011 HA</v>
          </cell>
          <cell r="Z2" t="str">
            <v>2012 RPLA</v>
          </cell>
          <cell r="AA2" t="str">
            <v>2012 RPHA</v>
          </cell>
          <cell r="AB2" t="str">
            <v>2012 LA</v>
          </cell>
          <cell r="AC2" t="str">
            <v>2012 HA</v>
          </cell>
          <cell r="AD2" t="str">
            <v>2013 RPLA</v>
          </cell>
          <cell r="AE2" t="str">
            <v>2013 RPHA</v>
          </cell>
          <cell r="AF2" t="str">
            <v>2013 LA</v>
          </cell>
          <cell r="AG2" t="str">
            <v>2013 HA</v>
          </cell>
          <cell r="AH2" t="str">
            <v>2014 RPLA</v>
          </cell>
          <cell r="AI2" t="str">
            <v>2014 RPHA</v>
          </cell>
          <cell r="AJ2" t="str">
            <v>2014 LA</v>
          </cell>
          <cell r="AK2" t="str">
            <v>2014 HA</v>
          </cell>
          <cell r="AL2" t="str">
            <v>2015 RPLA</v>
          </cell>
          <cell r="AM2" t="str">
            <v>2015 RPHA</v>
          </cell>
          <cell r="AN2" t="str">
            <v>2015 LA</v>
          </cell>
          <cell r="AO2" t="str">
            <v>2015 HA</v>
          </cell>
          <cell r="AP2" t="str">
            <v>2016 RPLA</v>
          </cell>
          <cell r="AQ2" t="str">
            <v>2016 RPHA</v>
          </cell>
          <cell r="AR2" t="str">
            <v>2016 LA</v>
          </cell>
          <cell r="AS2" t="str">
            <v>2016 HA</v>
          </cell>
          <cell r="AT2" t="str">
            <v>2017 RPLA</v>
          </cell>
          <cell r="AU2" t="str">
            <v>2017 RPHA</v>
          </cell>
          <cell r="AV2" t="str">
            <v>2017 LA</v>
          </cell>
          <cell r="AW2" t="str">
            <v>2017 HA</v>
          </cell>
          <cell r="AX2" t="str">
            <v>2018 RPLA</v>
          </cell>
          <cell r="AY2" t="str">
            <v>2018 RPHA</v>
          </cell>
          <cell r="AZ2" t="str">
            <v>2018 LA</v>
          </cell>
          <cell r="BA2" t="str">
            <v>2018 HA</v>
          </cell>
          <cell r="BB2" t="str">
            <v>2019 RPLA</v>
          </cell>
          <cell r="BC2" t="str">
            <v>2019 RPHA</v>
          </cell>
          <cell r="BD2" t="str">
            <v>2019 LA</v>
          </cell>
          <cell r="BE2" t="str">
            <v>2019 HA</v>
          </cell>
          <cell r="BF2" t="str">
            <v>2020 RPLA</v>
          </cell>
          <cell r="BG2" t="str">
            <v>2020 RPHA</v>
          </cell>
          <cell r="BH2" t="str">
            <v>2020 LA</v>
          </cell>
          <cell r="BI2" t="str">
            <v>2020 HA</v>
          </cell>
        </row>
        <row r="5">
          <cell r="A5" t="str">
            <v>Alabama</v>
          </cell>
          <cell r="B5">
            <v>17601626.594999999</v>
          </cell>
          <cell r="C5">
            <v>16763453.9</v>
          </cell>
          <cell r="D5">
            <v>15925281.205</v>
          </cell>
          <cell r="E5">
            <v>15087108.51</v>
          </cell>
          <cell r="F5">
            <v>17831366.701159641</v>
          </cell>
          <cell r="G5">
            <v>16982254.001104422</v>
          </cell>
          <cell r="H5">
            <v>16133141.301049199</v>
          </cell>
          <cell r="I5">
            <v>15284028.600993978</v>
          </cell>
          <cell r="J5">
            <v>18461914.930988558</v>
          </cell>
          <cell r="K5">
            <v>17582776.124751009</v>
          </cell>
          <cell r="L5">
            <v>16703637.318513455</v>
          </cell>
          <cell r="M5">
            <v>15824498.512275904</v>
          </cell>
          <cell r="N5">
            <v>19136732.312042851</v>
          </cell>
          <cell r="O5">
            <v>18225459.344802719</v>
          </cell>
          <cell r="P5">
            <v>17314186.377562579</v>
          </cell>
          <cell r="Q5">
            <v>16402913.410322441</v>
          </cell>
          <cell r="R5">
            <v>19136732.312042851</v>
          </cell>
          <cell r="S5">
            <v>18225459.344802719</v>
          </cell>
          <cell r="T5">
            <v>17314186.377562579</v>
          </cell>
          <cell r="U5">
            <v>16402913.410322441</v>
          </cell>
          <cell r="V5">
            <v>19361050.716307487</v>
          </cell>
          <cell r="W5">
            <v>18439095.920292851</v>
          </cell>
          <cell r="X5">
            <v>17517141.124278203</v>
          </cell>
          <cell r="Y5">
            <v>16595186.328263558</v>
          </cell>
          <cell r="Z5">
            <v>20043566.460932724</v>
          </cell>
          <cell r="AA5">
            <v>19089110.91517403</v>
          </cell>
          <cell r="AB5">
            <v>18134655.369415324</v>
          </cell>
          <cell r="AC5">
            <v>17180199.823656619</v>
          </cell>
          <cell r="AD5">
            <v>20476977.237286184</v>
          </cell>
          <cell r="AE5">
            <v>19501883.083129704</v>
          </cell>
          <cell r="AF5">
            <v>18526788.928973217</v>
          </cell>
          <cell r="AG5">
            <v>17551694.774816725</v>
          </cell>
          <cell r="AH5">
            <v>20674295.991471611</v>
          </cell>
          <cell r="AI5">
            <v>19689805.706163444</v>
          </cell>
          <cell r="AJ5">
            <v>18705315.420855269</v>
          </cell>
          <cell r="AK5">
            <v>17720825.13554709</v>
          </cell>
          <cell r="AL5">
            <v>21018386.613956477</v>
          </cell>
          <cell r="AM5">
            <v>20017511.060910936</v>
          </cell>
          <cell r="AN5">
            <v>19016635.507865384</v>
          </cell>
          <cell r="AO5">
            <v>18015759.954819832</v>
          </cell>
          <cell r="AP5">
            <v>21054238.608323954</v>
          </cell>
          <cell r="AQ5">
            <v>20051655.817451388</v>
          </cell>
          <cell r="AR5">
            <v>19049073.026578814</v>
          </cell>
          <cell r="AS5">
            <v>18046490.23570624</v>
          </cell>
          <cell r="AT5">
            <v>21398683.324580349</v>
          </cell>
          <cell r="AU5">
            <v>20379698.404362243</v>
          </cell>
          <cell r="AV5">
            <v>19360713.484144125</v>
          </cell>
          <cell r="AW5">
            <v>18341728.563926008</v>
          </cell>
          <cell r="AX5">
            <v>21835457.991763346</v>
          </cell>
          <cell r="AY5">
            <v>20795674.277869862</v>
          </cell>
          <cell r="AZ5">
            <v>19755890.563976362</v>
          </cell>
          <cell r="BA5">
            <v>18716106.850082863</v>
          </cell>
          <cell r="BB5">
            <v>22386250.853379197</v>
          </cell>
          <cell r="BC5">
            <v>21320238.907980196</v>
          </cell>
          <cell r="BD5">
            <v>20254226.96258118</v>
          </cell>
          <cell r="BE5">
            <v>19188215.017182164</v>
          </cell>
          <cell r="BF5">
            <v>22737069.257523146</v>
          </cell>
          <cell r="BG5">
            <v>21654351.673831575</v>
          </cell>
          <cell r="BH5">
            <v>20571634.090139993</v>
          </cell>
          <cell r="BI5">
            <v>19488916.506448407</v>
          </cell>
        </row>
        <row r="6">
          <cell r="A6" t="str">
            <v>Alaska</v>
          </cell>
          <cell r="B6">
            <v>3407415.9</v>
          </cell>
          <cell r="C6">
            <v>3245158</v>
          </cell>
          <cell r="D6">
            <v>3082900.1</v>
          </cell>
          <cell r="E6">
            <v>2920642.1999999997</v>
          </cell>
          <cell r="F6">
            <v>3451890.2039156631</v>
          </cell>
          <cell r="G6">
            <v>3287514.4799196795</v>
          </cell>
          <cell r="H6">
            <v>3123138.7559236954</v>
          </cell>
          <cell r="I6">
            <v>2958763.0319277109</v>
          </cell>
          <cell r="J6">
            <v>3573955.0626626508</v>
          </cell>
          <cell r="K6">
            <v>3403766.7263453822</v>
          </cell>
          <cell r="L6">
            <v>3233578.390028113</v>
          </cell>
          <cell r="M6">
            <v>3063390.0537108434</v>
          </cell>
          <cell r="N6">
            <v>3704589.7776641571</v>
          </cell>
          <cell r="O6">
            <v>3528180.7406325308</v>
          </cell>
          <cell r="P6">
            <v>3351771.7036009044</v>
          </cell>
          <cell r="Q6">
            <v>3175362.6665692772</v>
          </cell>
          <cell r="R6">
            <v>3704589.7776641571</v>
          </cell>
          <cell r="S6">
            <v>3528180.7406325308</v>
          </cell>
          <cell r="T6">
            <v>3351771.7036009044</v>
          </cell>
          <cell r="U6">
            <v>3175362.6665692772</v>
          </cell>
          <cell r="V6">
            <v>3748014.5198735548</v>
          </cell>
          <cell r="W6">
            <v>3569537.6379748145</v>
          </cell>
          <cell r="X6">
            <v>3391060.7560760737</v>
          </cell>
          <cell r="Y6">
            <v>3212583.8741773325</v>
          </cell>
          <cell r="Z6">
            <v>3880139.5247806013</v>
          </cell>
          <cell r="AA6">
            <v>3695370.9759815256</v>
          </cell>
          <cell r="AB6">
            <v>3510602.427182449</v>
          </cell>
          <cell r="AC6">
            <v>3325833.8783833724</v>
          </cell>
          <cell r="AD6">
            <v>3964041.4734219634</v>
          </cell>
          <cell r="AE6">
            <v>3775277.5937352036</v>
          </cell>
          <cell r="AF6">
            <v>3586513.7140484434</v>
          </cell>
          <cell r="AG6">
            <v>3397749.8343616826</v>
          </cell>
          <cell r="AH6">
            <v>4002239.4806771907</v>
          </cell>
          <cell r="AI6">
            <v>3811656.6482639918</v>
          </cell>
          <cell r="AJ6">
            <v>3621073.815850792</v>
          </cell>
          <cell r="AK6">
            <v>3430490.9834375922</v>
          </cell>
          <cell r="AL6">
            <v>4068850.3618800044</v>
          </cell>
          <cell r="AM6">
            <v>3875095.5827428619</v>
          </cell>
          <cell r="AN6">
            <v>3681340.8036057185</v>
          </cell>
          <cell r="AO6">
            <v>3487586.0244685751</v>
          </cell>
          <cell r="AP6">
            <v>4075790.7804257055</v>
          </cell>
          <cell r="AQ6">
            <v>3881705.505167339</v>
          </cell>
          <cell r="AR6">
            <v>3687620.229908972</v>
          </cell>
          <cell r="AS6">
            <v>3493534.9546506046</v>
          </cell>
          <cell r="AT6">
            <v>4142470.2089721803</v>
          </cell>
          <cell r="AU6">
            <v>3945209.7228306481</v>
          </cell>
          <cell r="AV6">
            <v>3747949.2366891159</v>
          </cell>
          <cell r="AW6">
            <v>3550688.7505475827</v>
          </cell>
          <cell r="AX6">
            <v>4227023.3573783236</v>
          </cell>
          <cell r="AY6">
            <v>4025736.5308364988</v>
          </cell>
          <cell r="AZ6">
            <v>3824449.7042946741</v>
          </cell>
          <cell r="BA6">
            <v>3623162.8777528484</v>
          </cell>
          <cell r="BB6">
            <v>4333648.7504433868</v>
          </cell>
          <cell r="BC6">
            <v>4127284.5242317975</v>
          </cell>
          <cell r="BD6">
            <v>3920920.2980202078</v>
          </cell>
          <cell r="BE6">
            <v>3714556.0718086171</v>
          </cell>
          <cell r="BF6">
            <v>4401562.0311757643</v>
          </cell>
          <cell r="BG6">
            <v>4191963.8392150141</v>
          </cell>
          <cell r="BH6">
            <v>3982365.6472542635</v>
          </cell>
          <cell r="BI6">
            <v>3772767.455293512</v>
          </cell>
        </row>
        <row r="7">
          <cell r="A7" t="str">
            <v>Arizona</v>
          </cell>
          <cell r="B7">
            <v>17044390.23</v>
          </cell>
          <cell r="C7">
            <v>16232752.600000001</v>
          </cell>
          <cell r="D7">
            <v>15421114.970000001</v>
          </cell>
          <cell r="E7">
            <v>14609477.34</v>
          </cell>
          <cell r="F7">
            <v>17266857.170753017</v>
          </cell>
          <cell r="G7">
            <v>16444625.876907635</v>
          </cell>
          <cell r="H7">
            <v>15622394.583062252</v>
          </cell>
          <cell r="I7">
            <v>14800163.28921687</v>
          </cell>
          <cell r="J7">
            <v>17877443.358912051</v>
          </cell>
          <cell r="K7">
            <v>17026136.532297194</v>
          </cell>
          <cell r="L7">
            <v>16174829.705682332</v>
          </cell>
          <cell r="M7">
            <v>15323522.879067473</v>
          </cell>
          <cell r="N7">
            <v>18530897.215270035</v>
          </cell>
          <cell r="O7">
            <v>17648473.538352415</v>
          </cell>
          <cell r="P7">
            <v>16766049.861434793</v>
          </cell>
          <cell r="Q7">
            <v>15883626.184517173</v>
          </cell>
          <cell r="R7">
            <v>18530897.215270035</v>
          </cell>
          <cell r="S7">
            <v>17648473.538352415</v>
          </cell>
          <cell r="T7">
            <v>16766049.861434793</v>
          </cell>
          <cell r="U7">
            <v>15883626.184517173</v>
          </cell>
          <cell r="V7">
            <v>18748114.095620371</v>
          </cell>
          <cell r="W7">
            <v>17855346.757733688</v>
          </cell>
          <cell r="X7">
            <v>16962579.419847</v>
          </cell>
          <cell r="Y7">
            <v>16069812.081960317</v>
          </cell>
          <cell r="Z7">
            <v>19409022.598975178</v>
          </cell>
          <cell r="AA7">
            <v>18484783.427595407</v>
          </cell>
          <cell r="AB7">
            <v>17560544.256215632</v>
          </cell>
          <cell r="AC7">
            <v>16636305.084835865</v>
          </cell>
          <cell r="AD7">
            <v>19828712.356747568</v>
          </cell>
          <cell r="AE7">
            <v>18884487.958807208</v>
          </cell>
          <cell r="AF7">
            <v>17940263.560866844</v>
          </cell>
          <cell r="AG7">
            <v>16996039.162926484</v>
          </cell>
          <cell r="AH7">
            <v>20019784.348184384</v>
          </cell>
          <cell r="AI7">
            <v>19066461.283985127</v>
          </cell>
          <cell r="AJ7">
            <v>18113138.219785869</v>
          </cell>
          <cell r="AK7">
            <v>17159815.155586611</v>
          </cell>
          <cell r="AL7">
            <v>20352981.670174025</v>
          </cell>
          <cell r="AM7">
            <v>19383792.066832405</v>
          </cell>
          <cell r="AN7">
            <v>18414602.463490784</v>
          </cell>
          <cell r="AO7">
            <v>17445412.86014916</v>
          </cell>
          <cell r="AP7">
            <v>20387698.653813288</v>
          </cell>
          <cell r="AQ7">
            <v>19416855.860774558</v>
          </cell>
          <cell r="AR7">
            <v>18446013.067735828</v>
          </cell>
          <cell r="AS7">
            <v>17475170.274697099</v>
          </cell>
          <cell r="AT7">
            <v>20721238.859591961</v>
          </cell>
          <cell r="AU7">
            <v>19734513.199611388</v>
          </cell>
          <cell r="AV7">
            <v>18747787.539630815</v>
          </cell>
          <cell r="AW7">
            <v>17761061.879650246</v>
          </cell>
          <cell r="AX7">
            <v>21144186.013360132</v>
          </cell>
          <cell r="AY7">
            <v>20137320.01272393</v>
          </cell>
          <cell r="AZ7">
            <v>19130454.012087733</v>
          </cell>
          <cell r="BA7">
            <v>18123588.011451535</v>
          </cell>
          <cell r="BB7">
            <v>21677541.747195873</v>
          </cell>
          <cell r="BC7">
            <v>20645277.854472257</v>
          </cell>
          <cell r="BD7">
            <v>19613013.961748641</v>
          </cell>
          <cell r="BE7">
            <v>18580750.069025028</v>
          </cell>
          <cell r="BF7">
            <v>22017253.861177083</v>
          </cell>
          <cell r="BG7">
            <v>20968813.201121029</v>
          </cell>
          <cell r="BH7">
            <v>19920372.541064974</v>
          </cell>
          <cell r="BI7">
            <v>18871931.881008923</v>
          </cell>
        </row>
        <row r="8">
          <cell r="A8" t="str">
            <v>Arkansas</v>
          </cell>
          <cell r="B8">
            <v>10857044.414999999</v>
          </cell>
          <cell r="C8">
            <v>10340042.300000001</v>
          </cell>
          <cell r="D8">
            <v>9823040.1850000005</v>
          </cell>
          <cell r="E8">
            <v>9306038.0700000003</v>
          </cell>
          <cell r="F8">
            <v>10998752.826039158</v>
          </cell>
          <cell r="G8">
            <v>10475002.691465866</v>
          </cell>
          <cell r="H8">
            <v>9951252.556892572</v>
          </cell>
          <cell r="I8">
            <v>9427502.4223192781</v>
          </cell>
          <cell r="J8">
            <v>11387687.911106627</v>
          </cell>
          <cell r="K8">
            <v>10845417.058196789</v>
          </cell>
          <cell r="L8">
            <v>10303146.20528695</v>
          </cell>
          <cell r="M8">
            <v>9760875.3523771092</v>
          </cell>
          <cell r="N8">
            <v>11803929.116916643</v>
          </cell>
          <cell r="O8">
            <v>11241837.254206328</v>
          </cell>
          <cell r="P8">
            <v>10679745.391496012</v>
          </cell>
          <cell r="Q8">
            <v>10117653.528785694</v>
          </cell>
          <cell r="R8">
            <v>11803929.116916643</v>
          </cell>
          <cell r="S8">
            <v>11241837.254206328</v>
          </cell>
          <cell r="T8">
            <v>10679745.391496012</v>
          </cell>
          <cell r="U8">
            <v>10117653.528785694</v>
          </cell>
          <cell r="V8">
            <v>11942293.310990328</v>
          </cell>
          <cell r="W8">
            <v>11373612.677133646</v>
          </cell>
          <cell r="X8">
            <v>10804932.043276964</v>
          </cell>
          <cell r="Y8">
            <v>10236251.40942028</v>
          </cell>
          <cell r="Z8">
            <v>12363283.025397629</v>
          </cell>
          <cell r="AA8">
            <v>11774555.262283457</v>
          </cell>
          <cell r="AB8">
            <v>11185827.499169284</v>
          </cell>
          <cell r="AC8">
            <v>10597099.73605511</v>
          </cell>
          <cell r="AD8">
            <v>12630619.684507634</v>
          </cell>
          <cell r="AE8">
            <v>12029161.604292987</v>
          </cell>
          <cell r="AF8">
            <v>11427703.524078337</v>
          </cell>
          <cell r="AG8">
            <v>10826245.443863686</v>
          </cell>
          <cell r="AH8">
            <v>12752329.94046274</v>
          </cell>
          <cell r="AI8">
            <v>12145076.13377404</v>
          </cell>
          <cell r="AJ8">
            <v>11537822.327085339</v>
          </cell>
          <cell r="AK8">
            <v>10930568.520396635</v>
          </cell>
          <cell r="AL8">
            <v>12964572.096091947</v>
          </cell>
          <cell r="AM8">
            <v>12347211.520087572</v>
          </cell>
          <cell r="AN8">
            <v>11729850.944083193</v>
          </cell>
          <cell r="AO8">
            <v>11112490.368078813</v>
          </cell>
          <cell r="AP8">
            <v>12986686.341790386</v>
          </cell>
          <cell r="AQ8">
            <v>12368272.706467038</v>
          </cell>
          <cell r="AR8">
            <v>11749859.071143685</v>
          </cell>
          <cell r="AS8">
            <v>11131445.435820332</v>
          </cell>
          <cell r="AT8">
            <v>13199146.909722786</v>
          </cell>
          <cell r="AU8">
            <v>12570616.104497897</v>
          </cell>
          <cell r="AV8">
            <v>11942085.299273001</v>
          </cell>
          <cell r="AW8">
            <v>11313554.494048104</v>
          </cell>
          <cell r="AX8">
            <v>13468558.485713139</v>
          </cell>
          <cell r="AY8">
            <v>12827198.557822041</v>
          </cell>
          <cell r="AZ8">
            <v>12185838.62993094</v>
          </cell>
          <cell r="BA8">
            <v>11544478.702039834</v>
          </cell>
          <cell r="BB8">
            <v>13808298.823332103</v>
          </cell>
          <cell r="BC8">
            <v>13150760.784125816</v>
          </cell>
          <cell r="BD8">
            <v>12493222.744919525</v>
          </cell>
          <cell r="BE8">
            <v>11835684.705713233</v>
          </cell>
          <cell r="BF8">
            <v>14024690.812722005</v>
          </cell>
          <cell r="BG8">
            <v>13356848.39306858</v>
          </cell>
          <cell r="BH8">
            <v>12689005.973415151</v>
          </cell>
          <cell r="BI8">
            <v>12021163.553761721</v>
          </cell>
        </row>
        <row r="9">
          <cell r="A9" t="str">
            <v>California</v>
          </cell>
          <cell r="B9">
            <v>118748724.88499999</v>
          </cell>
          <cell r="C9">
            <v>113094023.7</v>
          </cell>
          <cell r="D9">
            <v>107439322.515</v>
          </cell>
          <cell r="E9">
            <v>101784621.33</v>
          </cell>
          <cell r="F9">
            <v>120298658.04112953</v>
          </cell>
          <cell r="G9">
            <v>114570150.51536147</v>
          </cell>
          <cell r="H9">
            <v>108841642.98959339</v>
          </cell>
          <cell r="I9">
            <v>103113135.46382532</v>
          </cell>
          <cell r="J9">
            <v>124552628.42656808</v>
          </cell>
          <cell r="K9">
            <v>118621550.88244581</v>
          </cell>
          <cell r="L9">
            <v>112690473.3383235</v>
          </cell>
          <cell r="M9">
            <v>106759395.79420121</v>
          </cell>
          <cell r="N9">
            <v>129105259.00863005</v>
          </cell>
          <cell r="O9">
            <v>122957389.53202865</v>
          </cell>
          <cell r="P9">
            <v>116809520.05542719</v>
          </cell>
          <cell r="Q9">
            <v>110661650.57882576</v>
          </cell>
          <cell r="R9">
            <v>129105259.00863005</v>
          </cell>
          <cell r="S9">
            <v>122957389.53202865</v>
          </cell>
          <cell r="T9">
            <v>116809520.05542719</v>
          </cell>
          <cell r="U9">
            <v>110661650.57882576</v>
          </cell>
          <cell r="V9">
            <v>130618614.85281268</v>
          </cell>
          <cell r="W9">
            <v>124398680.81220259</v>
          </cell>
          <cell r="X9">
            <v>118178746.77159244</v>
          </cell>
          <cell r="Y9">
            <v>111958812.7309823</v>
          </cell>
          <cell r="Z9">
            <v>135223182.16088215</v>
          </cell>
          <cell r="AA9">
            <v>128783983.010364</v>
          </cell>
          <cell r="AB9">
            <v>122344783.85984577</v>
          </cell>
          <cell r="AC9">
            <v>115905584.70932758</v>
          </cell>
          <cell r="AD9">
            <v>138147171.98452783</v>
          </cell>
          <cell r="AE9">
            <v>131568735.22335988</v>
          </cell>
          <cell r="AF9">
            <v>124990298.46219186</v>
          </cell>
          <cell r="AG9">
            <v>118411861.70102388</v>
          </cell>
          <cell r="AH9">
            <v>139478375.68487629</v>
          </cell>
          <cell r="AI9">
            <v>132836548.27131082</v>
          </cell>
          <cell r="AJ9">
            <v>126194720.85774525</v>
          </cell>
          <cell r="AK9">
            <v>119552893.44417971</v>
          </cell>
          <cell r="AL9">
            <v>141799770.38351002</v>
          </cell>
          <cell r="AM9">
            <v>135047400.36524773</v>
          </cell>
          <cell r="AN9">
            <v>128295030.3469853</v>
          </cell>
          <cell r="AO9">
            <v>121542660.32872292</v>
          </cell>
          <cell r="AP9">
            <v>142041644.54171601</v>
          </cell>
          <cell r="AQ9">
            <v>135277756.70639628</v>
          </cell>
          <cell r="AR9">
            <v>128513868.87107643</v>
          </cell>
          <cell r="AS9">
            <v>121749981.03575663</v>
          </cell>
          <cell r="AT9">
            <v>144365428.12092462</v>
          </cell>
          <cell r="AU9">
            <v>137490883.92469019</v>
          </cell>
          <cell r="AV9">
            <v>130616339.72845566</v>
          </cell>
          <cell r="AW9">
            <v>123741795.53222115</v>
          </cell>
          <cell r="AX9">
            <v>147312112.31003159</v>
          </cell>
          <cell r="AY9">
            <v>140297249.81907779</v>
          </cell>
          <cell r="AZ9">
            <v>133282387.32812387</v>
          </cell>
          <cell r="BA9">
            <v>126267524.83716999</v>
          </cell>
          <cell r="BB9">
            <v>151028016.04424796</v>
          </cell>
          <cell r="BC9">
            <v>143836205.75642672</v>
          </cell>
          <cell r="BD9">
            <v>136644395.46860534</v>
          </cell>
          <cell r="BE9">
            <v>129452585.18078402</v>
          </cell>
          <cell r="BF9">
            <v>153394799.47380432</v>
          </cell>
          <cell r="BG9">
            <v>146090285.21314707</v>
          </cell>
          <cell r="BH9">
            <v>138785770.95248967</v>
          </cell>
          <cell r="BI9">
            <v>131481256.69183232</v>
          </cell>
        </row>
        <row r="10">
          <cell r="A10" t="str">
            <v>Colorado</v>
          </cell>
          <cell r="B10">
            <v>14435539.545</v>
          </cell>
          <cell r="C10">
            <v>13748132.9</v>
          </cell>
          <cell r="D10">
            <v>13060726.255000001</v>
          </cell>
          <cell r="E10">
            <v>12373319.609999999</v>
          </cell>
          <cell r="F10">
            <v>14623955.221792171</v>
          </cell>
          <cell r="G10">
            <v>13927576.40170683</v>
          </cell>
          <cell r="H10">
            <v>13231197.581621489</v>
          </cell>
          <cell r="I10">
            <v>12534818.761536146</v>
          </cell>
          <cell r="J10">
            <v>15141083.787018675</v>
          </cell>
          <cell r="K10">
            <v>14420079.797160644</v>
          </cell>
          <cell r="L10">
            <v>13699075.807302613</v>
          </cell>
          <cell r="M10">
            <v>12978071.81744458</v>
          </cell>
          <cell r="N10">
            <v>15694518.603811674</v>
          </cell>
          <cell r="O10">
            <v>14947160.575058738</v>
          </cell>
          <cell r="P10">
            <v>14199802.546305802</v>
          </cell>
          <cell r="Q10">
            <v>13452444.517552864</v>
          </cell>
          <cell r="R10">
            <v>15694518.603811674</v>
          </cell>
          <cell r="S10">
            <v>14947160.575058738</v>
          </cell>
          <cell r="T10">
            <v>14199802.546305802</v>
          </cell>
          <cell r="U10">
            <v>13452444.517552864</v>
          </cell>
          <cell r="V10">
            <v>15878487.805632677</v>
          </cell>
          <cell r="W10">
            <v>15122369.338697787</v>
          </cell>
          <cell r="X10">
            <v>14366250.8717629</v>
          </cell>
          <cell r="Y10">
            <v>13610132.404828008</v>
          </cell>
          <cell r="Z10">
            <v>16438236.245269585</v>
          </cell>
          <cell r="AA10">
            <v>15655463.090732938</v>
          </cell>
          <cell r="AB10">
            <v>14872689.936196292</v>
          </cell>
          <cell r="AC10">
            <v>14089916.781659644</v>
          </cell>
          <cell r="AD10">
            <v>16793687.394486487</v>
          </cell>
          <cell r="AE10">
            <v>15993987.994749034</v>
          </cell>
          <cell r="AF10">
            <v>15194288.595011583</v>
          </cell>
          <cell r="AG10">
            <v>14394589.195274131</v>
          </cell>
          <cell r="AH10">
            <v>16955513.499797855</v>
          </cell>
          <cell r="AI10">
            <v>16148108.095045576</v>
          </cell>
          <cell r="AJ10">
            <v>15340702.690293297</v>
          </cell>
          <cell r="AK10">
            <v>14533297.285541018</v>
          </cell>
          <cell r="AL10">
            <v>17237710.929741912</v>
          </cell>
          <cell r="AM10">
            <v>16416867.552135153</v>
          </cell>
          <cell r="AN10">
            <v>15596024.174528396</v>
          </cell>
          <cell r="AO10">
            <v>14775180.796921637</v>
          </cell>
          <cell r="AP10">
            <v>17267114.057894047</v>
          </cell>
          <cell r="AQ10">
            <v>16444870.531327661</v>
          </cell>
          <cell r="AR10">
            <v>15622627.004761279</v>
          </cell>
          <cell r="AS10">
            <v>14800383.478194894</v>
          </cell>
          <cell r="AT10">
            <v>17549601.889103804</v>
          </cell>
          <cell r="AU10">
            <v>16713906.561051238</v>
          </cell>
          <cell r="AV10">
            <v>15878211.232998677</v>
          </cell>
          <cell r="AW10">
            <v>15042515.904946113</v>
          </cell>
          <cell r="AX10">
            <v>17907811.850344855</v>
          </cell>
          <cell r="AY10">
            <v>17055058.905090332</v>
          </cell>
          <cell r="AZ10">
            <v>16202305.959835816</v>
          </cell>
          <cell r="BA10">
            <v>15349553.014581298</v>
          </cell>
          <cell r="BB10">
            <v>18359531.019141331</v>
          </cell>
          <cell r="BC10">
            <v>17485267.63727745</v>
          </cell>
          <cell r="BD10">
            <v>16611004.255413579</v>
          </cell>
          <cell r="BE10">
            <v>15736740.873549705</v>
          </cell>
          <cell r="BF10">
            <v>18647246.073133688</v>
          </cell>
          <cell r="BG10">
            <v>17759281.97441303</v>
          </cell>
          <cell r="BH10">
            <v>16871317.875692379</v>
          </cell>
          <cell r="BI10">
            <v>15983353.776971728</v>
          </cell>
        </row>
        <row r="11">
          <cell r="A11" t="str">
            <v>Connecticut</v>
          </cell>
          <cell r="B11">
            <v>12869529.225</v>
          </cell>
          <cell r="C11">
            <v>12256694.5</v>
          </cell>
          <cell r="D11">
            <v>11643859.775</v>
          </cell>
          <cell r="E11">
            <v>11031025.049999999</v>
          </cell>
          <cell r="F11">
            <v>13037505.008057231</v>
          </cell>
          <cell r="G11">
            <v>12416671.436244981</v>
          </cell>
          <cell r="H11">
            <v>11795837.864432734</v>
          </cell>
          <cell r="I11">
            <v>11175004.292620482</v>
          </cell>
          <cell r="J11">
            <v>13498533.926478917</v>
          </cell>
          <cell r="K11">
            <v>12855746.596646586</v>
          </cell>
          <cell r="L11">
            <v>12212959.26681426</v>
          </cell>
          <cell r="M11">
            <v>11570171.936981928</v>
          </cell>
          <cell r="N11">
            <v>13991930.486174325</v>
          </cell>
          <cell r="O11">
            <v>13325648.082070785</v>
          </cell>
          <cell r="P11">
            <v>12659365.677967247</v>
          </cell>
          <cell r="Q11">
            <v>11993083.273863705</v>
          </cell>
          <cell r="R11">
            <v>13991930.486174325</v>
          </cell>
          <cell r="S11">
            <v>13325648.082070785</v>
          </cell>
          <cell r="T11">
            <v>12659365.677967247</v>
          </cell>
          <cell r="U11">
            <v>11993083.273863705</v>
          </cell>
          <cell r="V11">
            <v>14155942.161107207</v>
          </cell>
          <cell r="W11">
            <v>13481849.677244959</v>
          </cell>
          <cell r="X11">
            <v>12807757.193382712</v>
          </cell>
          <cell r="Y11">
            <v>12133664.709520461</v>
          </cell>
          <cell r="Z11">
            <v>14654967.423037957</v>
          </cell>
          <cell r="AA11">
            <v>13957111.831464723</v>
          </cell>
          <cell r="AB11">
            <v>13259256.239891486</v>
          </cell>
          <cell r="AC11">
            <v>12561400.648318248</v>
          </cell>
          <cell r="AD11">
            <v>14971858.173026668</v>
          </cell>
          <cell r="AE11">
            <v>14258912.545739686</v>
          </cell>
          <cell r="AF11">
            <v>13545966.918452701</v>
          </cell>
          <cell r="AG11">
            <v>12833021.291165715</v>
          </cell>
          <cell r="AH11">
            <v>15116128.900503144</v>
          </cell>
          <cell r="AI11">
            <v>14396313.238574425</v>
          </cell>
          <cell r="AJ11">
            <v>13676497.576645704</v>
          </cell>
          <cell r="AK11">
            <v>12956681.914716981</v>
          </cell>
          <cell r="AL11">
            <v>15367712.712840995</v>
          </cell>
          <cell r="AM11">
            <v>14635916.869372379</v>
          </cell>
          <cell r="AN11">
            <v>13904121.02590376</v>
          </cell>
          <cell r="AO11">
            <v>13172325.18243514</v>
          </cell>
          <cell r="AP11">
            <v>15393926.102086386</v>
          </cell>
          <cell r="AQ11">
            <v>14660882.001987036</v>
          </cell>
          <cell r="AR11">
            <v>13927837.901887685</v>
          </cell>
          <cell r="AS11">
            <v>13194793.801788332</v>
          </cell>
          <cell r="AT11">
            <v>15645768.812095797</v>
          </cell>
          <cell r="AU11">
            <v>14900732.201995999</v>
          </cell>
          <cell r="AV11">
            <v>14155695.591896201</v>
          </cell>
          <cell r="AW11">
            <v>13410658.981796399</v>
          </cell>
          <cell r="AX11">
            <v>15965119.089964319</v>
          </cell>
          <cell r="AY11">
            <v>15204875.323775545</v>
          </cell>
          <cell r="AZ11">
            <v>14444631.557586769</v>
          </cell>
          <cell r="BA11">
            <v>13684387.791397991</v>
          </cell>
          <cell r="BB11">
            <v>16367834.418074969</v>
          </cell>
          <cell r="BC11">
            <v>15588413.731499974</v>
          </cell>
          <cell r="BD11">
            <v>14808993.044924976</v>
          </cell>
          <cell r="BE11">
            <v>14029572.358349977</v>
          </cell>
          <cell r="BF11">
            <v>16624337.286172451</v>
          </cell>
          <cell r="BG11">
            <v>15832702.177307099</v>
          </cell>
          <cell r="BH11">
            <v>15041067.068441745</v>
          </cell>
          <cell r="BI11">
            <v>14249431.959576391</v>
          </cell>
        </row>
        <row r="12">
          <cell r="A12" t="str">
            <v>Delaware</v>
          </cell>
          <cell r="B12">
            <v>3122887.2149999999</v>
          </cell>
          <cell r="C12">
            <v>2974178.3000000003</v>
          </cell>
          <cell r="D12">
            <v>2825469.3850000002</v>
          </cell>
          <cell r="E12">
            <v>2676760.4699999997</v>
          </cell>
          <cell r="F12">
            <v>3163647.7910993979</v>
          </cell>
          <cell r="G12">
            <v>3012997.8962851414</v>
          </cell>
          <cell r="H12">
            <v>2862348.0014708843</v>
          </cell>
          <cell r="I12">
            <v>2711698.1066566268</v>
          </cell>
          <cell r="J12">
            <v>3275519.8953475906</v>
          </cell>
          <cell r="K12">
            <v>3119542.7574738963</v>
          </cell>
          <cell r="L12">
            <v>2963565.6196002015</v>
          </cell>
          <cell r="M12">
            <v>2807588.4817265063</v>
          </cell>
          <cell r="N12">
            <v>3395246.2490672441</v>
          </cell>
          <cell r="O12">
            <v>3233567.856254519</v>
          </cell>
          <cell r="P12">
            <v>3071889.4634417929</v>
          </cell>
          <cell r="Q12">
            <v>2910211.0706290668</v>
          </cell>
          <cell r="R12">
            <v>3395246.2490672441</v>
          </cell>
          <cell r="S12">
            <v>3233567.856254519</v>
          </cell>
          <cell r="T12">
            <v>3071889.4634417929</v>
          </cell>
          <cell r="U12">
            <v>2910211.0706290668</v>
          </cell>
          <cell r="V12">
            <v>3435044.9047759292</v>
          </cell>
          <cell r="W12">
            <v>3271471.337881838</v>
          </cell>
          <cell r="X12">
            <v>3107897.7709877458</v>
          </cell>
          <cell r="Y12">
            <v>2944324.2040936542</v>
          </cell>
          <cell r="Z12">
            <v>3556137.1050576819</v>
          </cell>
          <cell r="AA12">
            <v>3386797.2429120783</v>
          </cell>
          <cell r="AB12">
            <v>3217457.3807664742</v>
          </cell>
          <cell r="AC12">
            <v>3048117.5186208705</v>
          </cell>
          <cell r="AD12">
            <v>3633033.008115978</v>
          </cell>
          <cell r="AE12">
            <v>3460031.4363009315</v>
          </cell>
          <cell r="AF12">
            <v>3287029.8644858846</v>
          </cell>
          <cell r="AG12">
            <v>3114028.2926708385</v>
          </cell>
          <cell r="AH12">
            <v>3668041.3757460718</v>
          </cell>
          <cell r="AI12">
            <v>3493372.738805783</v>
          </cell>
          <cell r="AJ12">
            <v>3318704.1018654932</v>
          </cell>
          <cell r="AK12">
            <v>3144035.4649252049</v>
          </cell>
          <cell r="AL12">
            <v>3729090.0634886366</v>
          </cell>
          <cell r="AM12">
            <v>3551514.3461796544</v>
          </cell>
          <cell r="AN12">
            <v>3373938.6288706707</v>
          </cell>
          <cell r="AO12">
            <v>3196362.9115616889</v>
          </cell>
          <cell r="AP12">
            <v>3735450.937822503</v>
          </cell>
          <cell r="AQ12">
            <v>3557572.3217357178</v>
          </cell>
          <cell r="AR12">
            <v>3379693.7056489307</v>
          </cell>
          <cell r="AS12">
            <v>3201815.089562146</v>
          </cell>
          <cell r="AT12">
            <v>3796562.4490152788</v>
          </cell>
          <cell r="AU12">
            <v>3615773.7609669329</v>
          </cell>
          <cell r="AV12">
            <v>3434985.072918585</v>
          </cell>
          <cell r="AW12">
            <v>3254196.3848702395</v>
          </cell>
          <cell r="AX12">
            <v>3874055.1748505789</v>
          </cell>
          <cell r="AY12">
            <v>3689576.3570005521</v>
          </cell>
          <cell r="AZ12">
            <v>3505097.5391505235</v>
          </cell>
          <cell r="BA12">
            <v>3320618.7213004967</v>
          </cell>
          <cell r="BB12">
            <v>3971777.0516538294</v>
          </cell>
          <cell r="BC12">
            <v>3782644.8110988857</v>
          </cell>
          <cell r="BD12">
            <v>3593512.5705439406</v>
          </cell>
          <cell r="BE12">
            <v>3404380.329988997</v>
          </cell>
          <cell r="BF12">
            <v>4034019.3849504041</v>
          </cell>
          <cell r="BG12">
            <v>3841923.2237622901</v>
          </cell>
          <cell r="BH12">
            <v>3649827.0625741747</v>
          </cell>
          <cell r="BI12">
            <v>3457730.9013860608</v>
          </cell>
        </row>
        <row r="13">
          <cell r="A13" t="str">
            <v>District of Columbia</v>
          </cell>
          <cell r="B13">
            <v>1570196.88</v>
          </cell>
          <cell r="C13">
            <v>1495425.6</v>
          </cell>
          <cell r="D13">
            <v>1420654.32</v>
          </cell>
          <cell r="E13">
            <v>1345883.04</v>
          </cell>
          <cell r="F13">
            <v>1590691.4175903616</v>
          </cell>
          <cell r="G13">
            <v>1514944.207228916</v>
          </cell>
          <cell r="H13">
            <v>1439196.9968674702</v>
          </cell>
          <cell r="I13">
            <v>1363449.7865060244</v>
          </cell>
          <cell r="J13">
            <v>1646941.0407614459</v>
          </cell>
          <cell r="K13">
            <v>1568515.2769156629</v>
          </cell>
          <cell r="L13">
            <v>1490089.5130698797</v>
          </cell>
          <cell r="M13">
            <v>1411663.7492240968</v>
          </cell>
          <cell r="N13">
            <v>1707139.8036759037</v>
          </cell>
          <cell r="O13">
            <v>1625847.4320722895</v>
          </cell>
          <cell r="P13">
            <v>1544555.0604686749</v>
          </cell>
          <cell r="Q13">
            <v>1463262.6888650607</v>
          </cell>
          <cell r="R13">
            <v>1707139.8036759037</v>
          </cell>
          <cell r="S13">
            <v>1625847.4320722895</v>
          </cell>
          <cell r="T13">
            <v>1544555.0604686749</v>
          </cell>
          <cell r="U13">
            <v>1463262.6888650607</v>
          </cell>
          <cell r="V13">
            <v>1727150.6848636097</v>
          </cell>
          <cell r="W13">
            <v>1644905.4141558192</v>
          </cell>
          <cell r="X13">
            <v>1562660.143448028</v>
          </cell>
          <cell r="Y13">
            <v>1480414.8727402373</v>
          </cell>
          <cell r="Z13">
            <v>1788036.1994481455</v>
          </cell>
          <cell r="AA13">
            <v>1702891.6185220438</v>
          </cell>
          <cell r="AB13">
            <v>1617747.0375959415</v>
          </cell>
          <cell r="AC13">
            <v>1532602.4566698393</v>
          </cell>
          <cell r="AD13">
            <v>1826699.6857524111</v>
          </cell>
          <cell r="AE13">
            <v>1739713.9864308683</v>
          </cell>
          <cell r="AF13">
            <v>1652728.2871093247</v>
          </cell>
          <cell r="AG13">
            <v>1565742.5877877814</v>
          </cell>
          <cell r="AH13">
            <v>1844301.9960000024</v>
          </cell>
          <cell r="AI13">
            <v>1756478.0914285744</v>
          </cell>
          <cell r="AJ13">
            <v>1668654.1868571455</v>
          </cell>
          <cell r="AK13">
            <v>1580830.2822857169</v>
          </cell>
          <cell r="AL13">
            <v>1874997.4558171348</v>
          </cell>
          <cell r="AM13">
            <v>1785711.8626829863</v>
          </cell>
          <cell r="AN13">
            <v>1696426.2695488369</v>
          </cell>
          <cell r="AO13">
            <v>1607140.6764146877</v>
          </cell>
          <cell r="AP13">
            <v>1878195.722147451</v>
          </cell>
          <cell r="AQ13">
            <v>1788757.8306166208</v>
          </cell>
          <cell r="AR13">
            <v>1699319.9390857895</v>
          </cell>
          <cell r="AS13">
            <v>1609882.0475549586</v>
          </cell>
          <cell r="AT13">
            <v>1908922.7697801916</v>
          </cell>
          <cell r="AU13">
            <v>1818021.6855049452</v>
          </cell>
          <cell r="AV13">
            <v>1727120.6012296977</v>
          </cell>
          <cell r="AW13">
            <v>1636219.5169544506</v>
          </cell>
          <cell r="AX13">
            <v>1947886.3403327335</v>
          </cell>
          <cell r="AY13">
            <v>1855129.8479359376</v>
          </cell>
          <cell r="AZ13">
            <v>1762373.3555391405</v>
          </cell>
          <cell r="BA13">
            <v>1669616.8631423437</v>
          </cell>
          <cell r="BB13">
            <v>1997021.1875110706</v>
          </cell>
          <cell r="BC13">
            <v>1901924.940486735</v>
          </cell>
          <cell r="BD13">
            <v>1806828.6934623979</v>
          </cell>
          <cell r="BE13">
            <v>1711732.4464380613</v>
          </cell>
          <cell r="BF13">
            <v>2028316.8158247564</v>
          </cell>
          <cell r="BG13">
            <v>1931730.3007854833</v>
          </cell>
          <cell r="BH13">
            <v>1835143.7857462089</v>
          </cell>
          <cell r="BI13">
            <v>1738557.2707069349</v>
          </cell>
        </row>
        <row r="14">
          <cell r="A14" t="str">
            <v>Florida</v>
          </cell>
          <cell r="B14">
            <v>60947962.949999996</v>
          </cell>
          <cell r="C14">
            <v>58045679</v>
          </cell>
          <cell r="D14">
            <v>55143395.049999997</v>
          </cell>
          <cell r="E14">
            <v>52241111.100000001</v>
          </cell>
          <cell r="F14">
            <v>61743468.490512051</v>
          </cell>
          <cell r="G14">
            <v>58803303.324297197</v>
          </cell>
          <cell r="H14">
            <v>55863138.158082336</v>
          </cell>
          <cell r="I14">
            <v>52922972.991867483</v>
          </cell>
          <cell r="J14">
            <v>63926825.235548191</v>
          </cell>
          <cell r="K14">
            <v>60882690.700522095</v>
          </cell>
          <cell r="L14">
            <v>57838556.165495992</v>
          </cell>
          <cell r="M14">
            <v>54794421.630469888</v>
          </cell>
          <cell r="N14">
            <v>66263469.778967619</v>
          </cell>
          <cell r="O14">
            <v>63108066.456159651</v>
          </cell>
          <cell r="P14">
            <v>59952663.133351669</v>
          </cell>
          <cell r="Q14">
            <v>56797259.810543686</v>
          </cell>
          <cell r="R14">
            <v>66263469.778967619</v>
          </cell>
          <cell r="S14">
            <v>63108066.456159651</v>
          </cell>
          <cell r="T14">
            <v>59952663.133351669</v>
          </cell>
          <cell r="U14">
            <v>56797259.810543686</v>
          </cell>
          <cell r="V14">
            <v>67040201.958708778</v>
          </cell>
          <cell r="W14">
            <v>63847811.389246464</v>
          </cell>
          <cell r="X14">
            <v>60655420.819784142</v>
          </cell>
          <cell r="Y14">
            <v>57463030.25032182</v>
          </cell>
          <cell r="Z14">
            <v>69403503.105435029</v>
          </cell>
          <cell r="AA14">
            <v>66098574.386128604</v>
          </cell>
          <cell r="AB14">
            <v>62793645.666822173</v>
          </cell>
          <cell r="AC14">
            <v>59488716.947515748</v>
          </cell>
          <cell r="AD14">
            <v>70904245.312227726</v>
          </cell>
          <cell r="AE14">
            <v>67527852.678312123</v>
          </cell>
          <cell r="AF14">
            <v>64151460.04439652</v>
          </cell>
          <cell r="AG14">
            <v>60775067.410480924</v>
          </cell>
          <cell r="AH14">
            <v>71587487.62818788</v>
          </cell>
          <cell r="AI14">
            <v>68178559.645893216</v>
          </cell>
          <cell r="AJ14">
            <v>64769631.66359856</v>
          </cell>
          <cell r="AK14">
            <v>61360703.681303911</v>
          </cell>
          <cell r="AL14">
            <v>72778946.974144429</v>
          </cell>
          <cell r="AM14">
            <v>69313282.832518503</v>
          </cell>
          <cell r="AN14">
            <v>65847618.690892577</v>
          </cell>
          <cell r="AO14">
            <v>62381954.549266666</v>
          </cell>
          <cell r="AP14">
            <v>72903089.252279863</v>
          </cell>
          <cell r="AQ14">
            <v>69431513.57359986</v>
          </cell>
          <cell r="AR14">
            <v>65959937.894919872</v>
          </cell>
          <cell r="AS14">
            <v>62488362.216239892</v>
          </cell>
          <cell r="AT14">
            <v>74095774.694810584</v>
          </cell>
          <cell r="AU14">
            <v>70567404.471248165</v>
          </cell>
          <cell r="AV14">
            <v>67039034.24768576</v>
          </cell>
          <cell r="AW14">
            <v>63510664.024123371</v>
          </cell>
          <cell r="AX14">
            <v>75608164.819057956</v>
          </cell>
          <cell r="AY14">
            <v>72007776.018150419</v>
          </cell>
          <cell r="AZ14">
            <v>68407387.217242911</v>
          </cell>
          <cell r="BA14">
            <v>64806998.416335404</v>
          </cell>
          <cell r="BB14">
            <v>77515358.040190339</v>
          </cell>
          <cell r="BC14">
            <v>73824150.514466971</v>
          </cell>
          <cell r="BD14">
            <v>70132942.988743633</v>
          </cell>
          <cell r="BE14">
            <v>66441735.463020295</v>
          </cell>
          <cell r="BF14">
            <v>78730113.221056253</v>
          </cell>
          <cell r="BG14">
            <v>74981060.210529745</v>
          </cell>
          <cell r="BH14">
            <v>71232007.200003266</v>
          </cell>
          <cell r="BI14">
            <v>67482954.189476788</v>
          </cell>
        </row>
        <row r="15">
          <cell r="A15" t="str">
            <v>Georgia</v>
          </cell>
          <cell r="B15">
            <v>29963791.199999999</v>
          </cell>
          <cell r="C15">
            <v>28536944</v>
          </cell>
          <cell r="D15">
            <v>27110096.800000001</v>
          </cell>
          <cell r="E15">
            <v>25683249.599999998</v>
          </cell>
          <cell r="F15">
            <v>30354884.86024097</v>
          </cell>
          <cell r="G15">
            <v>28909414.152610447</v>
          </cell>
          <cell r="H15">
            <v>27463943.444979925</v>
          </cell>
          <cell r="I15">
            <v>26018472.737349398</v>
          </cell>
          <cell r="J15">
            <v>31428286.536963861</v>
          </cell>
          <cell r="K15">
            <v>29931701.463775106</v>
          </cell>
          <cell r="L15">
            <v>28435116.39058635</v>
          </cell>
          <cell r="M15">
            <v>26938531.317397591</v>
          </cell>
          <cell r="N15">
            <v>32577048.953602418</v>
          </cell>
          <cell r="O15">
            <v>31025760.908192776</v>
          </cell>
          <cell r="P15">
            <v>29474472.862783138</v>
          </cell>
          <cell r="Q15">
            <v>27923184.817373496</v>
          </cell>
          <cell r="R15">
            <v>32577048.953602418</v>
          </cell>
          <cell r="S15">
            <v>31025760.908192776</v>
          </cell>
          <cell r="T15">
            <v>29474472.862783138</v>
          </cell>
          <cell r="U15">
            <v>27923184.817373496</v>
          </cell>
          <cell r="V15">
            <v>32958913.083682995</v>
          </cell>
          <cell r="W15">
            <v>31389441.032079037</v>
          </cell>
          <cell r="X15">
            <v>29819968.980475087</v>
          </cell>
          <cell r="Y15">
            <v>28250496.928871132</v>
          </cell>
          <cell r="Z15">
            <v>34120780.661789246</v>
          </cell>
          <cell r="AA15">
            <v>32495981.582656417</v>
          </cell>
          <cell r="AB15">
            <v>30871182.503523596</v>
          </cell>
          <cell r="AC15">
            <v>29246383.424390774</v>
          </cell>
          <cell r="AD15">
            <v>34858589.178314306</v>
          </cell>
          <cell r="AE15">
            <v>33198656.36029933</v>
          </cell>
          <cell r="AF15">
            <v>31538723.542284362</v>
          </cell>
          <cell r="AG15">
            <v>29878790.724269394</v>
          </cell>
          <cell r="AH15">
            <v>35194490.972295992</v>
          </cell>
          <cell r="AI15">
            <v>33518562.83075808</v>
          </cell>
          <cell r="AJ15">
            <v>31842634.689220175</v>
          </cell>
          <cell r="AK15">
            <v>30166706.547682267</v>
          </cell>
          <cell r="AL15">
            <v>35780247.039234906</v>
          </cell>
          <cell r="AM15">
            <v>34076425.751652278</v>
          </cell>
          <cell r="AN15">
            <v>32372604.464069664</v>
          </cell>
          <cell r="AO15">
            <v>30668783.176487047</v>
          </cell>
          <cell r="AP15">
            <v>35841278.993726872</v>
          </cell>
          <cell r="AQ15">
            <v>34134551.422597006</v>
          </cell>
          <cell r="AR15">
            <v>32427823.851467155</v>
          </cell>
          <cell r="AS15">
            <v>30721096.280337304</v>
          </cell>
          <cell r="AT15">
            <v>36427637.845401503</v>
          </cell>
          <cell r="AU15">
            <v>34692988.424191892</v>
          </cell>
          <cell r="AV15">
            <v>32958339.0029823</v>
          </cell>
          <cell r="AW15">
            <v>31223689.581772704</v>
          </cell>
          <cell r="AX15">
            <v>37171172.816915929</v>
          </cell>
          <cell r="AY15">
            <v>35401116.968491346</v>
          </cell>
          <cell r="AZ15">
            <v>33631061.120066777</v>
          </cell>
          <cell r="BA15">
            <v>31861005.271642208</v>
          </cell>
          <cell r="BB15">
            <v>38108804.473333187</v>
          </cell>
          <cell r="BC15">
            <v>36294099.498412542</v>
          </cell>
          <cell r="BD15">
            <v>34479394.523491912</v>
          </cell>
          <cell r="BE15">
            <v>32664689.548571285</v>
          </cell>
          <cell r="BF15">
            <v>38706013.450250842</v>
          </cell>
          <cell r="BG15">
            <v>36862869.952619828</v>
          </cell>
          <cell r="BH15">
            <v>35019726.454988837</v>
          </cell>
          <cell r="BI15">
            <v>33176582.957357842</v>
          </cell>
        </row>
        <row r="16">
          <cell r="A16" t="str">
            <v>Hawaii</v>
          </cell>
          <cell r="B16">
            <v>3864132.8249999997</v>
          </cell>
          <cell r="C16">
            <v>3680126.5</v>
          </cell>
          <cell r="D16">
            <v>3496120.1749999998</v>
          </cell>
          <cell r="E16">
            <v>3312113.85</v>
          </cell>
          <cell r="F16">
            <v>3914568.2935993979</v>
          </cell>
          <cell r="G16">
            <v>3728160.2796184747</v>
          </cell>
          <cell r="H16">
            <v>3541752.2656375505</v>
          </cell>
          <cell r="I16">
            <v>3355344.2516566273</v>
          </cell>
          <cell r="J16">
            <v>4052994.2566475905</v>
          </cell>
          <cell r="K16">
            <v>3859994.5301405629</v>
          </cell>
          <cell r="L16">
            <v>3666994.8036335343</v>
          </cell>
          <cell r="M16">
            <v>3473995.0771265067</v>
          </cell>
          <cell r="N16">
            <v>4201138.746529744</v>
          </cell>
          <cell r="O16">
            <v>4001084.5205045189</v>
          </cell>
          <cell r="P16">
            <v>3801030.2944792924</v>
          </cell>
          <cell r="Q16">
            <v>3600976.0684540672</v>
          </cell>
          <cell r="R16">
            <v>4201138.746529744</v>
          </cell>
          <cell r="S16">
            <v>4001084.5205045189</v>
          </cell>
          <cell r="T16">
            <v>3801030.2944792924</v>
          </cell>
          <cell r="U16">
            <v>3600976.0684540672</v>
          </cell>
          <cell r="V16">
            <v>4250383.9742075559</v>
          </cell>
          <cell r="W16">
            <v>4047984.7373405304</v>
          </cell>
          <cell r="X16">
            <v>3845585.5004735035</v>
          </cell>
          <cell r="Y16">
            <v>3643186.2636064775</v>
          </cell>
          <cell r="Z16">
            <v>4400218.5067237085</v>
          </cell>
          <cell r="AA16">
            <v>4190684.2921178183</v>
          </cell>
          <cell r="AB16">
            <v>3981150.0775119271</v>
          </cell>
          <cell r="AC16">
            <v>3771615.8629060369</v>
          </cell>
          <cell r="AD16">
            <v>4495366.349940191</v>
          </cell>
          <cell r="AE16">
            <v>4281301.2856573258</v>
          </cell>
          <cell r="AF16">
            <v>4067236.2213744591</v>
          </cell>
          <cell r="AG16">
            <v>3853171.1570915938</v>
          </cell>
          <cell r="AH16">
            <v>4538684.2712084791</v>
          </cell>
          <cell r="AI16">
            <v>4322556.448769981</v>
          </cell>
          <cell r="AJ16">
            <v>4106428.6263314816</v>
          </cell>
          <cell r="AK16">
            <v>3890300.8038929836</v>
          </cell>
          <cell r="AL16">
            <v>4614223.4187947679</v>
          </cell>
          <cell r="AM16">
            <v>4394498.4940902563</v>
          </cell>
          <cell r="AN16">
            <v>4174773.5693857428</v>
          </cell>
          <cell r="AO16">
            <v>3955048.6446812311</v>
          </cell>
          <cell r="AP16">
            <v>4622094.1043549553</v>
          </cell>
          <cell r="AQ16">
            <v>4401994.3850999586</v>
          </cell>
          <cell r="AR16">
            <v>4181894.6658449597</v>
          </cell>
          <cell r="AS16">
            <v>3961794.946589963</v>
          </cell>
          <cell r="AT16">
            <v>4697710.9871072704</v>
          </cell>
          <cell r="AU16">
            <v>4474010.463911688</v>
          </cell>
          <cell r="AV16">
            <v>4250309.9407161018</v>
          </cell>
          <cell r="AW16">
            <v>4026609.4175205189</v>
          </cell>
          <cell r="AX16">
            <v>4793597.3144010045</v>
          </cell>
          <cell r="AY16">
            <v>4565330.775620007</v>
          </cell>
          <cell r="AZ16">
            <v>4337064.2368390048</v>
          </cell>
          <cell r="BA16">
            <v>4108797.6980580054</v>
          </cell>
          <cell r="BB16">
            <v>4914514.3651552843</v>
          </cell>
          <cell r="BC16">
            <v>4680489.8715764638</v>
          </cell>
          <cell r="BD16">
            <v>4446465.3779976387</v>
          </cell>
          <cell r="BE16">
            <v>4212440.8844188163</v>
          </cell>
          <cell r="BF16">
            <v>4991530.4808960781</v>
          </cell>
          <cell r="BG16">
            <v>4753838.553234362</v>
          </cell>
          <cell r="BH16">
            <v>4516146.6255726423</v>
          </cell>
          <cell r="BI16">
            <v>4278454.6979109254</v>
          </cell>
        </row>
        <row r="17">
          <cell r="A17" t="str">
            <v>Idaho</v>
          </cell>
          <cell r="B17">
            <v>5253827.04</v>
          </cell>
          <cell r="C17">
            <v>5003644.8</v>
          </cell>
          <cell r="D17">
            <v>4753462.5599999996</v>
          </cell>
          <cell r="E17">
            <v>4503280.32</v>
          </cell>
          <cell r="F17">
            <v>5322401.0877108444</v>
          </cell>
          <cell r="G17">
            <v>5068953.4168674704</v>
          </cell>
          <cell r="H17">
            <v>4815505.7460240964</v>
          </cell>
          <cell r="I17">
            <v>4562058.0751807243</v>
          </cell>
          <cell r="J17">
            <v>5510610.4740433739</v>
          </cell>
          <cell r="K17">
            <v>5248200.4514698796</v>
          </cell>
          <cell r="L17">
            <v>4985790.4288963852</v>
          </cell>
          <cell r="M17">
            <v>4723380.4063228928</v>
          </cell>
          <cell r="N17">
            <v>5712033.5518771093</v>
          </cell>
          <cell r="O17">
            <v>5440031.9541686755</v>
          </cell>
          <cell r="P17">
            <v>5168030.3564602407</v>
          </cell>
          <cell r="Q17">
            <v>4896028.7587518087</v>
          </cell>
          <cell r="R17">
            <v>5712033.5518771093</v>
          </cell>
          <cell r="S17">
            <v>5440031.9541686755</v>
          </cell>
          <cell r="T17">
            <v>5168030.3564602407</v>
          </cell>
          <cell r="U17">
            <v>4896028.7587518087</v>
          </cell>
          <cell r="V17">
            <v>5778989.3011957537</v>
          </cell>
          <cell r="W17">
            <v>5503799.3344721468</v>
          </cell>
          <cell r="X17">
            <v>5228609.367748538</v>
          </cell>
          <cell r="Y17">
            <v>4953419.401024932</v>
          </cell>
          <cell r="Z17">
            <v>5982710.227496759</v>
          </cell>
          <cell r="AA17">
            <v>5697819.264282628</v>
          </cell>
          <cell r="AB17">
            <v>5412928.301068495</v>
          </cell>
          <cell r="AC17">
            <v>5128037.3378543649</v>
          </cell>
          <cell r="AD17">
            <v>6112076.9791400433</v>
          </cell>
          <cell r="AE17">
            <v>5821025.6944190897</v>
          </cell>
          <cell r="AF17">
            <v>5529974.4096981334</v>
          </cell>
          <cell r="AG17">
            <v>5238923.1249771798</v>
          </cell>
          <cell r="AH17">
            <v>6170973.729428621</v>
          </cell>
          <cell r="AI17">
            <v>5877117.8375510685</v>
          </cell>
          <cell r="AJ17">
            <v>5583261.9456735132</v>
          </cell>
          <cell r="AK17">
            <v>5289406.0537959607</v>
          </cell>
          <cell r="AL17">
            <v>6273679.7269035904</v>
          </cell>
          <cell r="AM17">
            <v>5974933.0732415151</v>
          </cell>
          <cell r="AN17">
            <v>5676186.4195794379</v>
          </cell>
          <cell r="AO17">
            <v>5377439.7659173626</v>
          </cell>
          <cell r="AP17">
            <v>6284381.0206976123</v>
          </cell>
          <cell r="AQ17">
            <v>5985124.7816167744</v>
          </cell>
          <cell r="AR17">
            <v>5685868.5425359337</v>
          </cell>
          <cell r="AS17">
            <v>5386612.3034550957</v>
          </cell>
          <cell r="AT17">
            <v>6387192.7099631391</v>
          </cell>
          <cell r="AU17">
            <v>6083040.6761553716</v>
          </cell>
          <cell r="AV17">
            <v>5778888.6423476012</v>
          </cell>
          <cell r="AW17">
            <v>5474736.6085398337</v>
          </cell>
          <cell r="AX17">
            <v>6517563.5336167263</v>
          </cell>
          <cell r="AY17">
            <v>6207203.3653492639</v>
          </cell>
          <cell r="AZ17">
            <v>5896843.1970817987</v>
          </cell>
          <cell r="BA17">
            <v>5586483.0288143372</v>
          </cell>
          <cell r="BB17">
            <v>6681967.1138300663</v>
          </cell>
          <cell r="BC17">
            <v>6363778.2036476824</v>
          </cell>
          <cell r="BD17">
            <v>6045589.2934652967</v>
          </cell>
          <cell r="BE17">
            <v>5727400.3832829138</v>
          </cell>
          <cell r="BF17">
            <v>6786681.2553256424</v>
          </cell>
          <cell r="BG17">
            <v>6463505.9574529929</v>
          </cell>
          <cell r="BH17">
            <v>6140330.6595803415</v>
          </cell>
          <cell r="BI17">
            <v>5817155.361707693</v>
          </cell>
        </row>
        <row r="18">
          <cell r="A18" t="str">
            <v>Illinois</v>
          </cell>
          <cell r="B18">
            <v>49019207.369999997</v>
          </cell>
          <cell r="C18">
            <v>46684959.400000006</v>
          </cell>
          <cell r="D18">
            <v>44350711.43</v>
          </cell>
          <cell r="E18">
            <v>42016463.460000001</v>
          </cell>
          <cell r="F18">
            <v>49659016.30153615</v>
          </cell>
          <cell r="G18">
            <v>47294301.23955825</v>
          </cell>
          <cell r="H18">
            <v>44929586.177580327</v>
          </cell>
          <cell r="I18">
            <v>42564871.115602419</v>
          </cell>
          <cell r="J18">
            <v>51415045.738244578</v>
          </cell>
          <cell r="K18">
            <v>48966710.226899616</v>
          </cell>
          <cell r="L18">
            <v>46518374.715554625</v>
          </cell>
          <cell r="M18">
            <v>44070039.204209648</v>
          </cell>
          <cell r="N18">
            <v>53294361.434452862</v>
          </cell>
          <cell r="O18">
            <v>50756534.699478939</v>
          </cell>
          <cell r="P18">
            <v>48218707.96450498</v>
          </cell>
          <cell r="Q18">
            <v>45680881.229531035</v>
          </cell>
          <cell r="R18">
            <v>53294361.434452862</v>
          </cell>
          <cell r="S18">
            <v>50756534.699478939</v>
          </cell>
          <cell r="T18">
            <v>48218707.96450498</v>
          </cell>
          <cell r="U18">
            <v>45680881.229531035</v>
          </cell>
          <cell r="V18">
            <v>53919071.333632253</v>
          </cell>
          <cell r="W18">
            <v>51351496.508221216</v>
          </cell>
          <cell r="X18">
            <v>48783921.682810143</v>
          </cell>
          <cell r="Y18">
            <v>46216346.857399084</v>
          </cell>
          <cell r="Z18">
            <v>55819826.393882096</v>
          </cell>
          <cell r="AA18">
            <v>53161739.422744878</v>
          </cell>
          <cell r="AB18">
            <v>50503652.451607622</v>
          </cell>
          <cell r="AC18">
            <v>47845565.480470382</v>
          </cell>
          <cell r="AD18">
            <v>57026842.836811185</v>
          </cell>
          <cell r="AE18">
            <v>54311278.892201155</v>
          </cell>
          <cell r="AF18">
            <v>51595714.947591081</v>
          </cell>
          <cell r="AG18">
            <v>48880151.002981029</v>
          </cell>
          <cell r="AH18">
            <v>57576360.739443727</v>
          </cell>
          <cell r="AI18">
            <v>54834629.275660716</v>
          </cell>
          <cell r="AJ18">
            <v>52092897.81187766</v>
          </cell>
          <cell r="AK18">
            <v>49351166.348094635</v>
          </cell>
          <cell r="AL18">
            <v>58534627.265927665</v>
          </cell>
          <cell r="AM18">
            <v>55747264.062788278</v>
          </cell>
          <cell r="AN18">
            <v>52959900.859648846</v>
          </cell>
          <cell r="AO18">
            <v>50172537.656509444</v>
          </cell>
          <cell r="AP18">
            <v>58634472.376096435</v>
          </cell>
          <cell r="AQ18">
            <v>55842354.643901393</v>
          </cell>
          <cell r="AR18">
            <v>53050236.911706306</v>
          </cell>
          <cell r="AS18">
            <v>50258119.179511249</v>
          </cell>
          <cell r="AT18">
            <v>59593725.027125254</v>
          </cell>
          <cell r="AU18">
            <v>56755928.597262174</v>
          </cell>
          <cell r="AV18">
            <v>53918132.167399049</v>
          </cell>
          <cell r="AW18">
            <v>51080335.737535946</v>
          </cell>
          <cell r="AX18">
            <v>60810109.653230667</v>
          </cell>
          <cell r="AY18">
            <v>57914390.145933993</v>
          </cell>
          <cell r="AZ18">
            <v>55018670.638637275</v>
          </cell>
          <cell r="BA18">
            <v>52122951.131340586</v>
          </cell>
          <cell r="BB18">
            <v>62344026.382786371</v>
          </cell>
          <cell r="BC18">
            <v>59375263.221701331</v>
          </cell>
          <cell r="BD18">
            <v>56406500.060616247</v>
          </cell>
          <cell r="BE18">
            <v>53437736.899531193</v>
          </cell>
          <cell r="BF18">
            <v>63321029.275622971</v>
          </cell>
          <cell r="BG18">
            <v>60305742.167259999</v>
          </cell>
          <cell r="BH18">
            <v>57290455.058896981</v>
          </cell>
          <cell r="BI18">
            <v>54275167.950533994</v>
          </cell>
        </row>
        <row r="19">
          <cell r="A19" t="str">
            <v>Indiana</v>
          </cell>
          <cell r="B19">
            <v>24752700.105</v>
          </cell>
          <cell r="C19">
            <v>23574000.100000001</v>
          </cell>
          <cell r="D19">
            <v>22395300.094999999</v>
          </cell>
          <cell r="E19">
            <v>21216600.09</v>
          </cell>
          <cell r="F19">
            <v>25075777.51600904</v>
          </cell>
          <cell r="G19">
            <v>23881692.872389562</v>
          </cell>
          <cell r="H19">
            <v>22687608.228770081</v>
          </cell>
          <cell r="I19">
            <v>21493523.585150607</v>
          </cell>
          <cell r="J19">
            <v>25962500.748686146</v>
          </cell>
          <cell r="K19">
            <v>24726191.189224903</v>
          </cell>
          <cell r="L19">
            <v>23489881.629763655</v>
          </cell>
          <cell r="M19">
            <v>22253572.070302412</v>
          </cell>
          <cell r="N19">
            <v>26911478.513253842</v>
          </cell>
          <cell r="O19">
            <v>25629979.536432233</v>
          </cell>
          <cell r="P19">
            <v>24348480.55961062</v>
          </cell>
          <cell r="Q19">
            <v>23066981.582789008</v>
          </cell>
          <cell r="R19">
            <v>26911478.513253842</v>
          </cell>
          <cell r="S19">
            <v>25629979.536432233</v>
          </cell>
          <cell r="T19">
            <v>24348480.55961062</v>
          </cell>
          <cell r="U19">
            <v>23066981.582789008</v>
          </cell>
          <cell r="V19">
            <v>27226931.528850254</v>
          </cell>
          <cell r="W19">
            <v>25930410.979857385</v>
          </cell>
          <cell r="X19">
            <v>24633890.430864517</v>
          </cell>
          <cell r="Y19">
            <v>23337369.881871644</v>
          </cell>
          <cell r="Z19">
            <v>28186735.297693316</v>
          </cell>
          <cell r="AA19">
            <v>26844509.807326969</v>
          </cell>
          <cell r="AB19">
            <v>25502284.316960622</v>
          </cell>
          <cell r="AC19">
            <v>24160058.826594271</v>
          </cell>
          <cell r="AD19">
            <v>28796229.364133738</v>
          </cell>
          <cell r="AE19">
            <v>27424980.346794035</v>
          </cell>
          <cell r="AF19">
            <v>26053731.329454336</v>
          </cell>
          <cell r="AG19">
            <v>24682482.31211463</v>
          </cell>
          <cell r="AH19">
            <v>29073713.488744784</v>
          </cell>
          <cell r="AI19">
            <v>27689250.941661697</v>
          </cell>
          <cell r="AJ19">
            <v>26304788.394578617</v>
          </cell>
          <cell r="AK19">
            <v>24920325.847495526</v>
          </cell>
          <cell r="AL19">
            <v>29557598.994515602</v>
          </cell>
          <cell r="AM19">
            <v>28150094.280491047</v>
          </cell>
          <cell r="AN19">
            <v>26742589.566466499</v>
          </cell>
          <cell r="AO19">
            <v>25335084.85244194</v>
          </cell>
          <cell r="AP19">
            <v>29608016.702217475</v>
          </cell>
          <cell r="AQ19">
            <v>28198111.144969024</v>
          </cell>
          <cell r="AR19">
            <v>26788205.587720577</v>
          </cell>
          <cell r="AS19">
            <v>25378300.030472118</v>
          </cell>
          <cell r="AT19">
            <v>30092400.160656951</v>
          </cell>
          <cell r="AU19">
            <v>28659428.724435192</v>
          </cell>
          <cell r="AV19">
            <v>27226457.288213439</v>
          </cell>
          <cell r="AW19">
            <v>25793485.851991672</v>
          </cell>
          <cell r="AX19">
            <v>30706624.777449645</v>
          </cell>
          <cell r="AY19">
            <v>29244404.549952041</v>
          </cell>
          <cell r="AZ19">
            <v>27782184.322454445</v>
          </cell>
          <cell r="BA19">
            <v>26319964.094956838</v>
          </cell>
          <cell r="BB19">
            <v>31481190.153551009</v>
          </cell>
          <cell r="BC19">
            <v>29982085.860524766</v>
          </cell>
          <cell r="BD19">
            <v>28482981.567498535</v>
          </cell>
          <cell r="BE19">
            <v>26983877.274472293</v>
          </cell>
          <cell r="BF19">
            <v>31974536.760026377</v>
          </cell>
          <cell r="BG19">
            <v>30451939.77145369</v>
          </cell>
          <cell r="BH19">
            <v>28929342.78288101</v>
          </cell>
          <cell r="BI19">
            <v>27406745.794308323</v>
          </cell>
        </row>
        <row r="20">
          <cell r="A20" t="str">
            <v>Iowa</v>
          </cell>
          <cell r="B20">
            <v>11816872.514999999</v>
          </cell>
          <cell r="C20">
            <v>11254164.300000001</v>
          </cell>
          <cell r="D20">
            <v>10691456.085000001</v>
          </cell>
          <cell r="E20">
            <v>10128747.869999999</v>
          </cell>
          <cell r="F20">
            <v>11971108.802846387</v>
          </cell>
          <cell r="G20">
            <v>11401056.002710845</v>
          </cell>
          <cell r="H20">
            <v>10831003.202575304</v>
          </cell>
          <cell r="I20">
            <v>10260950.40243976</v>
          </cell>
          <cell r="J20">
            <v>12394428.091335543</v>
          </cell>
          <cell r="K20">
            <v>11804217.229843374</v>
          </cell>
          <cell r="L20">
            <v>11214006.368351206</v>
          </cell>
          <cell r="M20">
            <v>10623795.506859036</v>
          </cell>
          <cell r="N20">
            <v>12847467.526059715</v>
          </cell>
          <cell r="O20">
            <v>12235683.35815211</v>
          </cell>
          <cell r="P20">
            <v>11623899.190244505</v>
          </cell>
          <cell r="Q20">
            <v>11012115.022336898</v>
          </cell>
          <cell r="R20">
            <v>12847467.526059715</v>
          </cell>
          <cell r="S20">
            <v>12235683.35815211</v>
          </cell>
          <cell r="T20">
            <v>11623899.190244505</v>
          </cell>
          <cell r="U20">
            <v>11012115.022336898</v>
          </cell>
          <cell r="V20">
            <v>12998063.948024288</v>
          </cell>
          <cell r="W20">
            <v>12379108.521927893</v>
          </cell>
          <cell r="X20">
            <v>11760153.095831499</v>
          </cell>
          <cell r="Y20">
            <v>11141197.669735104</v>
          </cell>
          <cell r="Z20">
            <v>13456271.688098025</v>
          </cell>
          <cell r="AA20">
            <v>12815496.845807644</v>
          </cell>
          <cell r="AB20">
            <v>12174722.003517261</v>
          </cell>
          <cell r="AC20">
            <v>11533947.161226878</v>
          </cell>
          <cell r="AD20">
            <v>13747242.51759232</v>
          </cell>
          <cell r="AE20">
            <v>13092611.921516497</v>
          </cell>
          <cell r="AF20">
            <v>12437981.325440671</v>
          </cell>
          <cell r="AG20">
            <v>11783350.729364846</v>
          </cell>
          <cell r="AH20">
            <v>13879712.693029979</v>
          </cell>
          <cell r="AI20">
            <v>13218773.993361887</v>
          </cell>
          <cell r="AJ20">
            <v>12557835.293693792</v>
          </cell>
          <cell r="AK20">
            <v>11896896.594025696</v>
          </cell>
          <cell r="AL20">
            <v>14110718.333194263</v>
          </cell>
          <cell r="AM20">
            <v>13438779.364946919</v>
          </cell>
          <cell r="AN20">
            <v>12766840.396699572</v>
          </cell>
          <cell r="AO20">
            <v>12094901.428452224</v>
          </cell>
          <cell r="AP20">
            <v>14134787.611369343</v>
          </cell>
          <cell r="AQ20">
            <v>13461702.487018423</v>
          </cell>
          <cell r="AR20">
            <v>12788617.362667501</v>
          </cell>
          <cell r="AS20">
            <v>12115532.238316579</v>
          </cell>
          <cell r="AT20">
            <v>14366030.972799553</v>
          </cell>
          <cell r="AU20">
            <v>13681934.259809099</v>
          </cell>
          <cell r="AV20">
            <v>12997837.546818644</v>
          </cell>
          <cell r="AW20">
            <v>12313740.833828187</v>
          </cell>
          <cell r="AX20">
            <v>14659260.154320151</v>
          </cell>
          <cell r="AY20">
            <v>13961200.146971574</v>
          </cell>
          <cell r="AZ20">
            <v>13263140.139622994</v>
          </cell>
          <cell r="BA20">
            <v>12565080.132274413</v>
          </cell>
          <cell r="BB20">
            <v>15029035.583469149</v>
          </cell>
          <cell r="BC20">
            <v>14313367.222351572</v>
          </cell>
          <cell r="BD20">
            <v>13597698.861233993</v>
          </cell>
          <cell r="BE20">
            <v>12882030.500116412</v>
          </cell>
          <cell r="BF20">
            <v>15264557.927686041</v>
          </cell>
          <cell r="BG20">
            <v>14537674.216843849</v>
          </cell>
          <cell r="BH20">
            <v>13810790.506001657</v>
          </cell>
          <cell r="BI20">
            <v>13083906.795159461</v>
          </cell>
        </row>
        <row r="21">
          <cell r="A21" t="str">
            <v>Kansas</v>
          </cell>
          <cell r="B21">
            <v>10343492.25</v>
          </cell>
          <cell r="C21">
            <v>9850945</v>
          </cell>
          <cell r="D21">
            <v>9358397.75</v>
          </cell>
          <cell r="E21">
            <v>8865850.5</v>
          </cell>
          <cell r="F21">
            <v>10478497.670933736</v>
          </cell>
          <cell r="G21">
            <v>9979521.591365464</v>
          </cell>
          <cell r="H21">
            <v>9480545.5117971897</v>
          </cell>
          <cell r="I21">
            <v>8981569.4322289173</v>
          </cell>
          <cell r="J21">
            <v>10849035.626234941</v>
          </cell>
          <cell r="K21">
            <v>10332414.882128516</v>
          </cell>
          <cell r="L21">
            <v>9815794.1380220894</v>
          </cell>
          <cell r="M21">
            <v>9299173.3939156644</v>
          </cell>
          <cell r="N21">
            <v>11245588.08764684</v>
          </cell>
          <cell r="O21">
            <v>10710083.892996991</v>
          </cell>
          <cell r="P21">
            <v>10174579.69834714</v>
          </cell>
          <cell r="Q21">
            <v>9639075.503697291</v>
          </cell>
          <cell r="R21">
            <v>11245588.08764684</v>
          </cell>
          <cell r="S21">
            <v>10710083.892996991</v>
          </cell>
          <cell r="T21">
            <v>10174579.69834714</v>
          </cell>
          <cell r="U21">
            <v>9639075.503697291</v>
          </cell>
          <cell r="V21">
            <v>11377407.477378853</v>
          </cell>
          <cell r="W21">
            <v>10835626.16893224</v>
          </cell>
          <cell r="X21">
            <v>10293844.860485626</v>
          </cell>
          <cell r="Y21">
            <v>9752063.552039016</v>
          </cell>
          <cell r="Z21">
            <v>11778483.836823924</v>
          </cell>
          <cell r="AA21">
            <v>11217603.654118022</v>
          </cell>
          <cell r="AB21">
            <v>10656723.471412119</v>
          </cell>
          <cell r="AC21">
            <v>10095843.288706219</v>
          </cell>
          <cell r="AD21">
            <v>12033175.128113557</v>
          </cell>
          <cell r="AE21">
            <v>11460166.788679577</v>
          </cell>
          <cell r="AF21">
            <v>10887158.449245596</v>
          </cell>
          <cell r="AG21">
            <v>10314150.109811619</v>
          </cell>
          <cell r="AH21">
            <v>12149128.332420049</v>
          </cell>
          <cell r="AI21">
            <v>11570598.411828618</v>
          </cell>
          <cell r="AJ21">
            <v>10992068.491237184</v>
          </cell>
          <cell r="AK21">
            <v>10413538.570645755</v>
          </cell>
          <cell r="AL21">
            <v>12351331.161105262</v>
          </cell>
          <cell r="AM21">
            <v>11763172.534385964</v>
          </cell>
          <cell r="AN21">
            <v>11175013.907666663</v>
          </cell>
          <cell r="AO21">
            <v>10586855.280947367</v>
          </cell>
          <cell r="AP21">
            <v>12372399.374539148</v>
          </cell>
          <cell r="AQ21">
            <v>11783237.499561094</v>
          </cell>
          <cell r="AR21">
            <v>11194075.624583036</v>
          </cell>
          <cell r="AS21">
            <v>10604913.749604983</v>
          </cell>
          <cell r="AT21">
            <v>12574810.284344696</v>
          </cell>
          <cell r="AU21">
            <v>11976009.794613997</v>
          </cell>
          <cell r="AV21">
            <v>11377209.304883294</v>
          </cell>
          <cell r="AW21">
            <v>10778408.815152597</v>
          </cell>
          <cell r="AX21">
            <v>12831478.346277507</v>
          </cell>
          <cell r="AY21">
            <v>12220455.567883341</v>
          </cell>
          <cell r="AZ21">
            <v>11609432.789489171</v>
          </cell>
          <cell r="BA21">
            <v>10998410.011095006</v>
          </cell>
          <cell r="BB21">
            <v>13155148.52895808</v>
          </cell>
          <cell r="BC21">
            <v>12528712.884721981</v>
          </cell>
          <cell r="BD21">
            <v>11902277.240485879</v>
          </cell>
          <cell r="BE21">
            <v>11275841.596249783</v>
          </cell>
          <cell r="BF21">
            <v>13361304.898929654</v>
          </cell>
          <cell r="BG21">
            <v>12725052.284694908</v>
          </cell>
          <cell r="BH21">
            <v>12088799.670460159</v>
          </cell>
          <cell r="BI21">
            <v>11452547.056225417</v>
          </cell>
        </row>
        <row r="22">
          <cell r="A22" t="str">
            <v>Kentucky</v>
          </cell>
          <cell r="B22">
            <v>15278058.809999999</v>
          </cell>
          <cell r="C22">
            <v>14550532.200000001</v>
          </cell>
          <cell r="D22">
            <v>13823005.59</v>
          </cell>
          <cell r="E22">
            <v>13095478.98</v>
          </cell>
          <cell r="F22">
            <v>15477471.224186748</v>
          </cell>
          <cell r="G22">
            <v>14740448.784939762</v>
          </cell>
          <cell r="H22">
            <v>14003426.345692772</v>
          </cell>
          <cell r="I22">
            <v>13266403.906445786</v>
          </cell>
          <cell r="J22">
            <v>16024781.604046989</v>
          </cell>
          <cell r="K22">
            <v>15261696.765759038</v>
          </cell>
          <cell r="L22">
            <v>14498611.927471085</v>
          </cell>
          <cell r="M22">
            <v>13735527.089183135</v>
          </cell>
          <cell r="N22">
            <v>16610517.22217937</v>
          </cell>
          <cell r="O22">
            <v>15819540.2115994</v>
          </cell>
          <cell r="P22">
            <v>15028563.201019429</v>
          </cell>
          <cell r="Q22">
            <v>14237586.190439461</v>
          </cell>
          <cell r="R22">
            <v>16610517.22217937</v>
          </cell>
          <cell r="S22">
            <v>15819540.2115994</v>
          </cell>
          <cell r="T22">
            <v>15028563.201019429</v>
          </cell>
          <cell r="U22">
            <v>14237586.190439461</v>
          </cell>
          <cell r="V22">
            <v>16805223.646271676</v>
          </cell>
          <cell r="W22">
            <v>16004974.90121112</v>
          </cell>
          <cell r="X22">
            <v>15204726.156150563</v>
          </cell>
          <cell r="Y22">
            <v>14404477.411090009</v>
          </cell>
          <cell r="Z22">
            <v>17397641.377033979</v>
          </cell>
          <cell r="AA22">
            <v>16569182.263841886</v>
          </cell>
          <cell r="AB22">
            <v>15740723.150649792</v>
          </cell>
          <cell r="AC22">
            <v>14912264.037457699</v>
          </cell>
          <cell r="AD22">
            <v>17773838.161704827</v>
          </cell>
          <cell r="AE22">
            <v>16927464.915909361</v>
          </cell>
          <cell r="AF22">
            <v>16081091.670113893</v>
          </cell>
          <cell r="AG22">
            <v>15234718.424318427</v>
          </cell>
          <cell r="AH22">
            <v>17945109.124333773</v>
          </cell>
          <cell r="AI22">
            <v>17090580.118413117</v>
          </cell>
          <cell r="AJ22">
            <v>16236051.112492463</v>
          </cell>
          <cell r="AK22">
            <v>15381522.106571808</v>
          </cell>
          <cell r="AL22">
            <v>18243776.792229116</v>
          </cell>
          <cell r="AM22">
            <v>17375025.516408682</v>
          </cell>
          <cell r="AN22">
            <v>16506274.240588248</v>
          </cell>
          <cell r="AO22">
            <v>15637522.964767816</v>
          </cell>
          <cell r="AP22">
            <v>18274896.011549316</v>
          </cell>
          <cell r="AQ22">
            <v>17404662.868142206</v>
          </cell>
          <cell r="AR22">
            <v>16534429.724735096</v>
          </cell>
          <cell r="AS22">
            <v>15664196.581327986</v>
          </cell>
          <cell r="AT22">
            <v>18573871.02975893</v>
          </cell>
          <cell r="AU22">
            <v>17689400.980722792</v>
          </cell>
          <cell r="AV22">
            <v>16804930.931686655</v>
          </cell>
          <cell r="AW22">
            <v>15920460.882650513</v>
          </cell>
          <cell r="AX22">
            <v>18952987.642415378</v>
          </cell>
          <cell r="AY22">
            <v>18050464.421347979</v>
          </cell>
          <cell r="AZ22">
            <v>17147941.200280581</v>
          </cell>
          <cell r="BA22">
            <v>16245417.979213182</v>
          </cell>
          <cell r="BB22">
            <v>19431071.056267913</v>
          </cell>
          <cell r="BC22">
            <v>18505781.958350394</v>
          </cell>
          <cell r="BD22">
            <v>17580492.860432874</v>
          </cell>
          <cell r="BE22">
            <v>16655203.762515355</v>
          </cell>
          <cell r="BF22">
            <v>19735578.380134456</v>
          </cell>
          <cell r="BG22">
            <v>18795788.933461387</v>
          </cell>
          <cell r="BH22">
            <v>17855999.486788318</v>
          </cell>
          <cell r="BI22">
            <v>16916210.040115248</v>
          </cell>
        </row>
        <row r="23">
          <cell r="A23" t="str">
            <v>Louisiana</v>
          </cell>
          <cell r="B23">
            <v>18323133.149999999</v>
          </cell>
          <cell r="C23">
            <v>17450603</v>
          </cell>
          <cell r="D23">
            <v>16578072.85</v>
          </cell>
          <cell r="E23">
            <v>15705542.699999999</v>
          </cell>
          <cell r="F23">
            <v>18562290.510391567</v>
          </cell>
          <cell r="G23">
            <v>17678371.914658636</v>
          </cell>
          <cell r="H23">
            <v>16794453.318925705</v>
          </cell>
          <cell r="I23">
            <v>15910534.723192774</v>
          </cell>
          <cell r="J23">
            <v>19218685.481066264</v>
          </cell>
          <cell r="K23">
            <v>18303509.98196787</v>
          </cell>
          <cell r="L23">
            <v>17388334.48286948</v>
          </cell>
          <cell r="M23">
            <v>16473158.983771086</v>
          </cell>
          <cell r="N23">
            <v>19921164.235416416</v>
          </cell>
          <cell r="O23">
            <v>18972537.367063254</v>
          </cell>
          <cell r="P23">
            <v>18023910.498710092</v>
          </cell>
          <cell r="Q23">
            <v>17075283.63035693</v>
          </cell>
          <cell r="R23">
            <v>19921164.235416416</v>
          </cell>
          <cell r="S23">
            <v>18972537.367063254</v>
          </cell>
          <cell r="T23">
            <v>18023910.498710092</v>
          </cell>
          <cell r="U23">
            <v>17075283.63035693</v>
          </cell>
          <cell r="V23">
            <v>20154677.653460637</v>
          </cell>
          <cell r="W23">
            <v>19194931.09853394</v>
          </cell>
          <cell r="X23">
            <v>18235184.543607242</v>
          </cell>
          <cell r="Y23">
            <v>17275437.988680545</v>
          </cell>
          <cell r="Z23">
            <v>20865170.334250268</v>
          </cell>
          <cell r="AA23">
            <v>19871590.794524066</v>
          </cell>
          <cell r="AB23">
            <v>18878011.254797861</v>
          </cell>
          <cell r="AC23">
            <v>17884431.71507166</v>
          </cell>
          <cell r="AD23">
            <v>21316347.009366486</v>
          </cell>
          <cell r="AE23">
            <v>20301282.866063323</v>
          </cell>
          <cell r="AF23">
            <v>19286218.722760156</v>
          </cell>
          <cell r="AG23">
            <v>18271154.579456989</v>
          </cell>
          <cell r="AH23">
            <v>21521754.037314616</v>
          </cell>
          <cell r="AI23">
            <v>20496908.606966302</v>
          </cell>
          <cell r="AJ23">
            <v>19472063.176617987</v>
          </cell>
          <cell r="AK23">
            <v>18447217.746269669</v>
          </cell>
          <cell r="AL23">
            <v>21879949.244867057</v>
          </cell>
          <cell r="AM23">
            <v>20838046.899873387</v>
          </cell>
          <cell r="AN23">
            <v>19796144.554879718</v>
          </cell>
          <cell r="AO23">
            <v>18754242.209886048</v>
          </cell>
          <cell r="AP23">
            <v>21917270.844830714</v>
          </cell>
          <cell r="AQ23">
            <v>20873591.280791156</v>
          </cell>
          <cell r="AR23">
            <v>19829911.716751598</v>
          </cell>
          <cell r="AS23">
            <v>18786232.15271204</v>
          </cell>
          <cell r="AT23">
            <v>22275834.660777856</v>
          </cell>
          <cell r="AU23">
            <v>21215080.629312243</v>
          </cell>
          <cell r="AV23">
            <v>20154326.597846631</v>
          </cell>
          <cell r="AW23">
            <v>19093572.566381019</v>
          </cell>
          <cell r="AX23">
            <v>22730513.115643747</v>
          </cell>
          <cell r="AY23">
            <v>21648107.729184523</v>
          </cell>
          <cell r="AZ23">
            <v>20565702.342725296</v>
          </cell>
          <cell r="BA23">
            <v>19483296.956266068</v>
          </cell>
          <cell r="BB23">
            <v>23303883.473603938</v>
          </cell>
          <cell r="BC23">
            <v>22194174.736765657</v>
          </cell>
          <cell r="BD23">
            <v>21084465.999927372</v>
          </cell>
          <cell r="BE23">
            <v>19974757.263089087</v>
          </cell>
          <cell r="BF23">
            <v>23669082.240655731</v>
          </cell>
          <cell r="BG23">
            <v>22541983.086338796</v>
          </cell>
          <cell r="BH23">
            <v>21414883.932021853</v>
          </cell>
          <cell r="BI23">
            <v>20287784.777704909</v>
          </cell>
        </row>
        <row r="24">
          <cell r="A24" t="str">
            <v>Maine</v>
          </cell>
          <cell r="B24">
            <v>5296426.2749999994</v>
          </cell>
          <cell r="C24">
            <v>5044215.5</v>
          </cell>
          <cell r="D24">
            <v>4792004.7249999996</v>
          </cell>
          <cell r="E24">
            <v>4539793.95</v>
          </cell>
          <cell r="F24">
            <v>5365556.336822289</v>
          </cell>
          <cell r="G24">
            <v>5110053.6541164666</v>
          </cell>
          <cell r="H24">
            <v>4854550.9714106433</v>
          </cell>
          <cell r="I24">
            <v>4599048.28870482</v>
          </cell>
          <cell r="J24">
            <v>5555291.7680391567</v>
          </cell>
          <cell r="K24">
            <v>5290754.064799197</v>
          </cell>
          <cell r="L24">
            <v>5026216.3615592374</v>
          </cell>
          <cell r="M24">
            <v>4761678.6583192777</v>
          </cell>
          <cell r="N24">
            <v>5758348.0303994734</v>
          </cell>
          <cell r="O24">
            <v>5484140.981332832</v>
          </cell>
          <cell r="P24">
            <v>5209933.9322661906</v>
          </cell>
          <cell r="Q24">
            <v>4935726.8831995493</v>
          </cell>
          <cell r="R24">
            <v>5758348.0303994734</v>
          </cell>
          <cell r="S24">
            <v>5484140.981332832</v>
          </cell>
          <cell r="T24">
            <v>5209933.9322661906</v>
          </cell>
          <cell r="U24">
            <v>4935726.8831995493</v>
          </cell>
          <cell r="V24">
            <v>5825846.6722949212</v>
          </cell>
          <cell r="W24">
            <v>5548425.4021856394</v>
          </cell>
          <cell r="X24">
            <v>5271004.1320763575</v>
          </cell>
          <cell r="Y24">
            <v>4993582.8619670765</v>
          </cell>
          <cell r="Z24">
            <v>6031219.4146050643</v>
          </cell>
          <cell r="AA24">
            <v>5744018.4901000615</v>
          </cell>
          <cell r="AB24">
            <v>5456817.5655950587</v>
          </cell>
          <cell r="AC24">
            <v>5169616.6410900569</v>
          </cell>
          <cell r="AD24">
            <v>6161635.1015506499</v>
          </cell>
          <cell r="AE24">
            <v>5868223.9062387142</v>
          </cell>
          <cell r="AF24">
            <v>5574812.7109267786</v>
          </cell>
          <cell r="AG24">
            <v>5281401.5156148449</v>
          </cell>
          <cell r="AH24">
            <v>6221009.4002029588</v>
          </cell>
          <cell r="AI24">
            <v>5924770.8573361514</v>
          </cell>
          <cell r="AJ24">
            <v>5628532.314469344</v>
          </cell>
          <cell r="AK24">
            <v>5332293.7716025384</v>
          </cell>
          <cell r="AL24">
            <v>6324548.1614687862</v>
          </cell>
          <cell r="AM24">
            <v>6023379.2013988439</v>
          </cell>
          <cell r="AN24">
            <v>5722210.2413289025</v>
          </cell>
          <cell r="AO24">
            <v>5421041.2812589621</v>
          </cell>
          <cell r="AP24">
            <v>6335336.2238080353</v>
          </cell>
          <cell r="AQ24">
            <v>6033653.5464838427</v>
          </cell>
          <cell r="AR24">
            <v>5731970.8691596519</v>
          </cell>
          <cell r="AS24">
            <v>5430288.1918354612</v>
          </cell>
          <cell r="AT24">
            <v>6438981.5338377068</v>
          </cell>
          <cell r="AU24">
            <v>6132363.3655597204</v>
          </cell>
          <cell r="AV24">
            <v>5825745.1972817359</v>
          </cell>
          <cell r="AW24">
            <v>5519127.0290037515</v>
          </cell>
          <cell r="AX24">
            <v>6570409.4340398135</v>
          </cell>
          <cell r="AY24">
            <v>6257532.7943236316</v>
          </cell>
          <cell r="AZ24">
            <v>5944656.1546074515</v>
          </cell>
          <cell r="BA24">
            <v>5631779.5148912715</v>
          </cell>
          <cell r="BB24">
            <v>6736146.0361998267</v>
          </cell>
          <cell r="BC24">
            <v>6415377.1773331687</v>
          </cell>
          <cell r="BD24">
            <v>6094608.3184665116</v>
          </cell>
          <cell r="BE24">
            <v>5773839.4595998544</v>
          </cell>
          <cell r="BF24">
            <v>6841709.2239786992</v>
          </cell>
          <cell r="BG24">
            <v>6515913.5466463808</v>
          </cell>
          <cell r="BH24">
            <v>6190117.8693140624</v>
          </cell>
          <cell r="BI24">
            <v>5864322.191981745</v>
          </cell>
        </row>
        <row r="25">
          <cell r="A25" t="str">
            <v>Maryland</v>
          </cell>
          <cell r="B25">
            <v>19380230.52</v>
          </cell>
          <cell r="C25">
            <v>18457362.400000002</v>
          </cell>
          <cell r="D25">
            <v>17534494.280000001</v>
          </cell>
          <cell r="E25">
            <v>16611626.16</v>
          </cell>
          <cell r="F25">
            <v>19633185.336024098</v>
          </cell>
          <cell r="G25">
            <v>18698271.748594381</v>
          </cell>
          <cell r="H25">
            <v>17763358.161164664</v>
          </cell>
          <cell r="I25">
            <v>16828444.573734943</v>
          </cell>
          <cell r="J25">
            <v>20327449.015696388</v>
          </cell>
          <cell r="K25">
            <v>19359475.253044181</v>
          </cell>
          <cell r="L25">
            <v>18391501.490391973</v>
          </cell>
          <cell r="M25">
            <v>17423527.727739763</v>
          </cell>
          <cell r="N25">
            <v>21070455.142610244</v>
          </cell>
          <cell r="O25">
            <v>20067100.135819282</v>
          </cell>
          <cell r="P25">
            <v>19063745.12902832</v>
          </cell>
          <cell r="Q25">
            <v>18060390.122237355</v>
          </cell>
          <cell r="R25">
            <v>21070455.142610244</v>
          </cell>
          <cell r="S25">
            <v>20067100.135819282</v>
          </cell>
          <cell r="T25">
            <v>19063745.12902832</v>
          </cell>
          <cell r="U25">
            <v>18060390.122237355</v>
          </cell>
          <cell r="V25">
            <v>21317440.406220037</v>
          </cell>
          <cell r="W25">
            <v>20302324.196400039</v>
          </cell>
          <cell r="X25">
            <v>19287207.98658004</v>
          </cell>
          <cell r="Y25">
            <v>18272091.776760034</v>
          </cell>
          <cell r="Z25">
            <v>22068922.798655517</v>
          </cell>
          <cell r="AA25">
            <v>21018021.71300526</v>
          </cell>
          <cell r="AB25">
            <v>19967120.627354998</v>
          </cell>
          <cell r="AC25">
            <v>18916219.541704733</v>
          </cell>
          <cell r="AD25">
            <v>22546128.738132056</v>
          </cell>
          <cell r="AE25">
            <v>21472503.560125772</v>
          </cell>
          <cell r="AF25">
            <v>20398878.382119484</v>
          </cell>
          <cell r="AG25">
            <v>19325253.204113197</v>
          </cell>
          <cell r="AH25">
            <v>22763386.099057954</v>
          </cell>
          <cell r="AI25">
            <v>21679415.332436152</v>
          </cell>
          <cell r="AJ25">
            <v>20595444.565814342</v>
          </cell>
          <cell r="AK25">
            <v>19511473.799192537</v>
          </cell>
          <cell r="AL25">
            <v>23142246.288344171</v>
          </cell>
          <cell r="AM25">
            <v>22040234.560327787</v>
          </cell>
          <cell r="AN25">
            <v>20938222.832311396</v>
          </cell>
          <cell r="AO25">
            <v>19836211.104295008</v>
          </cell>
          <cell r="AP25">
            <v>23181721.044367049</v>
          </cell>
          <cell r="AQ25">
            <v>22077829.566063859</v>
          </cell>
          <cell r="AR25">
            <v>20973938.087760665</v>
          </cell>
          <cell r="AS25">
            <v>19870046.609457474</v>
          </cell>
          <cell r="AT25">
            <v>23560971.107786823</v>
          </cell>
          <cell r="AU25">
            <v>22439020.102654122</v>
          </cell>
          <cell r="AV25">
            <v>21317069.097521413</v>
          </cell>
          <cell r="AW25">
            <v>20195118.092388708</v>
          </cell>
          <cell r="AX25">
            <v>24041880.851532172</v>
          </cell>
          <cell r="AY25">
            <v>22897029.382411599</v>
          </cell>
          <cell r="AZ25">
            <v>21752177.913291015</v>
          </cell>
          <cell r="BA25">
            <v>20607326.444170438</v>
          </cell>
          <cell r="BB25">
            <v>24648330.066283602</v>
          </cell>
          <cell r="BC25">
            <v>23474600.063127246</v>
          </cell>
          <cell r="BD25">
            <v>22300870.059970882</v>
          </cell>
          <cell r="BE25">
            <v>21127140.056814522</v>
          </cell>
          <cell r="BF25">
            <v>25034597.864107445</v>
          </cell>
          <cell r="BG25">
            <v>23842474.156292811</v>
          </cell>
          <cell r="BH25">
            <v>22650350.44847817</v>
          </cell>
          <cell r="BI25">
            <v>21458226.740663532</v>
          </cell>
        </row>
        <row r="26">
          <cell r="A26" t="str">
            <v>Massachusetts</v>
          </cell>
          <cell r="B26">
            <v>27476502.375</v>
          </cell>
          <cell r="C26">
            <v>26168097.5</v>
          </cell>
          <cell r="D26">
            <v>24859692.625</v>
          </cell>
          <cell r="E26">
            <v>23551287.75</v>
          </cell>
          <cell r="F26">
            <v>27835131.422063258</v>
          </cell>
          <cell r="G26">
            <v>26509648.973393578</v>
          </cell>
          <cell r="H26">
            <v>25184166.524723899</v>
          </cell>
          <cell r="I26">
            <v>23858684.076054219</v>
          </cell>
          <cell r="J26">
            <v>28819430.222003017</v>
          </cell>
          <cell r="K26">
            <v>27447076.401907634</v>
          </cell>
          <cell r="L26">
            <v>26074722.581812251</v>
          </cell>
          <cell r="M26">
            <v>24702368.761716869</v>
          </cell>
          <cell r="N26">
            <v>29872834.08062689</v>
          </cell>
          <cell r="O26">
            <v>28450318.172025606</v>
          </cell>
          <cell r="P26">
            <v>27027802.263424326</v>
          </cell>
          <cell r="Q26">
            <v>25605286.354823045</v>
          </cell>
          <cell r="R26">
            <v>29872834.08062689</v>
          </cell>
          <cell r="S26">
            <v>28450318.172025606</v>
          </cell>
          <cell r="T26">
            <v>27027802.263424326</v>
          </cell>
          <cell r="U26">
            <v>25605286.354823045</v>
          </cell>
          <cell r="V26">
            <v>30222999.739139631</v>
          </cell>
          <cell r="W26">
            <v>28783809.275371071</v>
          </cell>
          <cell r="X26">
            <v>27344618.811602518</v>
          </cell>
          <cell r="Y26">
            <v>25905428.347833965</v>
          </cell>
          <cell r="Z26">
            <v>31288420.902175631</v>
          </cell>
          <cell r="AA26">
            <v>29798496.097310118</v>
          </cell>
          <cell r="AB26">
            <v>28308571.292444613</v>
          </cell>
          <cell r="AC26">
            <v>26818646.487579107</v>
          </cell>
          <cell r="AD26">
            <v>31964984.068741683</v>
          </cell>
          <cell r="AE26">
            <v>30442841.970230166</v>
          </cell>
          <cell r="AF26">
            <v>28920699.87171866</v>
          </cell>
          <cell r="AG26">
            <v>27398557.77320715</v>
          </cell>
          <cell r="AH26">
            <v>32273002.716265317</v>
          </cell>
          <cell r="AI26">
            <v>30736193.063109819</v>
          </cell>
          <cell r="AJ26">
            <v>29199383.409954328</v>
          </cell>
          <cell r="AK26">
            <v>27662573.756798837</v>
          </cell>
          <cell r="AL26">
            <v>32810135.279264141</v>
          </cell>
          <cell r="AM26">
            <v>31247747.885013461</v>
          </cell>
          <cell r="AN26">
            <v>29685360.490762789</v>
          </cell>
          <cell r="AO26">
            <v>28122973.096512116</v>
          </cell>
          <cell r="AP26">
            <v>32866100.982380819</v>
          </cell>
          <cell r="AQ26">
            <v>31301048.554648392</v>
          </cell>
          <cell r="AR26">
            <v>29735996.126915973</v>
          </cell>
          <cell r="AS26">
            <v>28170943.699183557</v>
          </cell>
          <cell r="AT26">
            <v>33403786.293064747</v>
          </cell>
          <cell r="AU26">
            <v>31813129.802918799</v>
          </cell>
          <cell r="AV26">
            <v>30222473.312772859</v>
          </cell>
          <cell r="AW26">
            <v>28631816.822626922</v>
          </cell>
          <cell r="AX26">
            <v>34085600.562639274</v>
          </cell>
          <cell r="AY26">
            <v>32462476.726323109</v>
          </cell>
          <cell r="AZ26">
            <v>30839352.890006952</v>
          </cell>
          <cell r="BA26">
            <v>29216229.053690802</v>
          </cell>
          <cell r="BB26">
            <v>34945399.586816959</v>
          </cell>
          <cell r="BC26">
            <v>33281332.939825665</v>
          </cell>
          <cell r="BD26">
            <v>31617266.292834379</v>
          </cell>
          <cell r="BE26">
            <v>29953199.645843104</v>
          </cell>
          <cell r="BF26">
            <v>35493034.355832741</v>
          </cell>
          <cell r="BG26">
            <v>33802889.86269784</v>
          </cell>
          <cell r="BH26">
            <v>32112745.369562946</v>
          </cell>
          <cell r="BI26">
            <v>30422600.87642806</v>
          </cell>
        </row>
        <row r="27">
          <cell r="A27" t="str">
            <v>Michigan</v>
          </cell>
          <cell r="B27">
            <v>38772484.799999997</v>
          </cell>
          <cell r="C27">
            <v>36926176</v>
          </cell>
          <cell r="D27">
            <v>35079867.200000003</v>
          </cell>
          <cell r="E27">
            <v>33233558.399999999</v>
          </cell>
          <cell r="F27">
            <v>39278551.368674703</v>
          </cell>
          <cell r="G27">
            <v>37408144.160642579</v>
          </cell>
          <cell r="H27">
            <v>35537736.952610448</v>
          </cell>
          <cell r="I27">
            <v>33667329.744578317</v>
          </cell>
          <cell r="J27">
            <v>40667509.458698794</v>
          </cell>
          <cell r="K27">
            <v>38730961.389236957</v>
          </cell>
          <cell r="L27">
            <v>36794413.319775105</v>
          </cell>
          <cell r="M27">
            <v>34857865.250313252</v>
          </cell>
          <cell r="N27">
            <v>42153982.683686748</v>
          </cell>
          <cell r="O27">
            <v>40146650.174939767</v>
          </cell>
          <cell r="P27">
            <v>38139317.666192777</v>
          </cell>
          <cell r="Q27">
            <v>36131985.157445781</v>
          </cell>
          <cell r="R27">
            <v>42153982.683686748</v>
          </cell>
          <cell r="S27">
            <v>40146650.174939767</v>
          </cell>
          <cell r="T27">
            <v>38139317.666192777</v>
          </cell>
          <cell r="U27">
            <v>36131985.157445781</v>
          </cell>
          <cell r="V27">
            <v>42648106.4439409</v>
          </cell>
          <cell r="W27">
            <v>40617244.232324675</v>
          </cell>
          <cell r="X27">
            <v>38586382.020708442</v>
          </cell>
          <cell r="Y27">
            <v>36555519.809092201</v>
          </cell>
          <cell r="Z27">
            <v>44151537.458763123</v>
          </cell>
          <cell r="AA27">
            <v>42049083.294060126</v>
          </cell>
          <cell r="AB27">
            <v>39946629.129357122</v>
          </cell>
          <cell r="AC27">
            <v>37844174.96465411</v>
          </cell>
          <cell r="AD27">
            <v>45106245.40280588</v>
          </cell>
          <cell r="AE27">
            <v>42958328.955053225</v>
          </cell>
          <cell r="AF27">
            <v>40810412.507300563</v>
          </cell>
          <cell r="AG27">
            <v>38662496.059547901</v>
          </cell>
          <cell r="AH27">
            <v>45540894.914094947</v>
          </cell>
          <cell r="AI27">
            <v>43372280.870566621</v>
          </cell>
          <cell r="AJ27">
            <v>41203666.827038288</v>
          </cell>
          <cell r="AK27">
            <v>39035052.783509962</v>
          </cell>
          <cell r="AL27">
            <v>46298850.34270896</v>
          </cell>
          <cell r="AM27">
            <v>44094143.183532342</v>
          </cell>
          <cell r="AN27">
            <v>41889436.024355724</v>
          </cell>
          <cell r="AO27">
            <v>39684728.865179114</v>
          </cell>
          <cell r="AP27">
            <v>46377824.345433086</v>
          </cell>
          <cell r="AQ27">
            <v>44169356.519460082</v>
          </cell>
          <cell r="AR27">
            <v>41960888.693487078</v>
          </cell>
          <cell r="AS27">
            <v>39752420.867514081</v>
          </cell>
          <cell r="AT27">
            <v>47136559.764197461</v>
          </cell>
          <cell r="AU27">
            <v>44891961.680188052</v>
          </cell>
          <cell r="AV27">
            <v>42647363.596178651</v>
          </cell>
          <cell r="AW27">
            <v>40402765.512169257</v>
          </cell>
          <cell r="AX27">
            <v>48098677.614668645</v>
          </cell>
          <cell r="AY27">
            <v>45808264.394922517</v>
          </cell>
          <cell r="AZ27">
            <v>43517851.17517639</v>
          </cell>
          <cell r="BA27">
            <v>41227437.955430269</v>
          </cell>
          <cell r="BB27">
            <v>49311952.293556303</v>
          </cell>
          <cell r="BC27">
            <v>46963764.08910124</v>
          </cell>
          <cell r="BD27">
            <v>44615575.884646177</v>
          </cell>
          <cell r="BE27">
            <v>42267387.680191122</v>
          </cell>
          <cell r="BF27">
            <v>50084727.535027191</v>
          </cell>
          <cell r="BG27">
            <v>47699740.509549707</v>
          </cell>
          <cell r="BH27">
            <v>45314753.484072216</v>
          </cell>
          <cell r="BI27">
            <v>42929766.458594739</v>
          </cell>
        </row>
        <row r="28">
          <cell r="A28" t="str">
            <v>Minnesota</v>
          </cell>
          <cell r="B28">
            <v>18373426.469999999</v>
          </cell>
          <cell r="C28">
            <v>17498501.400000002</v>
          </cell>
          <cell r="D28">
            <v>16623576.33</v>
          </cell>
          <cell r="E28">
            <v>15748651.26</v>
          </cell>
          <cell r="F28">
            <v>18613240.26930723</v>
          </cell>
          <cell r="G28">
            <v>17726895.494578317</v>
          </cell>
          <cell r="H28">
            <v>16840550.7198494</v>
          </cell>
          <cell r="I28">
            <v>15954205.945120484</v>
          </cell>
          <cell r="J28">
            <v>19271436.912328914</v>
          </cell>
          <cell r="K28">
            <v>18353749.440313257</v>
          </cell>
          <cell r="L28">
            <v>17436061.968297593</v>
          </cell>
          <cell r="M28">
            <v>16518374.496281929</v>
          </cell>
          <cell r="N28">
            <v>19975843.829755571</v>
          </cell>
          <cell r="O28">
            <v>19024613.17119579</v>
          </cell>
          <cell r="P28">
            <v>18073382.512635998</v>
          </cell>
          <cell r="Q28">
            <v>17122151.854076207</v>
          </cell>
          <cell r="R28">
            <v>19975843.829755571</v>
          </cell>
          <cell r="S28">
            <v>19024613.17119579</v>
          </cell>
          <cell r="T28">
            <v>18073382.512635998</v>
          </cell>
          <cell r="U28">
            <v>17122151.854076207</v>
          </cell>
          <cell r="V28">
            <v>20209998.195227385</v>
          </cell>
          <cell r="W28">
            <v>19247617.328787994</v>
          </cell>
          <cell r="X28">
            <v>18285236.462348595</v>
          </cell>
          <cell r="Y28">
            <v>17322855.595909193</v>
          </cell>
          <cell r="Z28">
            <v>20922441.035711873</v>
          </cell>
          <cell r="AA28">
            <v>19926134.319725603</v>
          </cell>
          <cell r="AB28">
            <v>18929827.603739321</v>
          </cell>
          <cell r="AC28">
            <v>17933520.88775304</v>
          </cell>
          <cell r="AD28">
            <v>21374856.100175176</v>
          </cell>
          <cell r="AE28">
            <v>20357005.809690654</v>
          </cell>
          <cell r="AF28">
            <v>19339155.519206118</v>
          </cell>
          <cell r="AG28">
            <v>18321305.228721585</v>
          </cell>
          <cell r="AH28">
            <v>21580826.929155707</v>
          </cell>
          <cell r="AI28">
            <v>20553168.50395783</v>
          </cell>
          <cell r="AJ28">
            <v>19525510.078759935</v>
          </cell>
          <cell r="AK28">
            <v>18497851.653562043</v>
          </cell>
          <cell r="AL28">
            <v>21940005.310603596</v>
          </cell>
          <cell r="AM28">
            <v>20895243.152955819</v>
          </cell>
          <cell r="AN28">
            <v>19850480.995308023</v>
          </cell>
          <cell r="AO28">
            <v>18805718.837660234</v>
          </cell>
          <cell r="AP28">
            <v>21977429.350862511</v>
          </cell>
          <cell r="AQ28">
            <v>20930885.096059546</v>
          </cell>
          <cell r="AR28">
            <v>19884340.841256563</v>
          </cell>
          <cell r="AS28">
            <v>18837796.586453591</v>
          </cell>
          <cell r="AT28">
            <v>22336977.352461103</v>
          </cell>
          <cell r="AU28">
            <v>21273311.764248684</v>
          </cell>
          <cell r="AV28">
            <v>20209646.176036242</v>
          </cell>
          <cell r="AW28">
            <v>19145980.587823812</v>
          </cell>
          <cell r="AX28">
            <v>22792903.808356103</v>
          </cell>
          <cell r="AY28">
            <v>21707527.436529636</v>
          </cell>
          <cell r="AZ28">
            <v>20622151.064703148</v>
          </cell>
          <cell r="BA28">
            <v>19536774.692876671</v>
          </cell>
          <cell r="BB28">
            <v>23367847.952778213</v>
          </cell>
          <cell r="BC28">
            <v>22255093.288360216</v>
          </cell>
          <cell r="BD28">
            <v>21142338.6239422</v>
          </cell>
          <cell r="BE28">
            <v>20029583.959524192</v>
          </cell>
          <cell r="BF28">
            <v>23734049.117089503</v>
          </cell>
          <cell r="BG28">
            <v>22603856.301990017</v>
          </cell>
          <cell r="BH28">
            <v>21473663.48689051</v>
          </cell>
          <cell r="BI28">
            <v>20343470.671791013</v>
          </cell>
        </row>
        <row r="29">
          <cell r="A29" t="str">
            <v>Mississippi</v>
          </cell>
          <cell r="B29">
            <v>11518766.91</v>
          </cell>
          <cell r="C29">
            <v>10970254.200000001</v>
          </cell>
          <cell r="D29">
            <v>10421741.49</v>
          </cell>
          <cell r="E29">
            <v>9873228.7799999993</v>
          </cell>
          <cell r="F29">
            <v>11669112.261234941</v>
          </cell>
          <cell r="G29">
            <v>11113440.248795183</v>
          </cell>
          <cell r="H29">
            <v>10557768.236355424</v>
          </cell>
          <cell r="I29">
            <v>10002096.223915664</v>
          </cell>
          <cell r="J29">
            <v>12081752.42523976</v>
          </cell>
          <cell r="K29">
            <v>11506430.881180726</v>
          </cell>
          <cell r="L29">
            <v>10931109.337121688</v>
          </cell>
          <cell r="M29">
            <v>10355787.793062652</v>
          </cell>
          <cell r="N29">
            <v>12523362.98192485</v>
          </cell>
          <cell r="O29">
            <v>11927012.363737956</v>
          </cell>
          <cell r="P29">
            <v>11330661.745551055</v>
          </cell>
          <cell r="Q29">
            <v>10734311.127364159</v>
          </cell>
          <cell r="R29">
            <v>12523362.98192485</v>
          </cell>
          <cell r="S29">
            <v>11927012.363737956</v>
          </cell>
          <cell r="T29">
            <v>11330661.745551055</v>
          </cell>
          <cell r="U29">
            <v>10734311.127364159</v>
          </cell>
          <cell r="V29">
            <v>12670160.290594123</v>
          </cell>
          <cell r="W29">
            <v>12066819.324375359</v>
          </cell>
          <cell r="X29">
            <v>11463478.358156588</v>
          </cell>
          <cell r="Y29">
            <v>10860137.391937822</v>
          </cell>
          <cell r="Z29">
            <v>13116808.771194004</v>
          </cell>
          <cell r="AA29">
            <v>12492198.82970858</v>
          </cell>
          <cell r="AB29">
            <v>11867588.888223147</v>
          </cell>
          <cell r="AC29">
            <v>11242978.94673772</v>
          </cell>
          <cell r="AD29">
            <v>13400439.246034084</v>
          </cell>
          <cell r="AE29">
            <v>12762323.091461038</v>
          </cell>
          <cell r="AF29">
            <v>12124206.936887981</v>
          </cell>
          <cell r="AG29">
            <v>11486090.782314932</v>
          </cell>
          <cell r="AH29">
            <v>13529567.581086889</v>
          </cell>
          <cell r="AI29">
            <v>12885302.458177995</v>
          </cell>
          <cell r="AJ29">
            <v>12241037.33526909</v>
          </cell>
          <cell r="AK29">
            <v>11596772.212360194</v>
          </cell>
          <cell r="AL29">
            <v>13754745.615340034</v>
          </cell>
          <cell r="AM29">
            <v>13099757.728895275</v>
          </cell>
          <cell r="AN29">
            <v>12444769.842450507</v>
          </cell>
          <cell r="AO29">
            <v>11789781.956005746</v>
          </cell>
          <cell r="AP29">
            <v>13778207.695060261</v>
          </cell>
          <cell r="AQ29">
            <v>13122102.566724064</v>
          </cell>
          <cell r="AR29">
            <v>12465997.438387856</v>
          </cell>
          <cell r="AS29">
            <v>11809892.310051655</v>
          </cell>
          <cell r="AT29">
            <v>14003617.453557555</v>
          </cell>
          <cell r="AU29">
            <v>13336778.527197678</v>
          </cell>
          <cell r="AV29">
            <v>12669939.600837789</v>
          </cell>
          <cell r="AW29">
            <v>12003100.674477909</v>
          </cell>
          <cell r="AX29">
            <v>14289449.308717063</v>
          </cell>
          <cell r="AY29">
            <v>13608999.341635304</v>
          </cell>
          <cell r="AZ29">
            <v>12928549.374553535</v>
          </cell>
          <cell r="BA29">
            <v>12248099.407471772</v>
          </cell>
          <cell r="BB29">
            <v>14649896.370492995</v>
          </cell>
          <cell r="BC29">
            <v>13952282.257612383</v>
          </cell>
          <cell r="BD29">
            <v>13254668.14473176</v>
          </cell>
          <cell r="BE29">
            <v>12557054.031851143</v>
          </cell>
          <cell r="BF29">
            <v>14879477.165384999</v>
          </cell>
          <cell r="BG29">
            <v>14170930.633700006</v>
          </cell>
          <cell r="BH29">
            <v>13462384.102015002</v>
          </cell>
          <cell r="BI29">
            <v>12753837.570330003</v>
          </cell>
        </row>
        <row r="30">
          <cell r="A30" t="str">
            <v>Missouri</v>
          </cell>
          <cell r="B30">
            <v>21986963.460000001</v>
          </cell>
          <cell r="C30">
            <v>20939965.200000003</v>
          </cell>
          <cell r="D30">
            <v>19892966.940000001</v>
          </cell>
          <cell r="E30">
            <v>18845968.68</v>
          </cell>
          <cell r="F30">
            <v>22273941.898734946</v>
          </cell>
          <cell r="G30">
            <v>21213277.998795189</v>
          </cell>
          <cell r="H30">
            <v>20152614.098855425</v>
          </cell>
          <cell r="I30">
            <v>19091950.198915664</v>
          </cell>
          <cell r="J30">
            <v>23061587.336739764</v>
          </cell>
          <cell r="K30">
            <v>21963416.511180729</v>
          </cell>
          <cell r="L30">
            <v>20865245.68562169</v>
          </cell>
          <cell r="M30">
            <v>19767074.860062651</v>
          </cell>
          <cell r="N30">
            <v>23904531.312362354</v>
          </cell>
          <cell r="O30">
            <v>22766220.297487959</v>
          </cell>
          <cell r="P30">
            <v>21627909.282613557</v>
          </cell>
          <cell r="Q30">
            <v>20489598.267739158</v>
          </cell>
          <cell r="R30">
            <v>23904531.312362354</v>
          </cell>
          <cell r="S30">
            <v>22766220.297487959</v>
          </cell>
          <cell r="T30">
            <v>21627909.282613557</v>
          </cell>
          <cell r="U30">
            <v>20489598.267739158</v>
          </cell>
          <cell r="V30">
            <v>24184737.265565176</v>
          </cell>
          <cell r="W30">
            <v>23033083.110062074</v>
          </cell>
          <cell r="X30">
            <v>21881428.954558965</v>
          </cell>
          <cell r="Y30">
            <v>20729774.799055863</v>
          </cell>
          <cell r="Z30">
            <v>25037297.604631372</v>
          </cell>
          <cell r="AA30">
            <v>23845045.337744169</v>
          </cell>
          <cell r="AB30">
            <v>22652793.070856955</v>
          </cell>
          <cell r="AC30">
            <v>21460540.803969748</v>
          </cell>
          <cell r="AD30">
            <v>25578690.006715432</v>
          </cell>
          <cell r="AE30">
            <v>24360657.149252798</v>
          </cell>
          <cell r="AF30">
            <v>23142624.291790154</v>
          </cell>
          <cell r="AG30">
            <v>21924591.434327517</v>
          </cell>
          <cell r="AH30">
            <v>25825169.513301495</v>
          </cell>
          <cell r="AI30">
            <v>24595399.536477618</v>
          </cell>
          <cell r="AJ30">
            <v>23365629.559653733</v>
          </cell>
          <cell r="AK30">
            <v>22135859.582829855</v>
          </cell>
          <cell r="AL30">
            <v>26254988.195266519</v>
          </cell>
          <cell r="AM30">
            <v>25004750.662158594</v>
          </cell>
          <cell r="AN30">
            <v>23754513.129050657</v>
          </cell>
          <cell r="AO30">
            <v>22504275.595942732</v>
          </cell>
          <cell r="AP30">
            <v>26299772.493233033</v>
          </cell>
          <cell r="AQ30">
            <v>25047402.374507654</v>
          </cell>
          <cell r="AR30">
            <v>23795032.255782265</v>
          </cell>
          <cell r="AS30">
            <v>22542662.137056887</v>
          </cell>
          <cell r="AT30">
            <v>26730033.489252046</v>
          </cell>
          <cell r="AU30">
            <v>25457174.751668621</v>
          </cell>
          <cell r="AV30">
            <v>24184316.014085181</v>
          </cell>
          <cell r="AW30">
            <v>22911457.276501756</v>
          </cell>
          <cell r="AX30">
            <v>27275627.87484901</v>
          </cell>
          <cell r="AY30">
            <v>25976788.452237159</v>
          </cell>
          <cell r="AZ30">
            <v>24677949.029625293</v>
          </cell>
          <cell r="BA30">
            <v>23379109.607013442</v>
          </cell>
          <cell r="BB30">
            <v>27963647.385830835</v>
          </cell>
          <cell r="BC30">
            <v>26632045.129362706</v>
          </cell>
          <cell r="BD30">
            <v>25300442.872894563</v>
          </cell>
          <cell r="BE30">
            <v>23968840.616426434</v>
          </cell>
          <cell r="BF30">
            <v>28401870.034821674</v>
          </cell>
          <cell r="BG30">
            <v>27049400.033163507</v>
          </cell>
          <cell r="BH30">
            <v>25696930.031505324</v>
          </cell>
          <cell r="BI30">
            <v>24344460.029847153</v>
          </cell>
        </row>
        <row r="31">
          <cell r="A31" t="str">
            <v>Montana</v>
          </cell>
          <cell r="B31">
            <v>3557299.1999999997</v>
          </cell>
          <cell r="C31">
            <v>3387904</v>
          </cell>
          <cell r="D31">
            <v>3218508.8</v>
          </cell>
          <cell r="E31">
            <v>3049113.6000000001</v>
          </cell>
          <cell r="F31">
            <v>3603729.8120481931</v>
          </cell>
          <cell r="G31">
            <v>3432123.6305220891</v>
          </cell>
          <cell r="H31">
            <v>3260517.4489959842</v>
          </cell>
          <cell r="I31">
            <v>3088911.2674698802</v>
          </cell>
          <cell r="J31">
            <v>3731163.9841927714</v>
          </cell>
          <cell r="K31">
            <v>3553489.5087550208</v>
          </cell>
          <cell r="L31">
            <v>3375815.0333172693</v>
          </cell>
          <cell r="M31">
            <v>3198140.5578795187</v>
          </cell>
          <cell r="N31">
            <v>3867544.9781204825</v>
          </cell>
          <cell r="O31">
            <v>3683376.169638555</v>
          </cell>
          <cell r="P31">
            <v>3499207.3611566271</v>
          </cell>
          <cell r="Q31">
            <v>3315038.5526746996</v>
          </cell>
          <cell r="R31">
            <v>3867544.9781204825</v>
          </cell>
          <cell r="S31">
            <v>3683376.169638555</v>
          </cell>
          <cell r="T31">
            <v>3499207.3611566271</v>
          </cell>
          <cell r="U31">
            <v>3315038.5526746996</v>
          </cell>
          <cell r="V31">
            <v>3912879.8609921909</v>
          </cell>
          <cell r="W31">
            <v>3726552.2485639914</v>
          </cell>
          <cell r="X31">
            <v>3540224.6361357919</v>
          </cell>
          <cell r="Y31">
            <v>3353897.0237075924</v>
          </cell>
          <cell r="Z31">
            <v>4050816.6987746973</v>
          </cell>
          <cell r="AA31">
            <v>3857920.6654997119</v>
          </cell>
          <cell r="AB31">
            <v>3665024.632224726</v>
          </cell>
          <cell r="AC31">
            <v>3472128.5989497406</v>
          </cell>
          <cell r="AD31">
            <v>4138409.2743626549</v>
          </cell>
          <cell r="AE31">
            <v>3941342.1660596714</v>
          </cell>
          <cell r="AF31">
            <v>3744275.0577566875</v>
          </cell>
          <cell r="AG31">
            <v>3547207.9494537041</v>
          </cell>
          <cell r="AH31">
            <v>4178287.5119005544</v>
          </cell>
          <cell r="AI31">
            <v>3979321.43990529</v>
          </cell>
          <cell r="AJ31">
            <v>3780355.3679100252</v>
          </cell>
          <cell r="AK31">
            <v>3581389.2959147608</v>
          </cell>
          <cell r="AL31">
            <v>4247828.431285847</v>
          </cell>
          <cell r="AM31">
            <v>4045550.8869389016</v>
          </cell>
          <cell r="AN31">
            <v>3843273.3425919563</v>
          </cell>
          <cell r="AO31">
            <v>3640995.7982450114</v>
          </cell>
          <cell r="AP31">
            <v>4255074.1406635279</v>
          </cell>
          <cell r="AQ31">
            <v>4052451.5625366927</v>
          </cell>
          <cell r="AR31">
            <v>3849828.9844098575</v>
          </cell>
          <cell r="AS31">
            <v>3647206.4062830233</v>
          </cell>
          <cell r="AT31">
            <v>4324686.6226105755</v>
          </cell>
          <cell r="AU31">
            <v>4118749.1643910236</v>
          </cell>
          <cell r="AV31">
            <v>3912811.7061714716</v>
          </cell>
          <cell r="AW31">
            <v>3706874.2479519211</v>
          </cell>
          <cell r="AX31">
            <v>4412959.0425352035</v>
          </cell>
          <cell r="AY31">
            <v>4202818.1357478127</v>
          </cell>
          <cell r="AZ31">
            <v>3992677.2289604209</v>
          </cell>
          <cell r="BA31">
            <v>3782536.322173031</v>
          </cell>
          <cell r="BB31">
            <v>4524274.6073448984</v>
          </cell>
          <cell r="BC31">
            <v>4308832.9593760939</v>
          </cell>
          <cell r="BD31">
            <v>4093391.3114072881</v>
          </cell>
          <cell r="BE31">
            <v>3877949.6634384841</v>
          </cell>
          <cell r="BF31">
            <v>4595175.2154035335</v>
          </cell>
          <cell r="BG31">
            <v>4376357.348003366</v>
          </cell>
          <cell r="BH31">
            <v>4157539.4806031962</v>
          </cell>
          <cell r="BI31">
            <v>3938721.6132030287</v>
          </cell>
        </row>
        <row r="32">
          <cell r="A32" t="str">
            <v>Nebraska</v>
          </cell>
          <cell r="B32">
            <v>7227547.0049999999</v>
          </cell>
          <cell r="C32">
            <v>6883378.1000000006</v>
          </cell>
          <cell r="D32">
            <v>6539209.1950000003</v>
          </cell>
          <cell r="E32">
            <v>6195040.29</v>
          </cell>
          <cell r="F32">
            <v>7321882.4578765072</v>
          </cell>
          <cell r="G32">
            <v>6973221.388453817</v>
          </cell>
          <cell r="H32">
            <v>6624560.3190311259</v>
          </cell>
          <cell r="I32">
            <v>6275899.2496084347</v>
          </cell>
          <cell r="J32">
            <v>7580796.9931560252</v>
          </cell>
          <cell r="K32">
            <v>7219806.6601485955</v>
          </cell>
          <cell r="L32">
            <v>6858816.3271411657</v>
          </cell>
          <cell r="M32">
            <v>6497825.994133736</v>
          </cell>
          <cell r="N32">
            <v>7857889.2445475161</v>
          </cell>
          <cell r="O32">
            <v>7483704.0424262062</v>
          </cell>
          <cell r="P32">
            <v>7109518.8403048962</v>
          </cell>
          <cell r="Q32">
            <v>6735333.6381835854</v>
          </cell>
          <cell r="R32">
            <v>7857889.2445475161</v>
          </cell>
          <cell r="S32">
            <v>7483704.0424262062</v>
          </cell>
          <cell r="T32">
            <v>7109518.8403048962</v>
          </cell>
          <cell r="U32">
            <v>6735333.6381835854</v>
          </cell>
          <cell r="V32">
            <v>7949998.4483281374</v>
          </cell>
          <cell r="W32">
            <v>7571427.0936458455</v>
          </cell>
          <cell r="X32">
            <v>7192855.7389635537</v>
          </cell>
          <cell r="Y32">
            <v>6814284.3842812609</v>
          </cell>
          <cell r="Z32">
            <v>8230251.7873765156</v>
          </cell>
          <cell r="AA32">
            <v>7838335.0355966818</v>
          </cell>
          <cell r="AB32">
            <v>7446418.283816848</v>
          </cell>
          <cell r="AC32">
            <v>7054501.5320370132</v>
          </cell>
          <cell r="AD32">
            <v>8408218.1100718286</v>
          </cell>
          <cell r="AE32">
            <v>8007826.7714969795</v>
          </cell>
          <cell r="AF32">
            <v>7607435.4329221314</v>
          </cell>
          <cell r="AG32">
            <v>7207044.0943472814</v>
          </cell>
          <cell r="AH32">
            <v>8489240.768014608</v>
          </cell>
          <cell r="AI32">
            <v>8084991.2076329598</v>
          </cell>
          <cell r="AJ32">
            <v>7680741.6472513126</v>
          </cell>
          <cell r="AK32">
            <v>7276492.0868696636</v>
          </cell>
          <cell r="AL32">
            <v>8630530.6161185056</v>
          </cell>
          <cell r="AM32">
            <v>8219552.9677319098</v>
          </cell>
          <cell r="AN32">
            <v>7808575.319345315</v>
          </cell>
          <cell r="AO32">
            <v>7397597.6709587183</v>
          </cell>
          <cell r="AP32">
            <v>8645252.0950179342</v>
          </cell>
          <cell r="AQ32">
            <v>8233573.4238266042</v>
          </cell>
          <cell r="AR32">
            <v>7821894.7526352741</v>
          </cell>
          <cell r="AS32">
            <v>7410216.0814439431</v>
          </cell>
          <cell r="AT32">
            <v>8786687.3404442947</v>
          </cell>
          <cell r="AU32">
            <v>8368273.6575659961</v>
          </cell>
          <cell r="AV32">
            <v>7949859.9746876964</v>
          </cell>
          <cell r="AW32">
            <v>7531446.291809395</v>
          </cell>
          <cell r="AX32">
            <v>8966034.9377030097</v>
          </cell>
          <cell r="AY32">
            <v>8539080.8930504862</v>
          </cell>
          <cell r="AZ32">
            <v>8112126.8483979627</v>
          </cell>
          <cell r="BA32">
            <v>7685172.8037454365</v>
          </cell>
          <cell r="BB32">
            <v>9192200.4727949686</v>
          </cell>
          <cell r="BC32">
            <v>8754476.6407571137</v>
          </cell>
          <cell r="BD32">
            <v>8316752.8087192588</v>
          </cell>
          <cell r="BE32">
            <v>7879028.976681401</v>
          </cell>
          <cell r="BF32">
            <v>9336252.8700256739</v>
          </cell>
          <cell r="BG32">
            <v>8891669.4000244513</v>
          </cell>
          <cell r="BH32">
            <v>8447085.9300232287</v>
          </cell>
          <cell r="BI32">
            <v>8002502.4600220053</v>
          </cell>
        </row>
        <row r="33">
          <cell r="A33" t="str">
            <v>Nevada</v>
          </cell>
          <cell r="B33">
            <v>6409874.5199999996</v>
          </cell>
          <cell r="C33">
            <v>6104642.4000000004</v>
          </cell>
          <cell r="D33">
            <v>5799410.2800000003</v>
          </cell>
          <cell r="E33">
            <v>5494178.1600000001</v>
          </cell>
          <cell r="F33">
            <v>6493537.5408433741</v>
          </cell>
          <cell r="G33">
            <v>6184321.4674698813</v>
          </cell>
          <cell r="H33">
            <v>5875105.3940963866</v>
          </cell>
          <cell r="I33">
            <v>5565889.3207228929</v>
          </cell>
          <cell r="J33">
            <v>6723160.3549734941</v>
          </cell>
          <cell r="K33">
            <v>6403009.8618795192</v>
          </cell>
          <cell r="L33">
            <v>6082859.3687855434</v>
          </cell>
          <cell r="M33">
            <v>5762708.8756915675</v>
          </cell>
          <cell r="N33">
            <v>6968904.3896584343</v>
          </cell>
          <cell r="O33">
            <v>6637051.7996747</v>
          </cell>
          <cell r="P33">
            <v>6305199.2096909657</v>
          </cell>
          <cell r="Q33">
            <v>5973346.6197072305</v>
          </cell>
          <cell r="R33">
            <v>6968904.3896584343</v>
          </cell>
          <cell r="S33">
            <v>6637051.7996747</v>
          </cell>
          <cell r="T33">
            <v>6305199.2096909657</v>
          </cell>
          <cell r="U33">
            <v>5973346.6197072305</v>
          </cell>
          <cell r="V33">
            <v>7050593.0231550345</v>
          </cell>
          <cell r="W33">
            <v>6714850.4982428905</v>
          </cell>
          <cell r="X33">
            <v>6379107.9733307464</v>
          </cell>
          <cell r="Y33">
            <v>6043365.4484186014</v>
          </cell>
          <cell r="Z33">
            <v>7299140.5228625266</v>
          </cell>
          <cell r="AA33">
            <v>6951562.4027262162</v>
          </cell>
          <cell r="AB33">
            <v>6603984.2825899059</v>
          </cell>
          <cell r="AC33">
            <v>6256406.1624535946</v>
          </cell>
          <cell r="AD33">
            <v>7456973.0207312535</v>
          </cell>
          <cell r="AE33">
            <v>7101879.0673630983</v>
          </cell>
          <cell r="AF33">
            <v>6746785.1139949439</v>
          </cell>
          <cell r="AG33">
            <v>6391691.1606267886</v>
          </cell>
          <cell r="AH33">
            <v>7528829.3601408508</v>
          </cell>
          <cell r="AI33">
            <v>7170313.676324619</v>
          </cell>
          <cell r="AJ33">
            <v>6811797.9925083891</v>
          </cell>
          <cell r="AK33">
            <v>6453282.3086921573</v>
          </cell>
          <cell r="AL33">
            <v>7654134.6949479878</v>
          </cell>
          <cell r="AM33">
            <v>7289652.0904266536</v>
          </cell>
          <cell r="AN33">
            <v>6925169.4859053222</v>
          </cell>
          <cell r="AO33">
            <v>6560686.881383989</v>
          </cell>
          <cell r="AP33">
            <v>7667190.6920143347</v>
          </cell>
          <cell r="AQ33">
            <v>7302086.3733469844</v>
          </cell>
          <cell r="AR33">
            <v>6936982.0546796368</v>
          </cell>
          <cell r="AS33">
            <v>6571877.7360122865</v>
          </cell>
          <cell r="AT33">
            <v>7792624.9749406455</v>
          </cell>
          <cell r="AU33">
            <v>7421547.5951815657</v>
          </cell>
          <cell r="AV33">
            <v>7050470.2154224897</v>
          </cell>
          <cell r="AW33">
            <v>6679392.8356634099</v>
          </cell>
          <cell r="AX33">
            <v>7951682.4799415227</v>
          </cell>
          <cell r="AY33">
            <v>7573030.9332776386</v>
          </cell>
          <cell r="AZ33">
            <v>7194379.3866137592</v>
          </cell>
          <cell r="BA33">
            <v>6815727.8399498761</v>
          </cell>
          <cell r="BB33">
            <v>8152261.2793163611</v>
          </cell>
          <cell r="BC33">
            <v>7764058.3612536751</v>
          </cell>
          <cell r="BD33">
            <v>7375855.4431909937</v>
          </cell>
          <cell r="BE33">
            <v>6987652.5251283087</v>
          </cell>
          <cell r="BF33">
            <v>8280016.6283878004</v>
          </cell>
          <cell r="BG33">
            <v>7885730.1222740933</v>
          </cell>
          <cell r="BH33">
            <v>7491443.6161603918</v>
          </cell>
          <cell r="BI33">
            <v>7097157.1100466857</v>
          </cell>
        </row>
        <row r="34">
          <cell r="A34" t="str">
            <v>New Hampshire</v>
          </cell>
          <cell r="B34">
            <v>4593497.6849999996</v>
          </cell>
          <cell r="C34">
            <v>4374759.7</v>
          </cell>
          <cell r="D34">
            <v>4156021.7149999999</v>
          </cell>
          <cell r="E34">
            <v>3937283.73</v>
          </cell>
          <cell r="F34">
            <v>4653452.9760692772</v>
          </cell>
          <cell r="G34">
            <v>4431859.977208836</v>
          </cell>
          <cell r="H34">
            <v>4210266.9783483939</v>
          </cell>
          <cell r="I34">
            <v>3988673.9794879523</v>
          </cell>
          <cell r="J34">
            <v>4818007.1903271079</v>
          </cell>
          <cell r="K34">
            <v>4588578.2765020085</v>
          </cell>
          <cell r="L34">
            <v>4359149.3626769073</v>
          </cell>
          <cell r="M34">
            <v>4129720.4488518075</v>
          </cell>
          <cell r="N34">
            <v>4994114.3279794427</v>
          </cell>
          <cell r="O34">
            <v>4756299.3599804221</v>
          </cell>
          <cell r="P34">
            <v>4518484.3919814005</v>
          </cell>
          <cell r="Q34">
            <v>4280669.42398238</v>
          </cell>
          <cell r="R34">
            <v>4994114.3279794427</v>
          </cell>
          <cell r="S34">
            <v>4756299.3599804221</v>
          </cell>
          <cell r="T34">
            <v>4518484.3919814005</v>
          </cell>
          <cell r="U34">
            <v>4280669.42398238</v>
          </cell>
          <cell r="V34">
            <v>5052654.7171378629</v>
          </cell>
          <cell r="W34">
            <v>4812052.1115598707</v>
          </cell>
          <cell r="X34">
            <v>4571449.5059818765</v>
          </cell>
          <cell r="Y34">
            <v>4330846.9004038833</v>
          </cell>
          <cell r="Z34">
            <v>5230770.8972528679</v>
          </cell>
          <cell r="AA34">
            <v>4981686.5688122567</v>
          </cell>
          <cell r="AB34">
            <v>4732602.2403716426</v>
          </cell>
          <cell r="AC34">
            <v>4483517.9119310305</v>
          </cell>
          <cell r="AD34">
            <v>5343878.1369212298</v>
          </cell>
          <cell r="AE34">
            <v>5089407.7494487911</v>
          </cell>
          <cell r="AF34">
            <v>4834937.3619763507</v>
          </cell>
          <cell r="AG34">
            <v>4580466.974503912</v>
          </cell>
          <cell r="AH34">
            <v>5395372.4255692642</v>
          </cell>
          <cell r="AI34">
            <v>5138449.9291135855</v>
          </cell>
          <cell r="AJ34">
            <v>4881527.4326579049</v>
          </cell>
          <cell r="AK34">
            <v>4624604.9362022271</v>
          </cell>
          <cell r="AL34">
            <v>5485169.7786311358</v>
          </cell>
          <cell r="AM34">
            <v>5223971.2177439388</v>
          </cell>
          <cell r="AN34">
            <v>4962772.6568567408</v>
          </cell>
          <cell r="AO34">
            <v>4701574.0959695457</v>
          </cell>
          <cell r="AP34">
            <v>5494526.0760301733</v>
          </cell>
          <cell r="AQ34">
            <v>5232881.9771715933</v>
          </cell>
          <cell r="AR34">
            <v>4971237.8783130124</v>
          </cell>
          <cell r="AS34">
            <v>4709593.7794544352</v>
          </cell>
          <cell r="AT34">
            <v>5584415.8369675903</v>
          </cell>
          <cell r="AU34">
            <v>5318491.2733024666</v>
          </cell>
          <cell r="AV34">
            <v>5052566.709637342</v>
          </cell>
          <cell r="AW34">
            <v>4786642.1459722212</v>
          </cell>
          <cell r="AX34">
            <v>5698400.9514536383</v>
          </cell>
          <cell r="AY34">
            <v>5427048.5251939408</v>
          </cell>
          <cell r="AZ34">
            <v>5155696.0989342425</v>
          </cell>
          <cell r="BA34">
            <v>4884343.6726745479</v>
          </cell>
          <cell r="BB34">
            <v>5842141.4018655131</v>
          </cell>
          <cell r="BC34">
            <v>5563944.1922528697</v>
          </cell>
          <cell r="BD34">
            <v>5285746.9826402245</v>
          </cell>
          <cell r="BE34">
            <v>5007549.773027584</v>
          </cell>
          <cell r="BF34">
            <v>5933694.5045627598</v>
          </cell>
          <cell r="BG34">
            <v>5651137.6233931044</v>
          </cell>
          <cell r="BH34">
            <v>5368580.7422234472</v>
          </cell>
          <cell r="BI34">
            <v>5086023.8610537956</v>
          </cell>
        </row>
        <row r="35">
          <cell r="A35" t="str">
            <v>New Jersey</v>
          </cell>
          <cell r="B35">
            <v>34986656.25</v>
          </cell>
          <cell r="C35">
            <v>33320625</v>
          </cell>
          <cell r="D35">
            <v>31654593.75</v>
          </cell>
          <cell r="E35">
            <v>29988562.5</v>
          </cell>
          <cell r="F35">
            <v>35443309.393825307</v>
          </cell>
          <cell r="G35">
            <v>33755532.7560241</v>
          </cell>
          <cell r="H35">
            <v>32067756.118222896</v>
          </cell>
          <cell r="I35">
            <v>30379979.480421692</v>
          </cell>
          <cell r="J35">
            <v>36696646.637801208</v>
          </cell>
          <cell r="K35">
            <v>34949187.274096385</v>
          </cell>
          <cell r="L35">
            <v>33201727.910391569</v>
          </cell>
          <cell r="M35">
            <v>31454268.54668675</v>
          </cell>
          <cell r="N35">
            <v>38037977.429875754</v>
          </cell>
          <cell r="O35">
            <v>36226645.171310239</v>
          </cell>
          <cell r="P35">
            <v>34415312.912744731</v>
          </cell>
          <cell r="Q35">
            <v>32603980.654179223</v>
          </cell>
          <cell r="R35">
            <v>38037977.429875754</v>
          </cell>
          <cell r="S35">
            <v>36226645.171310239</v>
          </cell>
          <cell r="T35">
            <v>34415312.912744731</v>
          </cell>
          <cell r="U35">
            <v>32603980.654179223</v>
          </cell>
          <cell r="V35">
            <v>38483853.886701897</v>
          </cell>
          <cell r="W35">
            <v>36651289.415906563</v>
          </cell>
          <cell r="X35">
            <v>34818724.945111245</v>
          </cell>
          <cell r="Y35">
            <v>32986160.474315919</v>
          </cell>
          <cell r="Z35">
            <v>39840486.673651211</v>
          </cell>
          <cell r="AA35">
            <v>37943320.641572572</v>
          </cell>
          <cell r="AB35">
            <v>36046154.609493956</v>
          </cell>
          <cell r="AC35">
            <v>34148988.577415332</v>
          </cell>
          <cell r="AD35">
            <v>40701974.886998013</v>
          </cell>
          <cell r="AE35">
            <v>38763785.606664762</v>
          </cell>
          <cell r="AF35">
            <v>36825596.326331541</v>
          </cell>
          <cell r="AG35">
            <v>34887407.045998305</v>
          </cell>
          <cell r="AH35">
            <v>41094184.288049892</v>
          </cell>
          <cell r="AI35">
            <v>39137318.369571313</v>
          </cell>
          <cell r="AJ35">
            <v>37180452.451092765</v>
          </cell>
          <cell r="AK35">
            <v>35223586.532614201</v>
          </cell>
          <cell r="AL35">
            <v>41778131.323441848</v>
          </cell>
          <cell r="AM35">
            <v>39788696.498516038</v>
          </cell>
          <cell r="AN35">
            <v>37799261.67359025</v>
          </cell>
          <cell r="AO35">
            <v>35809826.848664455</v>
          </cell>
          <cell r="AP35">
            <v>41849394.135207668</v>
          </cell>
          <cell r="AQ35">
            <v>39856565.843054913</v>
          </cell>
          <cell r="AR35">
            <v>37863737.550902188</v>
          </cell>
          <cell r="AS35">
            <v>35870909.258749448</v>
          </cell>
          <cell r="AT35">
            <v>42534045.000839286</v>
          </cell>
          <cell r="AU35">
            <v>40508614.286513597</v>
          </cell>
          <cell r="AV35">
            <v>38483183.572187938</v>
          </cell>
          <cell r="AW35">
            <v>36457752.857862264</v>
          </cell>
          <cell r="AX35">
            <v>43402219.601462878</v>
          </cell>
          <cell r="AY35">
            <v>41335447.239488445</v>
          </cell>
          <cell r="AZ35">
            <v>39268674.877514042</v>
          </cell>
          <cell r="BA35">
            <v>37201902.515539631</v>
          </cell>
          <cell r="BB35">
            <v>44497027.539257765</v>
          </cell>
          <cell r="BC35">
            <v>42378121.465959765</v>
          </cell>
          <cell r="BD35">
            <v>40259215.392661795</v>
          </cell>
          <cell r="BE35">
            <v>38140309.319363818</v>
          </cell>
          <cell r="BF35">
            <v>45194347.349203311</v>
          </cell>
          <cell r="BG35">
            <v>43042235.570669807</v>
          </cell>
          <cell r="BH35">
            <v>40890123.792136341</v>
          </cell>
          <cell r="BI35">
            <v>38738012.01360286</v>
          </cell>
        </row>
        <row r="36">
          <cell r="A36" t="str">
            <v>New Mexico</v>
          </cell>
          <cell r="B36">
            <v>8821631.8049999997</v>
          </cell>
          <cell r="C36">
            <v>8401554.0999999996</v>
          </cell>
          <cell r="D36">
            <v>7981476.3950000005</v>
          </cell>
          <cell r="E36">
            <v>7561398.6899999995</v>
          </cell>
          <cell r="F36">
            <v>8936773.5855873507</v>
          </cell>
          <cell r="G36">
            <v>8511212.9386546202</v>
          </cell>
          <cell r="H36">
            <v>8085652.2917218897</v>
          </cell>
          <cell r="I36">
            <v>7660091.6447891574</v>
          </cell>
          <cell r="J36">
            <v>9252793.4879993983</v>
          </cell>
          <cell r="K36">
            <v>8812184.2742851414</v>
          </cell>
          <cell r="L36">
            <v>8371575.0605708854</v>
          </cell>
          <cell r="M36">
            <v>7930965.8468566267</v>
          </cell>
          <cell r="N36">
            <v>9591000.3258246239</v>
          </cell>
          <cell r="O36">
            <v>9134286.0245948806</v>
          </cell>
          <cell r="P36">
            <v>8677571.7233651374</v>
          </cell>
          <cell r="Q36">
            <v>8220857.4221353922</v>
          </cell>
          <cell r="R36">
            <v>9591000.3258246239</v>
          </cell>
          <cell r="S36">
            <v>9134286.0245948806</v>
          </cell>
          <cell r="T36">
            <v>8677571.7233651374</v>
          </cell>
          <cell r="U36">
            <v>8220857.4221353922</v>
          </cell>
          <cell r="V36">
            <v>9703424.8428899907</v>
          </cell>
          <cell r="W36">
            <v>9241356.9932285622</v>
          </cell>
          <cell r="X36">
            <v>8779289.1435671356</v>
          </cell>
          <cell r="Y36">
            <v>8317221.2939057061</v>
          </cell>
          <cell r="Z36">
            <v>10045489.967820523</v>
          </cell>
          <cell r="AA36">
            <v>9567133.3026862126</v>
          </cell>
          <cell r="AB36">
            <v>9088776.6375519037</v>
          </cell>
          <cell r="AC36">
            <v>8610419.9724175911</v>
          </cell>
          <cell r="AD36">
            <v>10262707.977114933</v>
          </cell>
          <cell r="AE36">
            <v>9774007.5972523168</v>
          </cell>
          <cell r="AF36">
            <v>9285307.2173897028</v>
          </cell>
          <cell r="AG36">
            <v>8796606.8375270851</v>
          </cell>
          <cell r="AH36">
            <v>10361600.735022863</v>
          </cell>
          <cell r="AI36">
            <v>9868191.1762122512</v>
          </cell>
          <cell r="AJ36">
            <v>9374781.6174016409</v>
          </cell>
          <cell r="AK36">
            <v>8881372.0585910268</v>
          </cell>
          <cell r="AL36">
            <v>10534053.023039075</v>
          </cell>
          <cell r="AM36">
            <v>10032431.450513404</v>
          </cell>
          <cell r="AN36">
            <v>9530809.8779877368</v>
          </cell>
          <cell r="AO36">
            <v>9029188.3054620642</v>
          </cell>
          <cell r="AP36">
            <v>10552021.424543208</v>
          </cell>
          <cell r="AQ36">
            <v>10049544.213850673</v>
          </cell>
          <cell r="AR36">
            <v>9547067.0031581428</v>
          </cell>
          <cell r="AS36">
            <v>9044589.7924656067</v>
          </cell>
          <cell r="AT36">
            <v>10724651.178253286</v>
          </cell>
          <cell r="AU36">
            <v>10213953.503098367</v>
          </cell>
          <cell r="AV36">
            <v>9703255.8279434517</v>
          </cell>
          <cell r="AW36">
            <v>9192558.152788531</v>
          </cell>
          <cell r="AX36">
            <v>10943555.111639438</v>
          </cell>
          <cell r="AY36">
            <v>10422433.439656608</v>
          </cell>
          <cell r="AZ36">
            <v>9901311.7676737811</v>
          </cell>
          <cell r="BA36">
            <v>9380190.0956909489</v>
          </cell>
          <cell r="BB36">
            <v>11219602.99845108</v>
          </cell>
          <cell r="BC36">
            <v>10685336.189001029</v>
          </cell>
          <cell r="BD36">
            <v>10151069.379550982</v>
          </cell>
          <cell r="BE36">
            <v>9616802.5701009277</v>
          </cell>
          <cell r="BF36">
            <v>11395427.134650784</v>
          </cell>
          <cell r="BG36">
            <v>10852787.747286461</v>
          </cell>
          <cell r="BH36">
            <v>10310148.359922143</v>
          </cell>
          <cell r="BI36">
            <v>9767508.9725578167</v>
          </cell>
        </row>
        <row r="37">
          <cell r="A37" t="str">
            <v>New York</v>
          </cell>
          <cell r="B37">
            <v>73477872.825000003</v>
          </cell>
          <cell r="C37">
            <v>69978926.5</v>
          </cell>
          <cell r="D37">
            <v>66479980.175000004</v>
          </cell>
          <cell r="E37">
            <v>62981033.849999994</v>
          </cell>
          <cell r="F37">
            <v>74436921.365888566</v>
          </cell>
          <cell r="G37">
            <v>70892306.06275101</v>
          </cell>
          <cell r="H37">
            <v>67347690.759613469</v>
          </cell>
          <cell r="I37">
            <v>63803075.456475906</v>
          </cell>
          <cell r="J37">
            <v>77069140.74580422</v>
          </cell>
          <cell r="K37">
            <v>73399181.662670687</v>
          </cell>
          <cell r="L37">
            <v>69729222.579537168</v>
          </cell>
          <cell r="M37">
            <v>66059263.496403612</v>
          </cell>
          <cell r="N37">
            <v>79886161.402252644</v>
          </cell>
          <cell r="O37">
            <v>76082058.478335857</v>
          </cell>
          <cell r="P37">
            <v>72277955.55441907</v>
          </cell>
          <cell r="Q37">
            <v>68473852.630502254</v>
          </cell>
          <cell r="R37">
            <v>79886161.402252644</v>
          </cell>
          <cell r="S37">
            <v>76082058.478335857</v>
          </cell>
          <cell r="T37">
            <v>72277955.55441907</v>
          </cell>
          <cell r="U37">
            <v>68473852.630502254</v>
          </cell>
          <cell r="V37">
            <v>80822577.084741101</v>
          </cell>
          <cell r="W37">
            <v>76973882.937848672</v>
          </cell>
          <cell r="X37">
            <v>73125188.790956244</v>
          </cell>
          <cell r="Y37">
            <v>69276494.644063786</v>
          </cell>
          <cell r="Z37">
            <v>83671734.508571416</v>
          </cell>
          <cell r="AA37">
            <v>79687366.198639452</v>
          </cell>
          <cell r="AB37">
            <v>75702997.888707489</v>
          </cell>
          <cell r="AC37">
            <v>71718629.57877548</v>
          </cell>
          <cell r="AD37">
            <v>85481004.90378195</v>
          </cell>
          <cell r="AE37">
            <v>81410480.86074473</v>
          </cell>
          <cell r="AF37">
            <v>77339956.817707509</v>
          </cell>
          <cell r="AG37">
            <v>73269432.774670228</v>
          </cell>
          <cell r="AH37">
            <v>86304710.72709164</v>
          </cell>
          <cell r="AI37">
            <v>82194962.597230151</v>
          </cell>
          <cell r="AJ37">
            <v>78085214.467368662</v>
          </cell>
          <cell r="AK37">
            <v>73975466.337507114</v>
          </cell>
          <cell r="AL37">
            <v>87741114.735707521</v>
          </cell>
          <cell r="AM37">
            <v>83562966.414959565</v>
          </cell>
          <cell r="AN37">
            <v>79384818.094211608</v>
          </cell>
          <cell r="AO37">
            <v>75206669.773463592</v>
          </cell>
          <cell r="AP37">
            <v>87890778.647076041</v>
          </cell>
          <cell r="AQ37">
            <v>83705503.473405778</v>
          </cell>
          <cell r="AR37">
            <v>79520228.299735516</v>
          </cell>
          <cell r="AS37">
            <v>75334953.12606518</v>
          </cell>
          <cell r="AT37">
            <v>89328660.817779511</v>
          </cell>
          <cell r="AU37">
            <v>85074915.06455195</v>
          </cell>
          <cell r="AV37">
            <v>80821169.311324373</v>
          </cell>
          <cell r="AW37">
            <v>76567423.558096737</v>
          </cell>
          <cell r="AX37">
            <v>91151973.752822146</v>
          </cell>
          <cell r="AY37">
            <v>86811403.574116364</v>
          </cell>
          <cell r="AZ37">
            <v>82470833.395410568</v>
          </cell>
          <cell r="BA37">
            <v>78130263.216704711</v>
          </cell>
          <cell r="BB37">
            <v>93451254.880068853</v>
          </cell>
          <cell r="BC37">
            <v>89001195.123875141</v>
          </cell>
          <cell r="BD37">
            <v>84551135.367681399</v>
          </cell>
          <cell r="BE37">
            <v>80101075.611487612</v>
          </cell>
          <cell r="BF37">
            <v>94915743.968348965</v>
          </cell>
          <cell r="BG37">
            <v>90395946.636522859</v>
          </cell>
          <cell r="BH37">
            <v>85876149.304696739</v>
          </cell>
          <cell r="BI37">
            <v>81356351.972870559</v>
          </cell>
        </row>
        <row r="38">
          <cell r="A38" t="str">
            <v>North Carolina</v>
          </cell>
          <cell r="B38">
            <v>30285260.25</v>
          </cell>
          <cell r="C38">
            <v>28843105</v>
          </cell>
          <cell r="D38">
            <v>27400949.75</v>
          </cell>
          <cell r="E38">
            <v>25958794.5</v>
          </cell>
          <cell r="F38">
            <v>30680549.791415669</v>
          </cell>
          <cell r="G38">
            <v>29219571.229919683</v>
          </cell>
          <cell r="H38">
            <v>27758592.668423701</v>
          </cell>
          <cell r="I38">
            <v>26297614.106927715</v>
          </cell>
          <cell r="J38">
            <v>31765467.548162654</v>
          </cell>
          <cell r="K38">
            <v>30252826.236345384</v>
          </cell>
          <cell r="L38">
            <v>28740184.924528118</v>
          </cell>
          <cell r="M38">
            <v>27227543.612710848</v>
          </cell>
          <cell r="N38">
            <v>32926554.558851663</v>
          </cell>
          <cell r="O38">
            <v>31358623.389382534</v>
          </cell>
          <cell r="P38">
            <v>29790692.219913412</v>
          </cell>
          <cell r="Q38">
            <v>28222761.050444283</v>
          </cell>
          <cell r="R38">
            <v>32926554.558851663</v>
          </cell>
          <cell r="S38">
            <v>31358623.389382534</v>
          </cell>
          <cell r="T38">
            <v>29790692.219913412</v>
          </cell>
          <cell r="U38">
            <v>28222761.050444283</v>
          </cell>
          <cell r="V38">
            <v>33312515.550317593</v>
          </cell>
          <cell r="W38">
            <v>31726205.286016751</v>
          </cell>
          <cell r="X38">
            <v>30139895.02171592</v>
          </cell>
          <cell r="Y38">
            <v>28553584.757415079</v>
          </cell>
          <cell r="Z38">
            <v>34486848.322299562</v>
          </cell>
          <cell r="AA38">
            <v>32844617.4498091</v>
          </cell>
          <cell r="AB38">
            <v>31202386.577318653</v>
          </cell>
          <cell r="AC38">
            <v>29560155.704828195</v>
          </cell>
          <cell r="AD38">
            <v>35232572.479449205</v>
          </cell>
          <cell r="AE38">
            <v>33554830.932808757</v>
          </cell>
          <cell r="AF38">
            <v>31877089.386168327</v>
          </cell>
          <cell r="AG38">
            <v>30199347.839527886</v>
          </cell>
          <cell r="AH38">
            <v>35572078.024033874</v>
          </cell>
          <cell r="AI38">
            <v>33878169.546698913</v>
          </cell>
          <cell r="AJ38">
            <v>32184261.069363978</v>
          </cell>
          <cell r="AK38">
            <v>30490352.592029031</v>
          </cell>
          <cell r="AL38">
            <v>36164118.424123876</v>
          </cell>
          <cell r="AM38">
            <v>34442017.546784632</v>
          </cell>
          <cell r="AN38">
            <v>32719916.66944541</v>
          </cell>
          <cell r="AO38">
            <v>30997815.792106178</v>
          </cell>
          <cell r="AP38">
            <v>36225805.165064566</v>
          </cell>
          <cell r="AQ38">
            <v>34500766.823871002</v>
          </cell>
          <cell r="AR38">
            <v>32775728.482677463</v>
          </cell>
          <cell r="AS38">
            <v>31050690.14148391</v>
          </cell>
          <cell r="AT38">
            <v>36818454.81691695</v>
          </cell>
          <cell r="AU38">
            <v>35065195.063730411</v>
          </cell>
          <cell r="AV38">
            <v>33311935.310543902</v>
          </cell>
          <cell r="AW38">
            <v>31558675.557357378</v>
          </cell>
          <cell r="AX38">
            <v>37569966.865809172</v>
          </cell>
          <cell r="AY38">
            <v>35780920.82458014</v>
          </cell>
          <cell r="AZ38">
            <v>33991874.783351146</v>
          </cell>
          <cell r="BA38">
            <v>32202828.742122136</v>
          </cell>
          <cell r="BB38">
            <v>38517657.982186832</v>
          </cell>
          <cell r="BC38">
            <v>36683483.792558864</v>
          </cell>
          <cell r="BD38">
            <v>34849309.602930933</v>
          </cell>
          <cell r="BE38">
            <v>33015135.413302988</v>
          </cell>
          <cell r="BF38">
            <v>39121274.165762007</v>
          </cell>
          <cell r="BG38">
            <v>37258356.348344743</v>
          </cell>
          <cell r="BH38">
            <v>35395438.530927517</v>
          </cell>
          <cell r="BI38">
            <v>33532520.713510279</v>
          </cell>
        </row>
        <row r="39">
          <cell r="A39" t="str">
            <v>North Dakota</v>
          </cell>
          <cell r="B39">
            <v>2535746.9550000001</v>
          </cell>
          <cell r="C39">
            <v>2414997.1</v>
          </cell>
          <cell r="D39">
            <v>2294247.2450000001</v>
          </cell>
          <cell r="E39">
            <v>2173497.39</v>
          </cell>
          <cell r="F39">
            <v>2568844.0538102416</v>
          </cell>
          <cell r="G39">
            <v>2446518.1464859443</v>
          </cell>
          <cell r="H39">
            <v>2324192.2391616469</v>
          </cell>
          <cell r="I39">
            <v>2201866.33183735</v>
          </cell>
          <cell r="J39">
            <v>2659682.8603909644</v>
          </cell>
          <cell r="K39">
            <v>2533031.2956104423</v>
          </cell>
          <cell r="L39">
            <v>2406379.7308299197</v>
          </cell>
          <cell r="M39">
            <v>2279728.166049398</v>
          </cell>
          <cell r="N39">
            <v>2756899.2233193531</v>
          </cell>
          <cell r="O39">
            <v>2625618.3079231936</v>
          </cell>
          <cell r="P39">
            <v>2494337.3925270331</v>
          </cell>
          <cell r="Q39">
            <v>2363056.4771308741</v>
          </cell>
          <cell r="R39">
            <v>2756899.2233193531</v>
          </cell>
          <cell r="S39">
            <v>2625618.3079231936</v>
          </cell>
          <cell r="T39">
            <v>2494337.3925270331</v>
          </cell>
          <cell r="U39">
            <v>2363056.4771308741</v>
          </cell>
          <cell r="V39">
            <v>2789215.2543119714</v>
          </cell>
          <cell r="W39">
            <v>2656395.4802971156</v>
          </cell>
          <cell r="X39">
            <v>2523575.706282259</v>
          </cell>
          <cell r="Y39">
            <v>2390755.9322674042</v>
          </cell>
          <cell r="Z39">
            <v>2887540.6682634656</v>
          </cell>
          <cell r="AA39">
            <v>2750038.7316794912</v>
          </cell>
          <cell r="AB39">
            <v>2612536.7950955159</v>
          </cell>
          <cell r="AC39">
            <v>2475034.858511542</v>
          </cell>
          <cell r="AD39">
            <v>2949979.2190684616</v>
          </cell>
          <cell r="AE39">
            <v>2809504.0181604396</v>
          </cell>
          <cell r="AF39">
            <v>2669028.8172524166</v>
          </cell>
          <cell r="AG39">
            <v>2528553.6163443956</v>
          </cell>
          <cell r="AH39">
            <v>2978405.5936077456</v>
          </cell>
          <cell r="AI39">
            <v>2836576.7558169006</v>
          </cell>
          <cell r="AJ39">
            <v>2694747.9180260543</v>
          </cell>
          <cell r="AK39">
            <v>2552919.0802352102</v>
          </cell>
          <cell r="AL39">
            <v>3027976.3956867936</v>
          </cell>
          <cell r="AM39">
            <v>2883787.0435112319</v>
          </cell>
          <cell r="AN39">
            <v>2739597.6913356693</v>
          </cell>
          <cell r="AO39">
            <v>2595408.3391601085</v>
          </cell>
          <cell r="AP39">
            <v>3033141.3493379424</v>
          </cell>
          <cell r="AQ39">
            <v>2888706.0469885166</v>
          </cell>
          <cell r="AR39">
            <v>2744270.7446390893</v>
          </cell>
          <cell r="AS39">
            <v>2599835.4422896644</v>
          </cell>
          <cell r="AT39">
            <v>3082763.1633049031</v>
          </cell>
          <cell r="AU39">
            <v>2935964.9174332409</v>
          </cell>
          <cell r="AV39">
            <v>2789166.6715615774</v>
          </cell>
          <cell r="AW39">
            <v>2642368.4256899161</v>
          </cell>
          <cell r="AX39">
            <v>3145686.3270450681</v>
          </cell>
          <cell r="AY39">
            <v>2995891.7400429216</v>
          </cell>
          <cell r="AZ39">
            <v>2846097.1530407742</v>
          </cell>
          <cell r="BA39">
            <v>2696302.566038629</v>
          </cell>
          <cell r="BB39">
            <v>3225035.3186930828</v>
          </cell>
          <cell r="BC39">
            <v>3071462.2082791263</v>
          </cell>
          <cell r="BD39">
            <v>2917889.0978651685</v>
          </cell>
          <cell r="BE39">
            <v>2764315.9874512129</v>
          </cell>
          <cell r="BF39">
            <v>3275575.34664247</v>
          </cell>
          <cell r="BG39">
            <v>3119595.5682309237</v>
          </cell>
          <cell r="BH39">
            <v>2963615.7898193761</v>
          </cell>
          <cell r="BI39">
            <v>2807636.0114078308</v>
          </cell>
        </row>
        <row r="40">
          <cell r="A40" t="str">
            <v>Ohio</v>
          </cell>
          <cell r="B40">
            <v>42365907.359999999</v>
          </cell>
          <cell r="C40">
            <v>40348483.200000003</v>
          </cell>
          <cell r="D40">
            <v>38331059.039999999</v>
          </cell>
          <cell r="E40">
            <v>36313634.879999995</v>
          </cell>
          <cell r="F40">
            <v>42918876.030361451</v>
          </cell>
          <cell r="G40">
            <v>40875120.028915673</v>
          </cell>
          <cell r="H40">
            <v>38831364.027469888</v>
          </cell>
          <cell r="I40">
            <v>36787608.026024096</v>
          </cell>
          <cell r="J40">
            <v>44436562.350245789</v>
          </cell>
          <cell r="K40">
            <v>42320535.571662657</v>
          </cell>
          <cell r="L40">
            <v>40204508.793079525</v>
          </cell>
          <cell r="M40">
            <v>38088482.014496386</v>
          </cell>
          <cell r="N40">
            <v>46060801.479303621</v>
          </cell>
          <cell r="O40">
            <v>43867429.980289169</v>
          </cell>
          <cell r="P40">
            <v>41674058.481274709</v>
          </cell>
          <cell r="Q40">
            <v>39480686.982260242</v>
          </cell>
          <cell r="R40">
            <v>46060801.479303621</v>
          </cell>
          <cell r="S40">
            <v>43867429.980289169</v>
          </cell>
          <cell r="T40">
            <v>41674058.481274709</v>
          </cell>
          <cell r="U40">
            <v>39480686.982260242</v>
          </cell>
          <cell r="V40">
            <v>46600720.485250391</v>
          </cell>
          <cell r="W40">
            <v>44381638.557381332</v>
          </cell>
          <cell r="X40">
            <v>42162556.629512265</v>
          </cell>
          <cell r="Y40">
            <v>39943474.701643191</v>
          </cell>
          <cell r="Z40">
            <v>48243489.047148421</v>
          </cell>
          <cell r="AA40">
            <v>45946180.044903263</v>
          </cell>
          <cell r="AB40">
            <v>43648871.042658105</v>
          </cell>
          <cell r="AC40">
            <v>41351562.040412933</v>
          </cell>
          <cell r="AD40">
            <v>49286679.04443153</v>
          </cell>
          <cell r="AE40">
            <v>46939694.328030035</v>
          </cell>
          <cell r="AF40">
            <v>44592709.61162854</v>
          </cell>
          <cell r="AG40">
            <v>42245724.895227022</v>
          </cell>
          <cell r="AH40">
            <v>49761611.745400488</v>
          </cell>
          <cell r="AI40">
            <v>47392011.186095707</v>
          </cell>
          <cell r="AJ40">
            <v>45022410.626790933</v>
          </cell>
          <cell r="AK40">
            <v>42652810.06748613</v>
          </cell>
          <cell r="AL40">
            <v>50589814.261625864</v>
          </cell>
          <cell r="AM40">
            <v>48180775.487262733</v>
          </cell>
          <cell r="AN40">
            <v>45771736.71289961</v>
          </cell>
          <cell r="AO40">
            <v>43362697.938536458</v>
          </cell>
          <cell r="AP40">
            <v>50676107.551842302</v>
          </cell>
          <cell r="AQ40">
            <v>48262959.573183149</v>
          </cell>
          <cell r="AR40">
            <v>45849811.594524004</v>
          </cell>
          <cell r="AS40">
            <v>43436663.615864828</v>
          </cell>
          <cell r="AT40">
            <v>51505162.347477227</v>
          </cell>
          <cell r="AU40">
            <v>49052535.569025934</v>
          </cell>
          <cell r="AV40">
            <v>46599908.790574647</v>
          </cell>
          <cell r="AW40">
            <v>44147282.012123331</v>
          </cell>
          <cell r="AX40">
            <v>52556448.999151006</v>
          </cell>
          <cell r="AY40">
            <v>50053760.951572388</v>
          </cell>
          <cell r="AZ40">
            <v>47551072.903993785</v>
          </cell>
          <cell r="BA40">
            <v>45048384.856415145</v>
          </cell>
          <cell r="BB40">
            <v>53882169.620698281</v>
          </cell>
          <cell r="BC40">
            <v>51316352.019712649</v>
          </cell>
          <cell r="BD40">
            <v>48750534.418727033</v>
          </cell>
          <cell r="BE40">
            <v>46184716.817741379</v>
          </cell>
          <cell r="BF40">
            <v>54726565.445705019</v>
          </cell>
          <cell r="BG40">
            <v>52120538.519719064</v>
          </cell>
          <cell r="BH40">
            <v>49514511.593733132</v>
          </cell>
          <cell r="BI40">
            <v>46908484.667747155</v>
          </cell>
        </row>
        <row r="41">
          <cell r="A41" t="str">
            <v>Oklahoma</v>
          </cell>
          <cell r="B41">
            <v>14316784.754999999</v>
          </cell>
          <cell r="C41">
            <v>13635033.100000001</v>
          </cell>
          <cell r="D41">
            <v>12953281.445</v>
          </cell>
          <cell r="E41">
            <v>12271529.789999999</v>
          </cell>
          <cell r="F41">
            <v>14503650.419472894</v>
          </cell>
          <cell r="G41">
            <v>13813000.399497995</v>
          </cell>
          <cell r="H41">
            <v>13122350.379523095</v>
          </cell>
          <cell r="I41">
            <v>12431700.359548194</v>
          </cell>
          <cell r="J41">
            <v>15016524.797041567</v>
          </cell>
          <cell r="K41">
            <v>14301452.187658638</v>
          </cell>
          <cell r="L41">
            <v>13586379.578275705</v>
          </cell>
          <cell r="M41">
            <v>12871306.968892772</v>
          </cell>
          <cell r="N41">
            <v>15565406.750725981</v>
          </cell>
          <cell r="O41">
            <v>14824196.905453317</v>
          </cell>
          <cell r="P41">
            <v>14082987.060180651</v>
          </cell>
          <cell r="Q41">
            <v>13341777.214907983</v>
          </cell>
          <cell r="R41">
            <v>15565406.750725981</v>
          </cell>
          <cell r="S41">
            <v>14824196.905453317</v>
          </cell>
          <cell r="T41">
            <v>14082987.060180651</v>
          </cell>
          <cell r="U41">
            <v>13341777.214907983</v>
          </cell>
          <cell r="V41">
            <v>15747862.519407846</v>
          </cell>
          <cell r="W41">
            <v>14997964.30419795</v>
          </cell>
          <cell r="X41">
            <v>14248066.088988053</v>
          </cell>
          <cell r="Y41">
            <v>13498167.873778153</v>
          </cell>
          <cell r="Z41">
            <v>16303006.156557484</v>
          </cell>
          <cell r="AA41">
            <v>15526672.530054748</v>
          </cell>
          <cell r="AB41">
            <v>14750338.903552011</v>
          </cell>
          <cell r="AC41">
            <v>13974005.277049271</v>
          </cell>
          <cell r="AD41">
            <v>16655533.166607371</v>
          </cell>
          <cell r="AE41">
            <v>15862412.539626069</v>
          </cell>
          <cell r="AF41">
            <v>15069291.912644766</v>
          </cell>
          <cell r="AG41">
            <v>14276171.285663459</v>
          </cell>
          <cell r="AH41">
            <v>16816028.000226896</v>
          </cell>
          <cell r="AI41">
            <v>16015264.762120854</v>
          </cell>
          <cell r="AJ41">
            <v>15214501.524014812</v>
          </cell>
          <cell r="AK41">
            <v>14413738.285908766</v>
          </cell>
          <cell r="AL41">
            <v>17095903.916906618</v>
          </cell>
          <cell r="AM41">
            <v>16281813.25419678</v>
          </cell>
          <cell r="AN41">
            <v>15467722.59148694</v>
          </cell>
          <cell r="AO41">
            <v>14653631.928777099</v>
          </cell>
          <cell r="AP41">
            <v>17125065.158546776</v>
          </cell>
          <cell r="AQ41">
            <v>16309585.865282644</v>
          </cell>
          <cell r="AR41">
            <v>15494106.572018512</v>
          </cell>
          <cell r="AS41">
            <v>14678627.278754376</v>
          </cell>
          <cell r="AT41">
            <v>17405229.087489609</v>
          </cell>
          <cell r="AU41">
            <v>16576408.654752009</v>
          </cell>
          <cell r="AV41">
            <v>15747588.222014409</v>
          </cell>
          <cell r="AW41">
            <v>14918767.789276805</v>
          </cell>
          <cell r="AX41">
            <v>17760492.214039065</v>
          </cell>
          <cell r="AY41">
            <v>16914754.489561014</v>
          </cell>
          <cell r="AZ41">
            <v>16069016.765082963</v>
          </cell>
          <cell r="BA41">
            <v>15223279.04060491</v>
          </cell>
          <cell r="BB41">
            <v>18208495.289310794</v>
          </cell>
          <cell r="BC41">
            <v>17341424.085057899</v>
          </cell>
          <cell r="BD41">
            <v>16474352.880805003</v>
          </cell>
          <cell r="BE41">
            <v>15607281.676552106</v>
          </cell>
          <cell r="BF41">
            <v>18493843.438989658</v>
          </cell>
          <cell r="BG41">
            <v>17613184.227609199</v>
          </cell>
          <cell r="BH41">
            <v>16732525.016228735</v>
          </cell>
          <cell r="BI41">
            <v>15851865.804848274</v>
          </cell>
        </row>
        <row r="42">
          <cell r="A42" t="str">
            <v>Oregon</v>
          </cell>
          <cell r="B42">
            <v>12483163.77</v>
          </cell>
          <cell r="C42">
            <v>11888727.4</v>
          </cell>
          <cell r="D42">
            <v>11294291.029999999</v>
          </cell>
          <cell r="E42">
            <v>10699854.66</v>
          </cell>
          <cell r="F42">
            <v>12646096.63045181</v>
          </cell>
          <cell r="G42">
            <v>12043901.552811246</v>
          </cell>
          <cell r="H42">
            <v>11441706.475170683</v>
          </cell>
          <cell r="I42">
            <v>10839511.397530122</v>
          </cell>
          <cell r="J42">
            <v>13093284.66590723</v>
          </cell>
          <cell r="K42">
            <v>12469794.919911647</v>
          </cell>
          <cell r="L42">
            <v>11846305.173916064</v>
          </cell>
          <cell r="M42">
            <v>11222815.427920483</v>
          </cell>
          <cell r="N42">
            <v>13571868.61024202</v>
          </cell>
          <cell r="O42">
            <v>12925589.152611447</v>
          </cell>
          <cell r="P42">
            <v>12279309.694980875</v>
          </cell>
          <cell r="Q42">
            <v>11633030.237350304</v>
          </cell>
          <cell r="R42">
            <v>13571868.61024202</v>
          </cell>
          <cell r="S42">
            <v>12925589.152611447</v>
          </cell>
          <cell r="T42">
            <v>12279309.694980875</v>
          </cell>
          <cell r="U42">
            <v>11633030.237350304</v>
          </cell>
          <cell r="V42">
            <v>13730956.371929681</v>
          </cell>
          <cell r="W42">
            <v>13077101.306599695</v>
          </cell>
          <cell r="X42">
            <v>12423246.24126971</v>
          </cell>
          <cell r="Y42">
            <v>11769391.175939726</v>
          </cell>
          <cell r="Z42">
            <v>14215000.035154566</v>
          </cell>
          <cell r="AA42">
            <v>13538095.271575775</v>
          </cell>
          <cell r="AB42">
            <v>12861190.507996986</v>
          </cell>
          <cell r="AC42">
            <v>12184285.744418198</v>
          </cell>
          <cell r="AD42">
            <v>14522377.17849426</v>
          </cell>
          <cell r="AE42">
            <v>13830835.408089768</v>
          </cell>
          <cell r="AF42">
            <v>13139293.63768528</v>
          </cell>
          <cell r="AG42">
            <v>12447751.867280792</v>
          </cell>
          <cell r="AH42">
            <v>14662316.650002465</v>
          </cell>
          <cell r="AI42">
            <v>13964111.095240438</v>
          </cell>
          <cell r="AJ42">
            <v>13265905.540478418</v>
          </cell>
          <cell r="AK42">
            <v>12567699.985716397</v>
          </cell>
          <cell r="AL42">
            <v>14906347.482551768</v>
          </cell>
          <cell r="AM42">
            <v>14196521.41195406</v>
          </cell>
          <cell r="AN42">
            <v>13486695.341356359</v>
          </cell>
          <cell r="AO42">
            <v>12776869.270758657</v>
          </cell>
          <cell r="AP42">
            <v>14931773.900658913</v>
          </cell>
          <cell r="AQ42">
            <v>14220737.048246579</v>
          </cell>
          <cell r="AR42">
            <v>13509700.195834253</v>
          </cell>
          <cell r="AS42">
            <v>12798663.343421923</v>
          </cell>
          <cell r="AT42">
            <v>15176055.858325325</v>
          </cell>
          <cell r="AU42">
            <v>14453386.5317384</v>
          </cell>
          <cell r="AV42">
            <v>13730717.205151482</v>
          </cell>
          <cell r="AW42">
            <v>13008047.878564561</v>
          </cell>
          <cell r="AX42">
            <v>15485818.690277539</v>
          </cell>
          <cell r="AY42">
            <v>14748398.752645271</v>
          </cell>
          <cell r="AZ42">
            <v>14010978.815013008</v>
          </cell>
          <cell r="BA42">
            <v>13273558.877380744</v>
          </cell>
          <cell r="BB42">
            <v>15876443.809938397</v>
          </cell>
          <cell r="BC42">
            <v>15120422.676131802</v>
          </cell>
          <cell r="BD42">
            <v>14364401.542325214</v>
          </cell>
          <cell r="BE42">
            <v>13608380.408518622</v>
          </cell>
          <cell r="BF42">
            <v>16125246.019712746</v>
          </cell>
          <cell r="BG42">
            <v>15357377.161631182</v>
          </cell>
          <cell r="BH42">
            <v>14589508.303549625</v>
          </cell>
          <cell r="BI42">
            <v>13821639.445468064</v>
          </cell>
        </row>
        <row r="43">
          <cell r="A43" t="str">
            <v>Pennsylvania</v>
          </cell>
          <cell r="B43">
            <v>41344076.865000002</v>
          </cell>
          <cell r="C43">
            <v>39375311.300000004</v>
          </cell>
          <cell r="D43">
            <v>37406545.734999999</v>
          </cell>
          <cell r="E43">
            <v>35437780.170000002</v>
          </cell>
          <cell r="F43">
            <v>41883708.390346393</v>
          </cell>
          <cell r="G43">
            <v>39889246.086044185</v>
          </cell>
          <cell r="H43">
            <v>37894783.781741977</v>
          </cell>
          <cell r="I43">
            <v>35900321.477439769</v>
          </cell>
          <cell r="J43">
            <v>43364789.376835547</v>
          </cell>
          <cell r="K43">
            <v>41299799.406510048</v>
          </cell>
          <cell r="L43">
            <v>39234809.436184548</v>
          </cell>
          <cell r="M43">
            <v>37169819.465859041</v>
          </cell>
          <cell r="N43">
            <v>44949853.20724722</v>
          </cell>
          <cell r="O43">
            <v>42809384.006902121</v>
          </cell>
          <cell r="P43">
            <v>40668914.806557015</v>
          </cell>
          <cell r="Q43">
            <v>38528445.606211901</v>
          </cell>
          <cell r="R43">
            <v>44949853.20724722</v>
          </cell>
          <cell r="S43">
            <v>42809384.006902121</v>
          </cell>
          <cell r="T43">
            <v>40668914.806557015</v>
          </cell>
          <cell r="U43">
            <v>38528445.606211901</v>
          </cell>
          <cell r="V43">
            <v>45476749.815245129</v>
          </cell>
          <cell r="W43">
            <v>43311190.300233468</v>
          </cell>
          <cell r="X43">
            <v>41145630.785221793</v>
          </cell>
          <cell r="Y43">
            <v>38980071.27021011</v>
          </cell>
          <cell r="Z43">
            <v>47079896.163968056</v>
          </cell>
          <cell r="AA43">
            <v>44837996.346636251</v>
          </cell>
          <cell r="AB43">
            <v>42596096.529304437</v>
          </cell>
          <cell r="AC43">
            <v>40354196.711972617</v>
          </cell>
          <cell r="AD43">
            <v>48097925.285024792</v>
          </cell>
          <cell r="AE43">
            <v>45807547.890499808</v>
          </cell>
          <cell r="AF43">
            <v>43517170.495974816</v>
          </cell>
          <cell r="AG43">
            <v>41226793.101449817</v>
          </cell>
          <cell r="AH43">
            <v>48561403.003741182</v>
          </cell>
          <cell r="AI43">
            <v>46248955.241658278</v>
          </cell>
          <cell r="AJ43">
            <v>43936507.479575358</v>
          </cell>
          <cell r="AK43">
            <v>41624059.717492439</v>
          </cell>
          <cell r="AL43">
            <v>49369629.963207595</v>
          </cell>
          <cell r="AM43">
            <v>47018695.20305486</v>
          </cell>
          <cell r="AN43">
            <v>44667760.442902111</v>
          </cell>
          <cell r="AO43">
            <v>42316825.682749361</v>
          </cell>
          <cell r="AP43">
            <v>49453841.930942073</v>
          </cell>
          <cell r="AQ43">
            <v>47098897.077087693</v>
          </cell>
          <cell r="AR43">
            <v>44743952.223233305</v>
          </cell>
          <cell r="AS43">
            <v>42389007.369378909</v>
          </cell>
          <cell r="AT43">
            <v>50262900.613546602</v>
          </cell>
          <cell r="AU43">
            <v>47869429.155758671</v>
          </cell>
          <cell r="AV43">
            <v>45475957.697970733</v>
          </cell>
          <cell r="AW43">
            <v>43082486.240182795</v>
          </cell>
          <cell r="AX43">
            <v>51288831.104415461</v>
          </cell>
          <cell r="AY43">
            <v>48846505.813729011</v>
          </cell>
          <cell r="AZ43">
            <v>46404180.523042552</v>
          </cell>
          <cell r="BA43">
            <v>43961855.232356101</v>
          </cell>
          <cell r="BB43">
            <v>52582576.445758387</v>
          </cell>
          <cell r="BC43">
            <v>50078644.234055609</v>
          </cell>
          <cell r="BD43">
            <v>47574712.022352822</v>
          </cell>
          <cell r="BE43">
            <v>45070779.810650043</v>
          </cell>
          <cell r="BF43">
            <v>53406606.144849047</v>
          </cell>
          <cell r="BG43">
            <v>50863434.423665762</v>
          </cell>
          <cell r="BH43">
            <v>48320262.702482469</v>
          </cell>
          <cell r="BI43">
            <v>45777090.981299184</v>
          </cell>
        </row>
        <row r="44">
          <cell r="A44" t="str">
            <v>Rhode Island</v>
          </cell>
          <cell r="B44">
            <v>4232777.9550000001</v>
          </cell>
          <cell r="C44">
            <v>4031217.1</v>
          </cell>
          <cell r="D44">
            <v>3829656.2450000001</v>
          </cell>
          <cell r="E44">
            <v>3628095.3899999997</v>
          </cell>
          <cell r="F44">
            <v>4288025.0568222897</v>
          </cell>
          <cell r="G44">
            <v>4083833.3874498</v>
          </cell>
          <cell r="H44">
            <v>3879641.7180773099</v>
          </cell>
          <cell r="I44">
            <v>3675450.0487048198</v>
          </cell>
          <cell r="J44">
            <v>4439657.1024391567</v>
          </cell>
          <cell r="K44">
            <v>4228244.8594658645</v>
          </cell>
          <cell r="L44">
            <v>4016832.6164925708</v>
          </cell>
          <cell r="M44">
            <v>3805420.3735192772</v>
          </cell>
          <cell r="N44">
            <v>4601934.8395994734</v>
          </cell>
          <cell r="O44">
            <v>4382795.0853328323</v>
          </cell>
          <cell r="P44">
            <v>4163655.3310661907</v>
          </cell>
          <cell r="Q44">
            <v>3944515.5767995482</v>
          </cell>
          <cell r="R44">
            <v>4601934.8395994734</v>
          </cell>
          <cell r="S44">
            <v>4382795.0853328323</v>
          </cell>
          <cell r="T44">
            <v>4163655.3310661907</v>
          </cell>
          <cell r="U44">
            <v>3944515.5767995482</v>
          </cell>
          <cell r="V44">
            <v>4655878.1494036848</v>
          </cell>
          <cell r="W44">
            <v>4434169.6660987483</v>
          </cell>
          <cell r="X44">
            <v>4212461.182793811</v>
          </cell>
          <cell r="Y44">
            <v>3990752.6994888727</v>
          </cell>
          <cell r="Z44">
            <v>4820007.1622649599</v>
          </cell>
          <cell r="AA44">
            <v>4590483.011680915</v>
          </cell>
          <cell r="AB44">
            <v>4360958.8610968692</v>
          </cell>
          <cell r="AC44">
            <v>4131434.710512823</v>
          </cell>
          <cell r="AD44">
            <v>4924232.2786033265</v>
          </cell>
          <cell r="AE44">
            <v>4689745.0272412635</v>
          </cell>
          <cell r="AF44">
            <v>4455257.7758792005</v>
          </cell>
          <cell r="AG44">
            <v>4220770.5245171366</v>
          </cell>
          <cell r="AH44">
            <v>4971682.8064460997</v>
          </cell>
          <cell r="AI44">
            <v>4734936.0061391424</v>
          </cell>
          <cell r="AJ44">
            <v>4498189.2058321852</v>
          </cell>
          <cell r="AK44">
            <v>4261442.405525228</v>
          </cell>
          <cell r="AL44">
            <v>5054428.5227874462</v>
          </cell>
          <cell r="AM44">
            <v>4813741.4502737578</v>
          </cell>
          <cell r="AN44">
            <v>4573054.3777600694</v>
          </cell>
          <cell r="AO44">
            <v>4332367.305246382</v>
          </cell>
          <cell r="AP44">
            <v>5063050.0857198481</v>
          </cell>
          <cell r="AQ44">
            <v>4821952.4625903312</v>
          </cell>
          <cell r="AR44">
            <v>4580854.8394608144</v>
          </cell>
          <cell r="AS44">
            <v>4339757.2163312975</v>
          </cell>
          <cell r="AT44">
            <v>5145880.9533000328</v>
          </cell>
          <cell r="AU44">
            <v>4900839.0031428877</v>
          </cell>
          <cell r="AV44">
            <v>4655797.0529857436</v>
          </cell>
          <cell r="AW44">
            <v>4410755.1028285986</v>
          </cell>
          <cell r="AX44">
            <v>5250915.0064073643</v>
          </cell>
          <cell r="AY44">
            <v>5000871.43467368</v>
          </cell>
          <cell r="AZ44">
            <v>4750827.8629399966</v>
          </cell>
          <cell r="BA44">
            <v>4500784.2912063114</v>
          </cell>
          <cell r="BB44">
            <v>5383367.7584207039</v>
          </cell>
          <cell r="BC44">
            <v>5127016.9127816223</v>
          </cell>
          <cell r="BD44">
            <v>4870666.0671425425</v>
          </cell>
          <cell r="BE44">
            <v>4614315.2215034598</v>
          </cell>
          <cell r="BF44">
            <v>5467731.348299983</v>
          </cell>
          <cell r="BG44">
            <v>5207363.188857126</v>
          </cell>
          <cell r="BH44">
            <v>4946995.029414271</v>
          </cell>
          <cell r="BI44">
            <v>4686626.8699714132</v>
          </cell>
        </row>
        <row r="45">
          <cell r="A45" t="str">
            <v>South Carolina</v>
          </cell>
          <cell r="B45">
            <v>16953796.965</v>
          </cell>
          <cell r="C45">
            <v>16146473.300000001</v>
          </cell>
          <cell r="D45">
            <v>15339149.635</v>
          </cell>
          <cell r="E45">
            <v>14531825.969999999</v>
          </cell>
          <cell r="F45">
            <v>17175081.463539161</v>
          </cell>
          <cell r="G45">
            <v>16357220.441465868</v>
          </cell>
          <cell r="H45">
            <v>15539359.419392573</v>
          </cell>
          <cell r="I45">
            <v>14721498.397319278</v>
          </cell>
          <cell r="J45">
            <v>17782422.302606631</v>
          </cell>
          <cell r="K45">
            <v>16935640.288196791</v>
          </cell>
          <cell r="L45">
            <v>16088858.273786949</v>
          </cell>
          <cell r="M45">
            <v>15242076.259377109</v>
          </cell>
          <cell r="N45">
            <v>18432402.962354146</v>
          </cell>
          <cell r="O45">
            <v>17554669.48795633</v>
          </cell>
          <cell r="P45">
            <v>16676936.013558511</v>
          </cell>
          <cell r="Q45">
            <v>15799202.539160693</v>
          </cell>
          <cell r="R45">
            <v>18432402.962354146</v>
          </cell>
          <cell r="S45">
            <v>17554669.48795633</v>
          </cell>
          <cell r="T45">
            <v>16676936.013558511</v>
          </cell>
          <cell r="U45">
            <v>15799202.539160693</v>
          </cell>
          <cell r="V45">
            <v>18648465.305279642</v>
          </cell>
          <cell r="W45">
            <v>17760443.147885375</v>
          </cell>
          <cell r="X45">
            <v>16872420.990491103</v>
          </cell>
          <cell r="Y45">
            <v>15984398.833096834</v>
          </cell>
          <cell r="Z45">
            <v>19305860.989555724</v>
          </cell>
          <cell r="AA45">
            <v>18386534.275767356</v>
          </cell>
          <cell r="AB45">
            <v>17467207.561978985</v>
          </cell>
          <cell r="AC45">
            <v>16547880.848190617</v>
          </cell>
          <cell r="AD45">
            <v>19723320.038870342</v>
          </cell>
          <cell r="AE45">
            <v>18784114.322733659</v>
          </cell>
          <cell r="AF45">
            <v>17844908.606596973</v>
          </cell>
          <cell r="AG45">
            <v>16905702.89046029</v>
          </cell>
          <cell r="AH45">
            <v>19913376.456542376</v>
          </cell>
          <cell r="AI45">
            <v>18965120.43480226</v>
          </cell>
          <cell r="AJ45">
            <v>18016864.413062144</v>
          </cell>
          <cell r="AK45">
            <v>17068608.391322032</v>
          </cell>
          <cell r="AL45">
            <v>20244802.789198816</v>
          </cell>
          <cell r="AM45">
            <v>19280764.561141726</v>
          </cell>
          <cell r="AN45">
            <v>18316726.333084635</v>
          </cell>
          <cell r="AO45">
            <v>17352688.105027549</v>
          </cell>
          <cell r="AP45">
            <v>20279335.247322269</v>
          </cell>
          <cell r="AQ45">
            <v>19313652.616497394</v>
          </cell>
          <cell r="AR45">
            <v>18347969.985672522</v>
          </cell>
          <cell r="AS45">
            <v>17382287.354847651</v>
          </cell>
          <cell r="AT45">
            <v>20611102.641293507</v>
          </cell>
          <cell r="AU45">
            <v>19629621.563136667</v>
          </cell>
          <cell r="AV45">
            <v>18648140.484979831</v>
          </cell>
          <cell r="AW45">
            <v>17666659.406822998</v>
          </cell>
          <cell r="AX45">
            <v>21031801.773098718</v>
          </cell>
          <cell r="AY45">
            <v>20030287.402951151</v>
          </cell>
          <cell r="AZ45">
            <v>19028773.032803591</v>
          </cell>
          <cell r="BA45">
            <v>18027258.662656035</v>
          </cell>
          <cell r="BB45">
            <v>21562322.648269374</v>
          </cell>
          <cell r="BC45">
            <v>20535545.379304156</v>
          </cell>
          <cell r="BD45">
            <v>19508768.110338945</v>
          </cell>
          <cell r="BE45">
            <v>18481990.841373738</v>
          </cell>
          <cell r="BF45">
            <v>21900229.145907003</v>
          </cell>
          <cell r="BG45">
            <v>20857361.091339994</v>
          </cell>
          <cell r="BH45">
            <v>19814493.036772992</v>
          </cell>
          <cell r="BI45">
            <v>18771624.982205991</v>
          </cell>
        </row>
        <row r="46">
          <cell r="A46" t="str">
            <v>South Dakota</v>
          </cell>
          <cell r="B46">
            <v>3020734.29</v>
          </cell>
          <cell r="C46">
            <v>2876889.8000000003</v>
          </cell>
          <cell r="D46">
            <v>2733045.31</v>
          </cell>
          <cell r="E46">
            <v>2589200.8199999998</v>
          </cell>
          <cell r="F46">
            <v>3060161.5447891573</v>
          </cell>
          <cell r="G46">
            <v>2914439.5664658644</v>
          </cell>
          <cell r="H46">
            <v>2768717.5881425706</v>
          </cell>
          <cell r="I46">
            <v>2622995.6098192772</v>
          </cell>
          <cell r="J46">
            <v>3168374.1948566269</v>
          </cell>
          <cell r="K46">
            <v>3017499.233196788</v>
          </cell>
          <cell r="L46">
            <v>2866624.2715369482</v>
          </cell>
          <cell r="M46">
            <v>2715749.3098771083</v>
          </cell>
          <cell r="N46">
            <v>3284184.173635392</v>
          </cell>
          <cell r="O46">
            <v>3127794.4510813262</v>
          </cell>
          <cell r="P46">
            <v>2971404.7285272595</v>
          </cell>
          <cell r="Q46">
            <v>2815015.0059731929</v>
          </cell>
          <cell r="R46">
            <v>3284184.173635392</v>
          </cell>
          <cell r="S46">
            <v>3127794.4510813262</v>
          </cell>
          <cell r="T46">
            <v>2971404.7285272595</v>
          </cell>
          <cell r="U46">
            <v>2815015.0059731929</v>
          </cell>
          <cell r="V46">
            <v>3322680.973461424</v>
          </cell>
          <cell r="W46">
            <v>3164458.0699632615</v>
          </cell>
          <cell r="X46">
            <v>3006235.166465098</v>
          </cell>
          <cell r="Y46">
            <v>2848012.2629669346</v>
          </cell>
          <cell r="Z46">
            <v>3439812.1205248437</v>
          </cell>
          <cell r="AA46">
            <v>3276011.5433569942</v>
          </cell>
          <cell r="AB46">
            <v>3112210.9661891442</v>
          </cell>
          <cell r="AC46">
            <v>2948410.3890212942</v>
          </cell>
          <cell r="AD46">
            <v>3514192.6777262059</v>
          </cell>
          <cell r="AE46">
            <v>3346850.1692630537</v>
          </cell>
          <cell r="AF46">
            <v>3179507.6607999005</v>
          </cell>
          <cell r="AG46">
            <v>3012165.1523367474</v>
          </cell>
          <cell r="AH46">
            <v>3548055.8848344237</v>
          </cell>
          <cell r="AI46">
            <v>3379100.8426994518</v>
          </cell>
          <cell r="AJ46">
            <v>3210145.8005644786</v>
          </cell>
          <cell r="AK46">
            <v>3041190.7584295054</v>
          </cell>
          <cell r="AL46">
            <v>3607107.6057988224</v>
          </cell>
          <cell r="AM46">
            <v>3435340.5769512602</v>
          </cell>
          <cell r="AN46">
            <v>3263573.5481036967</v>
          </cell>
          <cell r="AO46">
            <v>3091806.5192561327</v>
          </cell>
          <cell r="AP46">
            <v>3613260.4092437881</v>
          </cell>
          <cell r="AQ46">
            <v>3441200.3897559894</v>
          </cell>
          <cell r="AR46">
            <v>3269140.3702681893</v>
          </cell>
          <cell r="AS46">
            <v>3097080.3507803893</v>
          </cell>
          <cell r="AT46">
            <v>3672372.8986372729</v>
          </cell>
          <cell r="AU46">
            <v>3497497.9987021652</v>
          </cell>
          <cell r="AV46">
            <v>3322623.0987670566</v>
          </cell>
          <cell r="AW46">
            <v>3147748.1988319475</v>
          </cell>
          <cell r="AX46">
            <v>3747330.7559149526</v>
          </cell>
          <cell r="AY46">
            <v>3568886.4342047172</v>
          </cell>
          <cell r="AZ46">
            <v>3390442.1124944808</v>
          </cell>
          <cell r="BA46">
            <v>3211997.7907842444</v>
          </cell>
          <cell r="BB46">
            <v>3841856.0473583499</v>
          </cell>
          <cell r="BC46">
            <v>3658910.5212936667</v>
          </cell>
          <cell r="BD46">
            <v>3475964.995228983</v>
          </cell>
          <cell r="BE46">
            <v>3293019.4691642993</v>
          </cell>
          <cell r="BF46">
            <v>3902062.3684753845</v>
          </cell>
          <cell r="BG46">
            <v>3716249.8747384613</v>
          </cell>
          <cell r="BH46">
            <v>3530437.3810015381</v>
          </cell>
          <cell r="BI46">
            <v>3344624.8872646145</v>
          </cell>
        </row>
        <row r="47">
          <cell r="A47" t="str">
            <v>Tennessee</v>
          </cell>
          <cell r="B47">
            <v>22573151.369999997</v>
          </cell>
          <cell r="C47">
            <v>21498239.400000002</v>
          </cell>
          <cell r="D47">
            <v>20423327.43</v>
          </cell>
          <cell r="E47">
            <v>19348415.460000001</v>
          </cell>
          <cell r="F47">
            <v>22867780.855753012</v>
          </cell>
          <cell r="G47">
            <v>21778838.910240971</v>
          </cell>
          <cell r="H47">
            <v>20689896.964728918</v>
          </cell>
          <cell r="I47">
            <v>19600955.019216873</v>
          </cell>
          <cell r="J47">
            <v>23676425.475112047</v>
          </cell>
          <cell r="K47">
            <v>22548976.64296386</v>
          </cell>
          <cell r="L47">
            <v>21421527.810815662</v>
          </cell>
          <cell r="M47">
            <v>20294078.978667475</v>
          </cell>
          <cell r="N47">
            <v>24541842.92999503</v>
          </cell>
          <cell r="O47">
            <v>23373183.742852416</v>
          </cell>
          <cell r="P47">
            <v>22204524.55570979</v>
          </cell>
          <cell r="Q47">
            <v>21035865.368567176</v>
          </cell>
          <cell r="R47">
            <v>24541842.92999503</v>
          </cell>
          <cell r="S47">
            <v>23373183.742852416</v>
          </cell>
          <cell r="T47">
            <v>22204524.55570979</v>
          </cell>
          <cell r="U47">
            <v>21035865.368567176</v>
          </cell>
          <cell r="V47">
            <v>24829519.370988324</v>
          </cell>
          <cell r="W47">
            <v>23647161.305703174</v>
          </cell>
          <cell r="X47">
            <v>22464803.240418009</v>
          </cell>
          <cell r="Y47">
            <v>21282445.175132856</v>
          </cell>
          <cell r="Z47">
            <v>25704809.568327826</v>
          </cell>
          <cell r="AA47">
            <v>24480771.017455082</v>
          </cell>
          <cell r="AB47">
            <v>23256732.466582321</v>
          </cell>
          <cell r="AC47">
            <v>22032693.91570957</v>
          </cell>
          <cell r="AD47">
            <v>26260635.872630578</v>
          </cell>
          <cell r="AE47">
            <v>25010129.40250532</v>
          </cell>
          <cell r="AF47">
            <v>23759622.932380047</v>
          </cell>
          <cell r="AG47">
            <v>22509116.462254785</v>
          </cell>
          <cell r="AH47">
            <v>26513686.696219388</v>
          </cell>
          <cell r="AI47">
            <v>25251130.186875615</v>
          </cell>
          <cell r="AJ47">
            <v>23988573.677531827</v>
          </cell>
          <cell r="AK47">
            <v>22726017.16818805</v>
          </cell>
          <cell r="AL47">
            <v>26954964.646551251</v>
          </cell>
          <cell r="AM47">
            <v>25671394.901477389</v>
          </cell>
          <cell r="AN47">
            <v>24387825.156403512</v>
          </cell>
          <cell r="AO47">
            <v>23104255.411329646</v>
          </cell>
          <cell r="AP47">
            <v>27000942.925399825</v>
          </cell>
          <cell r="AQ47">
            <v>25715183.738476031</v>
          </cell>
          <cell r="AR47">
            <v>24429424.551552221</v>
          </cell>
          <cell r="AS47">
            <v>23143665.364628423</v>
          </cell>
          <cell r="AT47">
            <v>27442674.98218945</v>
          </cell>
          <cell r="AU47">
            <v>26135880.935418531</v>
          </cell>
          <cell r="AV47">
            <v>24829086.888647597</v>
          </cell>
          <cell r="AW47">
            <v>23522292.841876674</v>
          </cell>
          <cell r="AX47">
            <v>28002815.297840953</v>
          </cell>
          <cell r="AY47">
            <v>26669347.902705677</v>
          </cell>
          <cell r="AZ47">
            <v>25335880.507570386</v>
          </cell>
          <cell r="BA47">
            <v>24002413.112435106</v>
          </cell>
          <cell r="BB47">
            <v>28709177.892892361</v>
          </cell>
          <cell r="BC47">
            <v>27342074.183707017</v>
          </cell>
          <cell r="BD47">
            <v>25974970.474521659</v>
          </cell>
          <cell r="BE47">
            <v>24607866.765336312</v>
          </cell>
          <cell r="BF47">
            <v>29159083.865921736</v>
          </cell>
          <cell r="BG47">
            <v>27770556.062782612</v>
          </cell>
          <cell r="BH47">
            <v>26382028.259643473</v>
          </cell>
          <cell r="BI47">
            <v>24993500.456504349</v>
          </cell>
        </row>
        <row r="48">
          <cell r="A48" t="str">
            <v>Texas</v>
          </cell>
          <cell r="B48">
            <v>93268248.045000002</v>
          </cell>
          <cell r="C48">
            <v>88826902.900000006</v>
          </cell>
          <cell r="D48">
            <v>84385557.754999995</v>
          </cell>
          <cell r="E48">
            <v>79944212.609999999</v>
          </cell>
          <cell r="F48">
            <v>94485604.696189776</v>
          </cell>
          <cell r="G48">
            <v>89986290.186847404</v>
          </cell>
          <cell r="H48">
            <v>85486975.677505031</v>
          </cell>
          <cell r="I48">
            <v>80987661.168162659</v>
          </cell>
          <cell r="J48">
            <v>97826780.489609048</v>
          </cell>
          <cell r="K48">
            <v>93168362.371056229</v>
          </cell>
          <cell r="L48">
            <v>88509944.252503425</v>
          </cell>
          <cell r="M48">
            <v>83851526.133950606</v>
          </cell>
          <cell r="N48">
            <v>101402531.54543066</v>
          </cell>
          <cell r="O48">
            <v>96573839.567076817</v>
          </cell>
          <cell r="P48">
            <v>91745147.588722989</v>
          </cell>
          <cell r="Q48">
            <v>86916455.610369131</v>
          </cell>
          <cell r="R48">
            <v>101402531.54543066</v>
          </cell>
          <cell r="S48">
            <v>96573839.567076817</v>
          </cell>
          <cell r="T48">
            <v>91745147.588722989</v>
          </cell>
          <cell r="U48">
            <v>86916455.610369131</v>
          </cell>
          <cell r="V48">
            <v>102591159.45189676</v>
          </cell>
          <cell r="W48">
            <v>97705866.144663572</v>
          </cell>
          <cell r="X48">
            <v>92820572.837430418</v>
          </cell>
          <cell r="Y48">
            <v>87935279.530197218</v>
          </cell>
          <cell r="Z48">
            <v>106207702.92421468</v>
          </cell>
          <cell r="AA48">
            <v>101150193.26115683</v>
          </cell>
          <cell r="AB48">
            <v>96092683.598099008</v>
          </cell>
          <cell r="AC48">
            <v>91035173.935041144</v>
          </cell>
          <cell r="AD48">
            <v>108504278.3899045</v>
          </cell>
          <cell r="AE48">
            <v>103337407.99038523</v>
          </cell>
          <cell r="AF48">
            <v>98170537.590865985</v>
          </cell>
          <cell r="AG48">
            <v>93003667.191346705</v>
          </cell>
          <cell r="AH48">
            <v>109549839.40155126</v>
          </cell>
          <cell r="AI48">
            <v>104333180.38242978</v>
          </cell>
          <cell r="AJ48">
            <v>99116521.363308296</v>
          </cell>
          <cell r="AK48">
            <v>93899862.344186783</v>
          </cell>
          <cell r="AL48">
            <v>111373121.4348716</v>
          </cell>
          <cell r="AM48">
            <v>106069639.46178249</v>
          </cell>
          <cell r="AN48">
            <v>100766157.48869336</v>
          </cell>
          <cell r="AO48">
            <v>95462675.515604213</v>
          </cell>
          <cell r="AP48">
            <v>111563095.50832021</v>
          </cell>
          <cell r="AQ48">
            <v>106250567.15078117</v>
          </cell>
          <cell r="AR48">
            <v>100938038.7932421</v>
          </cell>
          <cell r="AS48">
            <v>95625510.435703024</v>
          </cell>
          <cell r="AT48">
            <v>113388253.82878572</v>
          </cell>
          <cell r="AU48">
            <v>107988813.17027213</v>
          </cell>
          <cell r="AV48">
            <v>102589372.51175851</v>
          </cell>
          <cell r="AW48">
            <v>97189931.853244886</v>
          </cell>
          <cell r="AX48">
            <v>115702654.02235466</v>
          </cell>
          <cell r="AY48">
            <v>110193003.83081397</v>
          </cell>
          <cell r="AZ48">
            <v>104683353.63927326</v>
          </cell>
          <cell r="BA48">
            <v>99173703.447732553</v>
          </cell>
          <cell r="BB48">
            <v>118621218.67666879</v>
          </cell>
          <cell r="BC48">
            <v>112972589.21587504</v>
          </cell>
          <cell r="BD48">
            <v>107323959.75508128</v>
          </cell>
          <cell r="BE48">
            <v>101675330.29428752</v>
          </cell>
          <cell r="BF48">
            <v>120480150.16574739</v>
          </cell>
          <cell r="BG48">
            <v>114743000.15785466</v>
          </cell>
          <cell r="BH48">
            <v>109005850.14996192</v>
          </cell>
          <cell r="BI48">
            <v>103268700.14206918</v>
          </cell>
        </row>
        <row r="49">
          <cell r="A49" t="str">
            <v>Utah</v>
          </cell>
          <cell r="B49">
            <v>10324299.824999999</v>
          </cell>
          <cell r="C49">
            <v>9832666.5</v>
          </cell>
          <cell r="D49">
            <v>9341033.1750000007</v>
          </cell>
          <cell r="E49">
            <v>8849399.8499999996</v>
          </cell>
          <cell r="F49">
            <v>10459054.74239458</v>
          </cell>
          <cell r="G49">
            <v>9961004.5165662672</v>
          </cell>
          <cell r="H49">
            <v>9462954.2907379549</v>
          </cell>
          <cell r="I49">
            <v>8964904.0649096388</v>
          </cell>
          <cell r="J49">
            <v>10828905.161828315</v>
          </cell>
          <cell r="K49">
            <v>10313243.011265062</v>
          </cell>
          <cell r="L49">
            <v>9797580.8607018106</v>
          </cell>
          <cell r="M49">
            <v>9281918.7101385538</v>
          </cell>
          <cell r="N49">
            <v>11224721.817267697</v>
          </cell>
          <cell r="O49">
            <v>10690211.254540665</v>
          </cell>
          <cell r="P49">
            <v>10155700.691813633</v>
          </cell>
          <cell r="Q49">
            <v>9621190.1290865969</v>
          </cell>
          <cell r="R49">
            <v>11224721.817267697</v>
          </cell>
          <cell r="S49">
            <v>10690211.254540665</v>
          </cell>
          <cell r="T49">
            <v>10155700.691813633</v>
          </cell>
          <cell r="U49">
            <v>9621190.1290865969</v>
          </cell>
          <cell r="V49">
            <v>11356296.615164589</v>
          </cell>
          <cell r="W49">
            <v>10815520.585871039</v>
          </cell>
          <cell r="X49">
            <v>10274744.556577487</v>
          </cell>
          <cell r="Y49">
            <v>9733968.527283933</v>
          </cell>
          <cell r="Z49">
            <v>11756628.774511484</v>
          </cell>
          <cell r="AA49">
            <v>11196789.309058558</v>
          </cell>
          <cell r="AB49">
            <v>10636949.84360563</v>
          </cell>
          <cell r="AC49">
            <v>10077110.3781527</v>
          </cell>
          <cell r="AD49">
            <v>12010847.484260175</v>
          </cell>
          <cell r="AE49">
            <v>11438902.365962073</v>
          </cell>
          <cell r="AF49">
            <v>10866957.247663969</v>
          </cell>
          <cell r="AG49">
            <v>10295012.129365863</v>
          </cell>
          <cell r="AH49">
            <v>12126585.536553849</v>
          </cell>
          <cell r="AI49">
            <v>11549129.082432238</v>
          </cell>
          <cell r="AJ49">
            <v>10971672.628310626</v>
          </cell>
          <cell r="AK49">
            <v>10394216.174189012</v>
          </cell>
          <cell r="AL49">
            <v>12328413.176421734</v>
          </cell>
          <cell r="AM49">
            <v>11741345.882306414</v>
          </cell>
          <cell r="AN49">
            <v>11154278.588191094</v>
          </cell>
          <cell r="AO49">
            <v>10567211.29407577</v>
          </cell>
          <cell r="AP49">
            <v>12349442.297632564</v>
          </cell>
          <cell r="AQ49">
            <v>11761373.616792919</v>
          </cell>
          <cell r="AR49">
            <v>11173304.935953273</v>
          </cell>
          <cell r="AS49">
            <v>10585236.255113624</v>
          </cell>
          <cell r="AT49">
            <v>12551477.632524753</v>
          </cell>
          <cell r="AU49">
            <v>11953788.221452147</v>
          </cell>
          <cell r="AV49">
            <v>11356098.810379539</v>
          </cell>
          <cell r="AW49">
            <v>10758409.399306929</v>
          </cell>
          <cell r="AX49">
            <v>12807669.445004335</v>
          </cell>
          <cell r="AY49">
            <v>12197780.423813654</v>
          </cell>
          <cell r="AZ49">
            <v>11587891.40262297</v>
          </cell>
          <cell r="BA49">
            <v>10978002.381432284</v>
          </cell>
          <cell r="BB49">
            <v>13130739.055309961</v>
          </cell>
          <cell r="BC49">
            <v>12505465.766961869</v>
          </cell>
          <cell r="BD49">
            <v>11880192.478613773</v>
          </cell>
          <cell r="BE49">
            <v>11254919.190265676</v>
          </cell>
          <cell r="BF49">
            <v>13336512.900639631</v>
          </cell>
          <cell r="BG49">
            <v>12701440.857752031</v>
          </cell>
          <cell r="BH49">
            <v>12066368.814864429</v>
          </cell>
          <cell r="BI49">
            <v>11431296.771976823</v>
          </cell>
        </row>
        <row r="50">
          <cell r="A50" t="str">
            <v>Vermont</v>
          </cell>
          <cell r="B50">
            <v>2444944.2149999999</v>
          </cell>
          <cell r="C50">
            <v>2328518.3000000003</v>
          </cell>
          <cell r="D50">
            <v>2212092.3850000002</v>
          </cell>
          <cell r="E50">
            <v>2095666.47</v>
          </cell>
          <cell r="F50">
            <v>2476856.1374849402</v>
          </cell>
          <cell r="G50">
            <v>2358910.6071285149</v>
          </cell>
          <cell r="H50">
            <v>2240965.0767720891</v>
          </cell>
          <cell r="I50">
            <v>2123019.5464156629</v>
          </cell>
          <cell r="J50">
            <v>2564442.0908897594</v>
          </cell>
          <cell r="K50">
            <v>2442325.8008473902</v>
          </cell>
          <cell r="L50">
            <v>2320209.5108050206</v>
          </cell>
          <cell r="M50">
            <v>2198093.2207626505</v>
          </cell>
          <cell r="N50">
            <v>2658177.2262811</v>
          </cell>
          <cell r="O50">
            <v>2531597.3583629527</v>
          </cell>
          <cell r="P50">
            <v>2405017.490444805</v>
          </cell>
          <cell r="Q50">
            <v>2278437.6225266564</v>
          </cell>
          <cell r="R50">
            <v>2658177.2262811</v>
          </cell>
          <cell r="S50">
            <v>2531597.3583629527</v>
          </cell>
          <cell r="T50">
            <v>2405017.490444805</v>
          </cell>
          <cell r="U50">
            <v>2278437.6225266564</v>
          </cell>
          <cell r="V50">
            <v>2689336.050260507</v>
          </cell>
          <cell r="W50">
            <v>2561272.4288195311</v>
          </cell>
          <cell r="X50">
            <v>2433208.8073785543</v>
          </cell>
          <cell r="Y50">
            <v>2305145.1859375769</v>
          </cell>
          <cell r="Z50">
            <v>2784140.5225893268</v>
          </cell>
          <cell r="AA50">
            <v>2651562.4024660261</v>
          </cell>
          <cell r="AB50">
            <v>2518984.2823427245</v>
          </cell>
          <cell r="AC50">
            <v>2386406.1622194224</v>
          </cell>
          <cell r="AD50">
            <v>2844343.2069631144</v>
          </cell>
          <cell r="AE50">
            <v>2708898.2923458237</v>
          </cell>
          <cell r="AF50">
            <v>2573453.3777285321</v>
          </cell>
          <cell r="AG50">
            <v>2438008.4631112404</v>
          </cell>
          <cell r="AH50">
            <v>2871751.6594690727</v>
          </cell>
          <cell r="AI50">
            <v>2735001.5804467364</v>
          </cell>
          <cell r="AJ50">
            <v>2598251.5014243987</v>
          </cell>
          <cell r="AK50">
            <v>2461501.4224020615</v>
          </cell>
          <cell r="AL50">
            <v>2919547.3772306968</v>
          </cell>
          <cell r="AM50">
            <v>2780521.3116482836</v>
          </cell>
          <cell r="AN50">
            <v>2641495.2460658685</v>
          </cell>
          <cell r="AO50">
            <v>2502469.1804834539</v>
          </cell>
          <cell r="AP50">
            <v>2924527.3786954405</v>
          </cell>
          <cell r="AQ50">
            <v>2785264.1701861345</v>
          </cell>
          <cell r="AR50">
            <v>2646000.9616768272</v>
          </cell>
          <cell r="AS50">
            <v>2506737.7531675198</v>
          </cell>
          <cell r="AT50">
            <v>2972372.2816567165</v>
          </cell>
          <cell r="AU50">
            <v>2830830.744434969</v>
          </cell>
          <cell r="AV50">
            <v>2689289.2072132197</v>
          </cell>
          <cell r="AW50">
            <v>2547747.6699914709</v>
          </cell>
          <cell r="AX50">
            <v>3033042.2254271959</v>
          </cell>
          <cell r="AY50">
            <v>2888611.643263997</v>
          </cell>
          <cell r="AZ50">
            <v>2744181.0611007963</v>
          </cell>
          <cell r="BA50">
            <v>2599750.4789375961</v>
          </cell>
          <cell r="BB50">
            <v>3109549.8034855505</v>
          </cell>
          <cell r="BC50">
            <v>2961476.0033195727</v>
          </cell>
          <cell r="BD50">
            <v>2813402.203153593</v>
          </cell>
          <cell r="BE50">
            <v>2665328.4029876143</v>
          </cell>
          <cell r="BF50">
            <v>3158280.0400405591</v>
          </cell>
          <cell r="BG50">
            <v>3007885.7524195807</v>
          </cell>
          <cell r="BH50">
            <v>2857491.4647986009</v>
          </cell>
          <cell r="BI50">
            <v>2707097.1771776215</v>
          </cell>
        </row>
        <row r="51">
          <cell r="A51" t="str">
            <v>Virginia</v>
          </cell>
          <cell r="B51">
            <v>27262343.640000001</v>
          </cell>
          <cell r="C51">
            <v>25964136.800000001</v>
          </cell>
          <cell r="D51">
            <v>24665929.960000001</v>
          </cell>
          <cell r="E51">
            <v>23367723.119999997</v>
          </cell>
          <cell r="F51">
            <v>27618177.442530125</v>
          </cell>
          <cell r="G51">
            <v>26303026.135742977</v>
          </cell>
          <cell r="H51">
            <v>24987874.828955829</v>
          </cell>
          <cell r="I51">
            <v>23672723.522168677</v>
          </cell>
          <cell r="J51">
            <v>28594804.371320486</v>
          </cell>
          <cell r="K51">
            <v>27233147.020305224</v>
          </cell>
          <cell r="L51">
            <v>25871489.669289965</v>
          </cell>
          <cell r="M51">
            <v>24509832.318274699</v>
          </cell>
          <cell r="N51">
            <v>29639997.736675307</v>
          </cell>
          <cell r="O51">
            <v>28228569.273024101</v>
          </cell>
          <cell r="P51">
            <v>26817140.809372898</v>
          </cell>
          <cell r="Q51">
            <v>25405712.345721688</v>
          </cell>
          <cell r="R51">
            <v>29639997.736675307</v>
          </cell>
          <cell r="S51">
            <v>28228569.273024101</v>
          </cell>
          <cell r="T51">
            <v>26817140.809372898</v>
          </cell>
          <cell r="U51">
            <v>25405712.345721688</v>
          </cell>
          <cell r="V51">
            <v>29987434.116423085</v>
          </cell>
          <cell r="W51">
            <v>28559461.063260078</v>
          </cell>
          <cell r="X51">
            <v>27131488.010097079</v>
          </cell>
          <cell r="Y51">
            <v>25703514.956934068</v>
          </cell>
          <cell r="Z51">
            <v>31044551.120312333</v>
          </cell>
          <cell r="AA51">
            <v>29566239.16220222</v>
          </cell>
          <cell r="AB51">
            <v>28087927.204092115</v>
          </cell>
          <cell r="AC51">
            <v>26609615.245981995</v>
          </cell>
          <cell r="AD51">
            <v>31715840.984260682</v>
          </cell>
          <cell r="AE51">
            <v>30205562.842153028</v>
          </cell>
          <cell r="AF51">
            <v>28695284.700045384</v>
          </cell>
          <cell r="AG51">
            <v>27185006.557937723</v>
          </cell>
          <cell r="AH51">
            <v>32021458.857369516</v>
          </cell>
          <cell r="AI51">
            <v>30496627.483209062</v>
          </cell>
          <cell r="AJ51">
            <v>28971796.109048616</v>
          </cell>
          <cell r="AK51">
            <v>27446964.734888151</v>
          </cell>
          <cell r="AL51">
            <v>32554404.874764785</v>
          </cell>
          <cell r="AM51">
            <v>31004195.118823607</v>
          </cell>
          <cell r="AN51">
            <v>29453985.362882432</v>
          </cell>
          <cell r="AO51">
            <v>27903775.606941238</v>
          </cell>
          <cell r="AP51">
            <v>32609934.367186986</v>
          </cell>
          <cell r="AQ51">
            <v>31057080.349701893</v>
          </cell>
          <cell r="AR51">
            <v>29504226.332216803</v>
          </cell>
          <cell r="AS51">
            <v>27951372.314731695</v>
          </cell>
          <cell r="AT51">
            <v>33143428.824013587</v>
          </cell>
          <cell r="AU51">
            <v>31565170.30858437</v>
          </cell>
          <cell r="AV51">
            <v>29986911.793155156</v>
          </cell>
          <cell r="AW51">
            <v>28408653.277725924</v>
          </cell>
          <cell r="AX51">
            <v>33819928.862559572</v>
          </cell>
          <cell r="AY51">
            <v>32209456.059580546</v>
          </cell>
          <cell r="AZ51">
            <v>30598983.256601524</v>
          </cell>
          <cell r="BA51">
            <v>28988510.453622483</v>
          </cell>
          <cell r="BB51">
            <v>34673026.39799393</v>
          </cell>
          <cell r="BC51">
            <v>33021929.902851358</v>
          </cell>
          <cell r="BD51">
            <v>31370833.407708798</v>
          </cell>
          <cell r="BE51">
            <v>29719736.912566215</v>
          </cell>
          <cell r="BF51">
            <v>35216392.764584482</v>
          </cell>
          <cell r="BG51">
            <v>33539421.680556644</v>
          </cell>
          <cell r="BH51">
            <v>31862450.596528817</v>
          </cell>
          <cell r="BI51">
            <v>30185479.512500972</v>
          </cell>
        </row>
        <row r="52">
          <cell r="A52" t="str">
            <v>Washington</v>
          </cell>
          <cell r="B52">
            <v>21423891.404999997</v>
          </cell>
          <cell r="C52">
            <v>20403706.100000001</v>
          </cell>
          <cell r="D52">
            <v>19383520.795000002</v>
          </cell>
          <cell r="E52">
            <v>18363335.489999998</v>
          </cell>
          <cell r="F52">
            <v>21703520.509683736</v>
          </cell>
          <cell r="G52">
            <v>20670019.533032134</v>
          </cell>
          <cell r="H52">
            <v>19636518.556380525</v>
          </cell>
          <cell r="I52">
            <v>18603017.579728916</v>
          </cell>
          <cell r="J52">
            <v>22470994.85238494</v>
          </cell>
          <cell r="K52">
            <v>21400947.47846185</v>
          </cell>
          <cell r="L52">
            <v>20330900.104538757</v>
          </cell>
          <cell r="M52">
            <v>19260852.730615661</v>
          </cell>
          <cell r="N52">
            <v>23292351.572565589</v>
          </cell>
          <cell r="O52">
            <v>22183191.973871991</v>
          </cell>
          <cell r="P52">
            <v>21074032.375178393</v>
          </cell>
          <cell r="Q52">
            <v>19964872.776484787</v>
          </cell>
          <cell r="R52">
            <v>23292351.572565589</v>
          </cell>
          <cell r="S52">
            <v>22183191.973871991</v>
          </cell>
          <cell r="T52">
            <v>21074032.375178393</v>
          </cell>
          <cell r="U52">
            <v>19964872.776484787</v>
          </cell>
          <cell r="V52">
            <v>23565381.630734965</v>
          </cell>
          <cell r="W52">
            <v>22443220.600699969</v>
          </cell>
          <cell r="X52">
            <v>21321059.570664972</v>
          </cell>
          <cell r="Y52">
            <v>20198898.540629968</v>
          </cell>
          <cell r="Z52">
            <v>24396108.445449207</v>
          </cell>
          <cell r="AA52">
            <v>23234388.995665912</v>
          </cell>
          <cell r="AB52">
            <v>22072669.54588262</v>
          </cell>
          <cell r="AC52">
            <v>20910950.096099317</v>
          </cell>
          <cell r="AD52">
            <v>24923636.134793036</v>
          </cell>
          <cell r="AE52">
            <v>23736796.318850514</v>
          </cell>
          <cell r="AF52">
            <v>22549956.502907991</v>
          </cell>
          <cell r="AG52">
            <v>21363116.686965458</v>
          </cell>
          <cell r="AH52">
            <v>25163803.459046993</v>
          </cell>
          <cell r="AI52">
            <v>23965527.103854284</v>
          </cell>
          <cell r="AJ52">
            <v>22767250.748661574</v>
          </cell>
          <cell r="AK52">
            <v>21568974.393468853</v>
          </cell>
          <cell r="AL52">
            <v>25582614.759798519</v>
          </cell>
          <cell r="AM52">
            <v>24364395.009331927</v>
          </cell>
          <cell r="AN52">
            <v>23146175.258865334</v>
          </cell>
          <cell r="AO52">
            <v>21927955.508398734</v>
          </cell>
          <cell r="AP52">
            <v>25626252.160571449</v>
          </cell>
          <cell r="AQ52">
            <v>24405954.438639477</v>
          </cell>
          <cell r="AR52">
            <v>23185656.716707509</v>
          </cell>
          <cell r="AS52">
            <v>21965358.99477553</v>
          </cell>
          <cell r="AT52">
            <v>26045494.447997276</v>
          </cell>
          <cell r="AU52">
            <v>24805232.807616454</v>
          </cell>
          <cell r="AV52">
            <v>23564971.167235639</v>
          </cell>
          <cell r="AW52">
            <v>22324709.526854809</v>
          </cell>
          <cell r="AX52">
            <v>26577116.51074696</v>
          </cell>
          <cell r="AY52">
            <v>25311539.534044724</v>
          </cell>
          <cell r="AZ52">
            <v>24045962.557342496</v>
          </cell>
          <cell r="BA52">
            <v>22780385.580640253</v>
          </cell>
          <cell r="BB52">
            <v>27247516.282621406</v>
          </cell>
          <cell r="BC52">
            <v>25950015.507258482</v>
          </cell>
          <cell r="BD52">
            <v>24652514.731895566</v>
          </cell>
          <cell r="BE52">
            <v>23355013.956532635</v>
          </cell>
          <cell r="BF52">
            <v>27674516.330184646</v>
          </cell>
          <cell r="BG52">
            <v>26356682.219223469</v>
          </cell>
          <cell r="BH52">
            <v>25038848.108262304</v>
          </cell>
          <cell r="BI52">
            <v>23721013.997301124</v>
          </cell>
        </row>
        <row r="53">
          <cell r="A53" t="str">
            <v>West Virginia</v>
          </cell>
          <cell r="B53">
            <v>7350948.2549999999</v>
          </cell>
          <cell r="C53">
            <v>7000903.1000000006</v>
          </cell>
          <cell r="D53">
            <v>6650857.9450000003</v>
          </cell>
          <cell r="E53">
            <v>6300812.79</v>
          </cell>
          <cell r="F53">
            <v>7446894.3667620495</v>
          </cell>
          <cell r="G53">
            <v>7092280.3492971901</v>
          </cell>
          <cell r="H53">
            <v>6737666.3318323307</v>
          </cell>
          <cell r="I53">
            <v>6383052.3143674713</v>
          </cell>
          <cell r="J53">
            <v>7710229.541198194</v>
          </cell>
          <cell r="K53">
            <v>7343075.7535220897</v>
          </cell>
          <cell r="L53">
            <v>6975921.9658459853</v>
          </cell>
          <cell r="M53">
            <v>6608768.178169881</v>
          </cell>
          <cell r="N53">
            <v>7992052.7933238717</v>
          </cell>
          <cell r="O53">
            <v>7611478.8507846398</v>
          </cell>
          <cell r="P53">
            <v>7230904.908245408</v>
          </cell>
          <cell r="Q53">
            <v>6850330.9657061761</v>
          </cell>
          <cell r="R53">
            <v>7992052.7933238717</v>
          </cell>
          <cell r="S53">
            <v>7611478.8507846398</v>
          </cell>
          <cell r="T53">
            <v>7230904.908245408</v>
          </cell>
          <cell r="U53">
            <v>6850330.9657061761</v>
          </cell>
          <cell r="V53">
            <v>8085734.6455943845</v>
          </cell>
          <cell r="W53">
            <v>7700699.6624708427</v>
          </cell>
          <cell r="X53">
            <v>7315664.6793473009</v>
          </cell>
          <cell r="Y53">
            <v>6930629.6962237591</v>
          </cell>
          <cell r="Z53">
            <v>8370772.9569620462</v>
          </cell>
          <cell r="AA53">
            <v>7972164.7209162349</v>
          </cell>
          <cell r="AB53">
            <v>7573556.4848704236</v>
          </cell>
          <cell r="AC53">
            <v>7174948.2488246122</v>
          </cell>
          <cell r="AD53">
            <v>8551777.8301729504</v>
          </cell>
          <cell r="AE53">
            <v>8144550.3144504298</v>
          </cell>
          <cell r="AF53">
            <v>7737322.7987279082</v>
          </cell>
          <cell r="AG53">
            <v>7330095.2830053875</v>
          </cell>
          <cell r="AH53">
            <v>8634183.8478173744</v>
          </cell>
          <cell r="AI53">
            <v>8223032.2360165482</v>
          </cell>
          <cell r="AJ53">
            <v>7811880.6242157212</v>
          </cell>
          <cell r="AK53">
            <v>7400729.0124148941</v>
          </cell>
          <cell r="AL53">
            <v>8777886.0418882053</v>
          </cell>
          <cell r="AM53">
            <v>8359891.4684649585</v>
          </cell>
          <cell r="AN53">
            <v>7941896.8950417107</v>
          </cell>
          <cell r="AO53">
            <v>7523902.3216184629</v>
          </cell>
          <cell r="AP53">
            <v>8792858.8714736663</v>
          </cell>
          <cell r="AQ53">
            <v>8374151.3061653981</v>
          </cell>
          <cell r="AR53">
            <v>7955443.7408571281</v>
          </cell>
          <cell r="AS53">
            <v>7536736.175548858</v>
          </cell>
          <cell r="AT53">
            <v>8936708.9453428723</v>
          </cell>
          <cell r="AU53">
            <v>8511151.376517022</v>
          </cell>
          <cell r="AV53">
            <v>8085593.8076911708</v>
          </cell>
          <cell r="AW53">
            <v>7660036.2388653196</v>
          </cell>
          <cell r="AX53">
            <v>9119118.6766383369</v>
          </cell>
          <cell r="AY53">
            <v>8684874.9301317502</v>
          </cell>
          <cell r="AZ53">
            <v>8250631.1836251635</v>
          </cell>
          <cell r="BA53">
            <v>7816387.4371185759</v>
          </cell>
          <cell r="BB53">
            <v>9349145.7030105256</v>
          </cell>
          <cell r="BC53">
            <v>8903948.2885814551</v>
          </cell>
          <cell r="BD53">
            <v>8458750.8741523828</v>
          </cell>
          <cell r="BE53">
            <v>8013553.4597233096</v>
          </cell>
          <cell r="BF53">
            <v>9495657.613250481</v>
          </cell>
          <cell r="BG53">
            <v>9043483.4411909357</v>
          </cell>
          <cell r="BH53">
            <v>8591309.2691313904</v>
          </cell>
          <cell r="BI53">
            <v>8139135.0970718423</v>
          </cell>
        </row>
        <row r="54">
          <cell r="A54" t="str">
            <v>Wisconsin</v>
          </cell>
          <cell r="B54">
            <v>20150468.414999999</v>
          </cell>
          <cell r="C54">
            <v>19190922.300000001</v>
          </cell>
          <cell r="D54">
            <v>18231376.184999999</v>
          </cell>
          <cell r="E54">
            <v>17271830.07</v>
          </cell>
          <cell r="F54">
            <v>20413476.536882531</v>
          </cell>
          <cell r="G54">
            <v>19441406.225602414</v>
          </cell>
          <cell r="H54">
            <v>18469335.914322291</v>
          </cell>
          <cell r="I54">
            <v>17497265.60304217</v>
          </cell>
          <cell r="J54">
            <v>21135332.674480122</v>
          </cell>
          <cell r="K54">
            <v>20128888.261409644</v>
          </cell>
          <cell r="L54">
            <v>19122443.848339159</v>
          </cell>
          <cell r="M54">
            <v>18115999.435268674</v>
          </cell>
          <cell r="N54">
            <v>21907868.454025079</v>
          </cell>
          <cell r="O54">
            <v>20864636.622881029</v>
          </cell>
          <cell r="P54">
            <v>19821404.791736975</v>
          </cell>
          <cell r="Q54">
            <v>18778172.960592922</v>
          </cell>
          <cell r="R54">
            <v>21907868.454025079</v>
          </cell>
          <cell r="S54">
            <v>20864636.622881029</v>
          </cell>
          <cell r="T54">
            <v>19821404.791736975</v>
          </cell>
          <cell r="U54">
            <v>18778172.960592922</v>
          </cell>
          <cell r="V54">
            <v>22164669.772678308</v>
          </cell>
          <cell r="W54">
            <v>21109209.307312679</v>
          </cell>
          <cell r="X54">
            <v>20053748.841947041</v>
          </cell>
          <cell r="Y54">
            <v>18998288.376581404</v>
          </cell>
          <cell r="Z54">
            <v>22946018.694073893</v>
          </cell>
          <cell r="AA54">
            <v>21853351.137213234</v>
          </cell>
          <cell r="AB54">
            <v>20760683.580352571</v>
          </cell>
          <cell r="AC54">
            <v>19668016.023491904</v>
          </cell>
          <cell r="AD54">
            <v>23442190.460500974</v>
          </cell>
          <cell r="AE54">
            <v>22325895.676667597</v>
          </cell>
          <cell r="AF54">
            <v>21209600.892834213</v>
          </cell>
          <cell r="AG54">
            <v>20093306.109000828</v>
          </cell>
          <cell r="AH54">
            <v>23668082.386025064</v>
          </cell>
          <cell r="AI54">
            <v>22541030.843833398</v>
          </cell>
          <cell r="AJ54">
            <v>21413979.301641725</v>
          </cell>
          <cell r="AK54">
            <v>20286927.759450048</v>
          </cell>
          <cell r="AL54">
            <v>24061999.799444605</v>
          </cell>
          <cell r="AM54">
            <v>22916190.285185341</v>
          </cell>
          <cell r="AN54">
            <v>21770380.770926069</v>
          </cell>
          <cell r="AO54">
            <v>20624571.256666794</v>
          </cell>
          <cell r="AP54">
            <v>24103043.419829197</v>
          </cell>
          <cell r="AQ54">
            <v>22955279.447456382</v>
          </cell>
          <cell r="AR54">
            <v>21807515.47508356</v>
          </cell>
          <cell r="AS54">
            <v>20659751.502710734</v>
          </cell>
          <cell r="AT54">
            <v>24497366.202338956</v>
          </cell>
          <cell r="AU54">
            <v>23330824.954608534</v>
          </cell>
          <cell r="AV54">
            <v>22164283.706878103</v>
          </cell>
          <cell r="AW54">
            <v>20997742.459147669</v>
          </cell>
          <cell r="AX54">
            <v>24997388.975123107</v>
          </cell>
          <cell r="AY54">
            <v>23807037.119164865</v>
          </cell>
          <cell r="AZ54">
            <v>22616685.26320662</v>
          </cell>
          <cell r="BA54">
            <v>21426333.40724837</v>
          </cell>
          <cell r="BB54">
            <v>25627940.594957516</v>
          </cell>
          <cell r="BC54">
            <v>24407562.471388113</v>
          </cell>
          <cell r="BD54">
            <v>23187184.347818706</v>
          </cell>
          <cell r="BE54">
            <v>21966806.224249292</v>
          </cell>
          <cell r="BF54">
            <v>26029560.021091204</v>
          </cell>
          <cell r="BG54">
            <v>24790057.162944004</v>
          </cell>
          <cell r="BH54">
            <v>23550554.304796804</v>
          </cell>
          <cell r="BI54">
            <v>22311051.446649596</v>
          </cell>
        </row>
        <row r="55">
          <cell r="A55" t="str">
            <v>Wyoming</v>
          </cell>
          <cell r="B55">
            <v>2564988.7199999997</v>
          </cell>
          <cell r="C55">
            <v>2442846.4</v>
          </cell>
          <cell r="D55">
            <v>2320704.08</v>
          </cell>
          <cell r="E55">
            <v>2198561.7599999998</v>
          </cell>
          <cell r="F55">
            <v>2598467.488433735</v>
          </cell>
          <cell r="G55">
            <v>2474730.9413654623</v>
          </cell>
          <cell r="H55">
            <v>2350994.3942971891</v>
          </cell>
          <cell r="I55">
            <v>2227257.8472289159</v>
          </cell>
          <cell r="J55">
            <v>2690353.8313349397</v>
          </cell>
          <cell r="K55">
            <v>2562241.7441285145</v>
          </cell>
          <cell r="L55">
            <v>2434129.6569220885</v>
          </cell>
          <cell r="M55">
            <v>2306017.5697156629</v>
          </cell>
          <cell r="N55">
            <v>2788691.2753843372</v>
          </cell>
          <cell r="O55">
            <v>2655896.4527469887</v>
          </cell>
          <cell r="P55">
            <v>2523101.6301096389</v>
          </cell>
          <cell r="Q55">
            <v>2390306.8074722895</v>
          </cell>
          <cell r="R55">
            <v>2788691.2753843372</v>
          </cell>
          <cell r="S55">
            <v>2655896.4527469887</v>
          </cell>
          <cell r="T55">
            <v>2523101.6301096389</v>
          </cell>
          <cell r="U55">
            <v>2390306.8074722895</v>
          </cell>
          <cell r="V55">
            <v>2821379.9688708037</v>
          </cell>
          <cell r="W55">
            <v>2687028.5417817188</v>
          </cell>
          <cell r="X55">
            <v>2552677.1146926326</v>
          </cell>
          <cell r="Y55">
            <v>2418325.6876035468</v>
          </cell>
          <cell r="Z55">
            <v>2920839.2533146306</v>
          </cell>
          <cell r="AA55">
            <v>2781751.6698234589</v>
          </cell>
          <cell r="AB55">
            <v>2642664.0863322858</v>
          </cell>
          <cell r="AC55">
            <v>2503576.5028411127</v>
          </cell>
          <cell r="AD55">
            <v>2983997.8339419947</v>
          </cell>
          <cell r="AE55">
            <v>2841902.6989923771</v>
          </cell>
          <cell r="AF55">
            <v>2699807.5640427582</v>
          </cell>
          <cell r="AG55">
            <v>2557712.4290931392</v>
          </cell>
          <cell r="AH55">
            <v>3012752.0161761437</v>
          </cell>
          <cell r="AI55">
            <v>2869287.6344534713</v>
          </cell>
          <cell r="AJ55">
            <v>2725823.252730798</v>
          </cell>
          <cell r="AK55">
            <v>2582358.8710081242</v>
          </cell>
          <cell r="AL55">
            <v>3062894.4595786282</v>
          </cell>
          <cell r="AM55">
            <v>2917042.3424558379</v>
          </cell>
          <cell r="AN55">
            <v>2771190.2253330462</v>
          </cell>
          <cell r="AO55">
            <v>2625338.108210254</v>
          </cell>
          <cell r="AP55">
            <v>3068118.9745202302</v>
          </cell>
          <cell r="AQ55">
            <v>2922018.0709716491</v>
          </cell>
          <cell r="AR55">
            <v>2775917.1674230671</v>
          </cell>
          <cell r="AS55">
            <v>2629816.2638744842</v>
          </cell>
          <cell r="AT55">
            <v>3118313.0180702861</v>
          </cell>
          <cell r="AU55">
            <v>2969821.9219717025</v>
          </cell>
          <cell r="AV55">
            <v>2821330.8258731179</v>
          </cell>
          <cell r="AW55">
            <v>2672839.7297745324</v>
          </cell>
          <cell r="AX55">
            <v>3181961.8000995782</v>
          </cell>
          <cell r="AY55">
            <v>3030439.8096186472</v>
          </cell>
          <cell r="AZ55">
            <v>2878917.8191377153</v>
          </cell>
          <cell r="BA55">
            <v>2727395.8286567829</v>
          </cell>
          <cell r="BB55">
            <v>3262225.8296468528</v>
          </cell>
          <cell r="BC55">
            <v>3106881.7425208138</v>
          </cell>
          <cell r="BD55">
            <v>2951537.6553947735</v>
          </cell>
          <cell r="BE55">
            <v>2796193.5682687326</v>
          </cell>
          <cell r="BF55">
            <v>3313348.6758531937</v>
          </cell>
          <cell r="BG55">
            <v>3155570.1674792338</v>
          </cell>
          <cell r="BH55">
            <v>2997791.6591052725</v>
          </cell>
          <cell r="BI55">
            <v>2840013.1507313107</v>
          </cell>
        </row>
        <row r="56">
          <cell r="A56" t="str">
            <v>American Samoa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57" t="str">
            <v>Guam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Northern Mariana Islands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 t="str">
            <v>Puerto Rico</v>
          </cell>
          <cell r="B59">
            <v>10418858.939999999</v>
          </cell>
          <cell r="C59">
            <v>9922722.8000000007</v>
          </cell>
          <cell r="D59">
            <v>9426586.6600000001</v>
          </cell>
          <cell r="E59">
            <v>8930450.5199999996</v>
          </cell>
          <cell r="F59">
            <v>10554848.062710844</v>
          </cell>
          <cell r="G59">
            <v>10052236.250200806</v>
          </cell>
          <cell r="H59">
            <v>9549624.4376907647</v>
          </cell>
          <cell r="I59">
            <v>9047012.6251807231</v>
          </cell>
          <cell r="J59">
            <v>10928085.901043374</v>
          </cell>
          <cell r="K59">
            <v>10407700.85813655</v>
          </cell>
          <cell r="L59">
            <v>9887315.8152297195</v>
          </cell>
          <cell r="M59">
            <v>9366930.7723228913</v>
          </cell>
          <cell r="N59">
            <v>11327527.797252109</v>
          </cell>
          <cell r="O59">
            <v>10788121.711668679</v>
          </cell>
          <cell r="P59">
            <v>10248715.626085242</v>
          </cell>
          <cell r="Q59">
            <v>9709309.5405018069</v>
          </cell>
          <cell r="R59">
            <v>11327527.797252109</v>
          </cell>
          <cell r="S59">
            <v>10788121.711668679</v>
          </cell>
          <cell r="T59">
            <v>10248715.626085242</v>
          </cell>
          <cell r="U59">
            <v>9709309.5405018069</v>
          </cell>
          <cell r="V59">
            <v>11460307.674104119</v>
          </cell>
          <cell r="W59">
            <v>10914578.737242023</v>
          </cell>
          <cell r="X59">
            <v>10368849.800379917</v>
          </cell>
          <cell r="Y59">
            <v>9823120.8635178152</v>
          </cell>
          <cell r="Z59">
            <v>11864306.431218954</v>
          </cell>
          <cell r="AA59">
            <v>11299339.45830377</v>
          </cell>
          <cell r="AB59">
            <v>10734372.485388577</v>
          </cell>
          <cell r="AC59">
            <v>10169405.512473388</v>
          </cell>
          <cell r="AD59">
            <v>12120853.501884872</v>
          </cell>
          <cell r="AE59">
            <v>11543670.001795122</v>
          </cell>
          <cell r="AF59">
            <v>10966486.501705362</v>
          </cell>
          <cell r="AG59">
            <v>10389303.001615604</v>
          </cell>
          <cell r="AH59">
            <v>12237651.586140249</v>
          </cell>
          <cell r="AI59">
            <v>11654906.27251453</v>
          </cell>
          <cell r="AJ59">
            <v>11072160.958888799</v>
          </cell>
          <cell r="AK59">
            <v>10489415.64526307</v>
          </cell>
          <cell r="AL59">
            <v>12441327.742937313</v>
          </cell>
          <cell r="AM59">
            <v>11848883.564702211</v>
          </cell>
          <cell r="AN59">
            <v>11256439.386467095</v>
          </cell>
          <cell r="AO59">
            <v>10663995.208231984</v>
          </cell>
          <cell r="AP59">
            <v>12462549.46753284</v>
          </cell>
          <cell r="AQ59">
            <v>11869094.730983665</v>
          </cell>
          <cell r="AR59">
            <v>11275639.994434478</v>
          </cell>
          <cell r="AS59">
            <v>10682185.257885292</v>
          </cell>
          <cell r="AT59">
            <v>12666435.221609861</v>
          </cell>
          <cell r="AU59">
            <v>12063271.639628448</v>
          </cell>
          <cell r="AV59">
            <v>11460108.05764702</v>
          </cell>
          <cell r="AW59">
            <v>10856944.475665595</v>
          </cell>
          <cell r="AX59">
            <v>12924973.466435358</v>
          </cell>
          <cell r="AY59">
            <v>12309498.539462255</v>
          </cell>
          <cell r="AZ59">
            <v>11694023.612489136</v>
          </cell>
          <cell r="BA59">
            <v>11078548.685516022</v>
          </cell>
          <cell r="BB59">
            <v>13251002.035406627</v>
          </cell>
          <cell r="BC59">
            <v>12620001.938482512</v>
          </cell>
          <cell r="BD59">
            <v>11989001.84155838</v>
          </cell>
          <cell r="BE59">
            <v>11358001.744634254</v>
          </cell>
          <cell r="BF59">
            <v>13458660.540522853</v>
          </cell>
          <cell r="BG59">
            <v>12817771.943355108</v>
          </cell>
          <cell r="BH59">
            <v>12176883.346187348</v>
          </cell>
          <cell r="BI59">
            <v>11535994.749019591</v>
          </cell>
        </row>
        <row r="60">
          <cell r="A60" t="str">
            <v>Virgin Islands</v>
          </cell>
          <cell r="B60">
            <v>905967.09</v>
          </cell>
          <cell r="C60">
            <v>862825.8</v>
          </cell>
          <cell r="D60">
            <v>819684.51</v>
          </cell>
          <cell r="E60">
            <v>776543.22</v>
          </cell>
          <cell r="F60">
            <v>917791.96165662666</v>
          </cell>
          <cell r="G60">
            <v>874087.58253012062</v>
          </cell>
          <cell r="H60">
            <v>830383.20340361458</v>
          </cell>
          <cell r="I60">
            <v>786678.82427710854</v>
          </cell>
          <cell r="J60">
            <v>950246.6863265062</v>
          </cell>
          <cell r="K60">
            <v>904996.84412048198</v>
          </cell>
          <cell r="L60">
            <v>859747.00191445788</v>
          </cell>
          <cell r="M60">
            <v>814497.15970843378</v>
          </cell>
          <cell r="N60">
            <v>984979.97280406649</v>
          </cell>
          <cell r="O60">
            <v>938076.16457530134</v>
          </cell>
          <cell r="P60">
            <v>891172.35634653619</v>
          </cell>
          <cell r="Q60">
            <v>844268.54811777116</v>
          </cell>
          <cell r="R60">
            <v>984979.97280406649</v>
          </cell>
          <cell r="S60">
            <v>938076.16457530134</v>
          </cell>
          <cell r="T60">
            <v>891172.35634653619</v>
          </cell>
          <cell r="U60">
            <v>844268.54811777116</v>
          </cell>
          <cell r="V60">
            <v>996525.78596219851</v>
          </cell>
          <cell r="W60">
            <v>949072.17710685567</v>
          </cell>
          <cell r="X60">
            <v>901618.56825151283</v>
          </cell>
          <cell r="Y60">
            <v>854164.95939616999</v>
          </cell>
          <cell r="Z60">
            <v>1031655.3121852442</v>
          </cell>
          <cell r="AA60">
            <v>982528.86874785158</v>
          </cell>
          <cell r="AB60">
            <v>933402.42531045887</v>
          </cell>
          <cell r="AC60">
            <v>884275.98187306628</v>
          </cell>
          <cell r="AD60">
            <v>1053963.2447906958</v>
          </cell>
          <cell r="AE60">
            <v>1003774.5188482817</v>
          </cell>
          <cell r="AF60">
            <v>953585.79290586745</v>
          </cell>
          <cell r="AG60">
            <v>903397.06696345331</v>
          </cell>
          <cell r="AH60">
            <v>1064119.3685197709</v>
          </cell>
          <cell r="AI60">
            <v>1013447.0176378769</v>
          </cell>
          <cell r="AJ60">
            <v>962774.66675598291</v>
          </cell>
          <cell r="AK60">
            <v>912102.31587408902</v>
          </cell>
          <cell r="AL60">
            <v>1081829.9351123753</v>
          </cell>
          <cell r="AM60">
            <v>1030314.2239165476</v>
          </cell>
          <cell r="AN60">
            <v>978798.51272072014</v>
          </cell>
          <cell r="AO60">
            <v>927282.80152489268</v>
          </cell>
          <cell r="AP60">
            <v>1083675.2604198116</v>
          </cell>
          <cell r="AQ60">
            <v>1032071.6765902964</v>
          </cell>
          <cell r="AR60">
            <v>980468.09276078152</v>
          </cell>
          <cell r="AS60">
            <v>928864.50893126661</v>
          </cell>
          <cell r="AT60">
            <v>1101404.0524475509</v>
          </cell>
          <cell r="AU60">
            <v>1048956.2404262389</v>
          </cell>
          <cell r="AV60">
            <v>996508.42840492679</v>
          </cell>
          <cell r="AW60">
            <v>944060.61638361472</v>
          </cell>
          <cell r="AX60">
            <v>1123885.1266867865</v>
          </cell>
          <cell r="AY60">
            <v>1070366.7873207489</v>
          </cell>
          <cell r="AZ60">
            <v>1016848.4479547114</v>
          </cell>
          <cell r="BA60">
            <v>963330.10858867387</v>
          </cell>
          <cell r="BB60">
            <v>1152234.7910395477</v>
          </cell>
          <cell r="BC60">
            <v>1097366.467656712</v>
          </cell>
          <cell r="BD60">
            <v>1042498.1442738763</v>
          </cell>
          <cell r="BE60">
            <v>987629.82089104061</v>
          </cell>
          <cell r="BF60">
            <v>1170291.6408997204</v>
          </cell>
          <cell r="BG60">
            <v>1114563.4675235432</v>
          </cell>
          <cell r="BH60">
            <v>1058835.294147366</v>
          </cell>
          <cell r="BI60">
            <v>1003107.1207711886</v>
          </cell>
        </row>
        <row r="61">
          <cell r="A61" t="str">
            <v>Freely Associated States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Approp Path"/>
      <sheetName val="1997 Recon"/>
      <sheetName val="Prior Year Levels"/>
      <sheetName val="Summary Table"/>
      <sheetName val="Set Aside Maximums"/>
      <sheetName val="Inflation"/>
      <sheetName val="population (Census)"/>
      <sheetName val="poverty (Ferrett + Census)"/>
      <sheetName val="Poverty (Ferrett)"/>
      <sheetName val="Population (Ferrett)"/>
      <sheetName val="References"/>
    </sheetNames>
    <sheetDataSet>
      <sheetData sheetId="0"/>
      <sheetData sheetId="1"/>
      <sheetData sheetId="2"/>
      <sheetData sheetId="3">
        <row r="1">
          <cell r="A1" t="str">
            <v>Prior Year Funding Levels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5308013</v>
          </cell>
          <cell r="C2">
            <v>5506321</v>
          </cell>
          <cell r="D2">
            <v>5506321</v>
          </cell>
          <cell r="E2">
            <v>5730375</v>
          </cell>
          <cell r="F2">
            <v>5730375</v>
          </cell>
          <cell r="G2">
            <v>5730375</v>
          </cell>
          <cell r="H2">
            <v>5694625</v>
          </cell>
          <cell r="I2">
            <v>5697720</v>
          </cell>
          <cell r="J2">
            <v>5654002</v>
          </cell>
          <cell r="K2">
            <v>5599787</v>
          </cell>
          <cell r="L2">
            <v>5599786</v>
          </cell>
          <cell r="M2">
            <v>5506029</v>
          </cell>
          <cell r="N2">
            <v>5506026</v>
          </cell>
          <cell r="O2">
            <v>5506026</v>
          </cell>
          <cell r="P2">
            <v>5495480</v>
          </cell>
          <cell r="Q2">
            <v>5485537</v>
          </cell>
          <cell r="R2">
            <v>5211978</v>
          </cell>
          <cell r="S2">
            <v>5211985</v>
          </cell>
          <cell r="T2">
            <v>5211985</v>
          </cell>
          <cell r="U2">
            <v>5438383</v>
          </cell>
          <cell r="V2">
            <v>5438383</v>
          </cell>
          <cell r="W2">
            <v>5627709</v>
          </cell>
          <cell r="X2">
            <v>5819670</v>
          </cell>
          <cell r="Y2">
            <v>5859845</v>
          </cell>
        </row>
        <row r="3">
          <cell r="A3" t="str">
            <v>Alaska</v>
          </cell>
          <cell r="B3">
            <v>1195743</v>
          </cell>
          <cell r="C3">
            <v>1240996</v>
          </cell>
          <cell r="D3">
            <v>1240996</v>
          </cell>
          <cell r="E3">
            <v>1294380</v>
          </cell>
          <cell r="F3">
            <v>1294380</v>
          </cell>
          <cell r="G3">
            <v>1294380</v>
          </cell>
          <cell r="H3">
            <v>1286031</v>
          </cell>
          <cell r="I3">
            <v>1286730</v>
          </cell>
          <cell r="J3">
            <v>1276523</v>
          </cell>
          <cell r="K3">
            <v>1263865</v>
          </cell>
          <cell r="L3">
            <v>1263865</v>
          </cell>
          <cell r="M3">
            <v>1241975</v>
          </cell>
          <cell r="N3">
            <v>1241974</v>
          </cell>
          <cell r="O3">
            <v>1241974</v>
          </cell>
          <cell r="P3">
            <v>1239512</v>
          </cell>
          <cell r="Q3">
            <v>1237190</v>
          </cell>
          <cell r="R3">
            <v>1173321</v>
          </cell>
          <cell r="S3">
            <v>1173323</v>
          </cell>
          <cell r="T3">
            <v>1173323</v>
          </cell>
          <cell r="U3">
            <v>1221840</v>
          </cell>
          <cell r="V3">
            <v>1221840</v>
          </cell>
          <cell r="W3">
            <v>1264780</v>
          </cell>
          <cell r="X3">
            <v>1298113</v>
          </cell>
          <cell r="Y3">
            <v>1308113</v>
          </cell>
        </row>
        <row r="4">
          <cell r="A4" t="str">
            <v>Arizona</v>
          </cell>
          <cell r="B4">
            <v>5008915</v>
          </cell>
          <cell r="C4">
            <v>5234835</v>
          </cell>
          <cell r="D4">
            <v>5241962</v>
          </cell>
          <cell r="E4">
            <v>5545066</v>
          </cell>
          <cell r="F4">
            <v>5545066</v>
          </cell>
          <cell r="G4">
            <v>5545066</v>
          </cell>
          <cell r="H4">
            <v>5499684</v>
          </cell>
          <cell r="I4">
            <v>5502673</v>
          </cell>
          <cell r="J4">
            <v>5447283</v>
          </cell>
          <cell r="K4">
            <v>5378592</v>
          </cell>
          <cell r="L4">
            <v>5378592</v>
          </cell>
          <cell r="M4">
            <v>5259801</v>
          </cell>
          <cell r="N4">
            <v>5259797</v>
          </cell>
          <cell r="O4">
            <v>5259797</v>
          </cell>
          <cell r="P4">
            <v>5246435</v>
          </cell>
          <cell r="Q4">
            <v>5233837</v>
          </cell>
          <cell r="R4">
            <v>4887239</v>
          </cell>
          <cell r="S4">
            <v>4887247</v>
          </cell>
          <cell r="T4">
            <v>4887247</v>
          </cell>
          <cell r="U4">
            <v>5168089</v>
          </cell>
          <cell r="V4">
            <v>5168089</v>
          </cell>
          <cell r="W4">
            <v>5426405</v>
          </cell>
          <cell r="X4">
            <v>5624873</v>
          </cell>
          <cell r="Y4">
            <v>5663703</v>
          </cell>
        </row>
        <row r="5">
          <cell r="A5" t="str">
            <v>Arkansas</v>
          </cell>
          <cell r="B5">
            <v>5102788</v>
          </cell>
          <cell r="C5">
            <v>5275780</v>
          </cell>
          <cell r="D5">
            <v>5275780</v>
          </cell>
          <cell r="E5">
            <v>5479110</v>
          </cell>
          <cell r="F5">
            <v>5479110</v>
          </cell>
          <cell r="G5">
            <v>5479110</v>
          </cell>
          <cell r="H5">
            <v>5447257</v>
          </cell>
          <cell r="I5">
            <v>5450218</v>
          </cell>
          <cell r="J5">
            <v>5411243</v>
          </cell>
          <cell r="K5">
            <v>5362909</v>
          </cell>
          <cell r="L5">
            <v>5362909</v>
          </cell>
          <cell r="M5">
            <v>5279323</v>
          </cell>
          <cell r="N5">
            <v>5279320</v>
          </cell>
          <cell r="O5">
            <v>5279320</v>
          </cell>
          <cell r="P5">
            <v>5269918</v>
          </cell>
          <cell r="Q5">
            <v>5261053</v>
          </cell>
          <cell r="R5">
            <v>5017171</v>
          </cell>
          <cell r="S5">
            <v>5017177</v>
          </cell>
          <cell r="T5">
            <v>5017177</v>
          </cell>
          <cell r="U5">
            <v>5208923</v>
          </cell>
          <cell r="V5">
            <v>5208923</v>
          </cell>
          <cell r="W5">
            <v>5372923</v>
          </cell>
          <cell r="X5">
            <v>5499802</v>
          </cell>
          <cell r="Y5">
            <v>5537769</v>
          </cell>
        </row>
        <row r="6">
          <cell r="A6" t="str">
            <v>California</v>
          </cell>
          <cell r="B6">
            <v>36074288</v>
          </cell>
          <cell r="C6">
            <v>37945640</v>
          </cell>
          <cell r="D6">
            <v>37945640</v>
          </cell>
          <cell r="E6">
            <v>39848701</v>
          </cell>
          <cell r="F6">
            <v>39848701</v>
          </cell>
          <cell r="G6">
            <v>39848701</v>
          </cell>
          <cell r="H6">
            <v>39529222</v>
          </cell>
          <cell r="I6">
            <v>39550707</v>
          </cell>
          <cell r="J6">
            <v>39160720</v>
          </cell>
          <cell r="K6">
            <v>38677085</v>
          </cell>
          <cell r="L6">
            <v>38677082</v>
          </cell>
          <cell r="M6">
            <v>37840710</v>
          </cell>
          <cell r="N6">
            <v>37840680</v>
          </cell>
          <cell r="O6">
            <v>37840680</v>
          </cell>
          <cell r="P6">
            <v>37746603</v>
          </cell>
          <cell r="Q6">
            <v>37657903</v>
          </cell>
          <cell r="R6">
            <v>35217598</v>
          </cell>
          <cell r="S6">
            <v>35217658</v>
          </cell>
          <cell r="T6">
            <v>35217658</v>
          </cell>
          <cell r="U6">
            <v>36944889</v>
          </cell>
          <cell r="V6">
            <v>36944889</v>
          </cell>
          <cell r="W6">
            <v>38332578</v>
          </cell>
          <cell r="X6">
            <v>39237787</v>
          </cell>
          <cell r="Y6">
            <v>39508655</v>
          </cell>
        </row>
        <row r="7">
          <cell r="A7" t="str">
            <v>Colorado</v>
          </cell>
          <cell r="B7">
            <v>4692338</v>
          </cell>
          <cell r="C7">
            <v>4856958</v>
          </cell>
          <cell r="D7">
            <v>4856958</v>
          </cell>
          <cell r="E7">
            <v>5073769</v>
          </cell>
          <cell r="F7">
            <v>5073769</v>
          </cell>
          <cell r="G7">
            <v>5073769</v>
          </cell>
          <cell r="H7">
            <v>5041483</v>
          </cell>
          <cell r="I7">
            <v>5044223</v>
          </cell>
          <cell r="J7">
            <v>5004748</v>
          </cell>
          <cell r="K7">
            <v>4955794</v>
          </cell>
          <cell r="L7">
            <v>4955794</v>
          </cell>
          <cell r="M7">
            <v>4871136</v>
          </cell>
          <cell r="N7">
            <v>4871133</v>
          </cell>
          <cell r="O7">
            <v>4871133</v>
          </cell>
          <cell r="P7">
            <v>4861610</v>
          </cell>
          <cell r="Q7">
            <v>4852632</v>
          </cell>
          <cell r="R7">
            <v>4605624</v>
          </cell>
          <cell r="S7">
            <v>4605630</v>
          </cell>
          <cell r="T7">
            <v>4605630</v>
          </cell>
          <cell r="U7">
            <v>4786050</v>
          </cell>
          <cell r="V7">
            <v>4786050</v>
          </cell>
          <cell r="W7">
            <v>4936737</v>
          </cell>
          <cell r="X7">
            <v>5053316</v>
          </cell>
          <cell r="Y7">
            <v>5088200</v>
          </cell>
        </row>
        <row r="8">
          <cell r="A8" t="str">
            <v>Connecticut</v>
          </cell>
          <cell r="B8">
            <v>4665794</v>
          </cell>
          <cell r="C8">
            <v>4823971</v>
          </cell>
          <cell r="D8">
            <v>4823971</v>
          </cell>
          <cell r="E8">
            <v>5009888</v>
          </cell>
          <cell r="F8">
            <v>5009888</v>
          </cell>
          <cell r="G8">
            <v>5009888</v>
          </cell>
          <cell r="H8">
            <v>4980763</v>
          </cell>
          <cell r="I8">
            <v>4983470</v>
          </cell>
          <cell r="J8">
            <v>4947833</v>
          </cell>
          <cell r="K8">
            <v>4903638</v>
          </cell>
          <cell r="L8">
            <v>4903638</v>
          </cell>
          <cell r="M8">
            <v>4827210</v>
          </cell>
          <cell r="N8">
            <v>4827207</v>
          </cell>
          <cell r="O8">
            <v>4827207</v>
          </cell>
          <cell r="P8">
            <v>4818610</v>
          </cell>
          <cell r="Q8">
            <v>4810505</v>
          </cell>
          <cell r="R8">
            <v>4587509</v>
          </cell>
          <cell r="S8">
            <v>4587514</v>
          </cell>
          <cell r="T8">
            <v>4587514</v>
          </cell>
          <cell r="U8">
            <v>4762839</v>
          </cell>
          <cell r="V8">
            <v>4762839</v>
          </cell>
          <cell r="W8">
            <v>4912795</v>
          </cell>
          <cell r="X8">
            <v>5028809</v>
          </cell>
          <cell r="Y8">
            <v>5063524</v>
          </cell>
        </row>
        <row r="9">
          <cell r="A9" t="str">
            <v>Delaware</v>
          </cell>
          <cell r="B9">
            <v>1189269</v>
          </cell>
          <cell r="C9">
            <v>1234522</v>
          </cell>
          <cell r="D9">
            <v>1234522</v>
          </cell>
          <cell r="E9">
            <v>1287906</v>
          </cell>
          <cell r="F9">
            <v>1287906</v>
          </cell>
          <cell r="G9">
            <v>1287906</v>
          </cell>
          <cell r="H9">
            <v>1279557</v>
          </cell>
          <cell r="I9">
            <v>1280252</v>
          </cell>
          <cell r="J9">
            <v>1270046</v>
          </cell>
          <cell r="K9">
            <v>1257388</v>
          </cell>
          <cell r="L9">
            <v>1257388</v>
          </cell>
          <cell r="M9">
            <v>1235499</v>
          </cell>
          <cell r="N9">
            <v>1235498</v>
          </cell>
          <cell r="O9">
            <v>1235498</v>
          </cell>
          <cell r="P9">
            <v>1233036</v>
          </cell>
          <cell r="Q9">
            <v>1230715</v>
          </cell>
          <cell r="R9">
            <v>1166848</v>
          </cell>
          <cell r="S9">
            <v>1166850</v>
          </cell>
          <cell r="T9">
            <v>1166850</v>
          </cell>
          <cell r="U9">
            <v>1215366</v>
          </cell>
          <cell r="V9">
            <v>1215366</v>
          </cell>
          <cell r="W9">
            <v>1258306</v>
          </cell>
          <cell r="X9">
            <v>1291639</v>
          </cell>
          <cell r="Y9">
            <v>1301639</v>
          </cell>
        </row>
        <row r="10">
          <cell r="A10" t="str">
            <v>District of Columbia</v>
          </cell>
          <cell r="B10">
            <v>224647</v>
          </cell>
          <cell r="C10">
            <v>236479</v>
          </cell>
          <cell r="D10">
            <v>240026</v>
          </cell>
          <cell r="E10">
            <v>253905</v>
          </cell>
          <cell r="F10">
            <v>253905</v>
          </cell>
          <cell r="G10">
            <v>253905</v>
          </cell>
          <cell r="H10">
            <v>251429</v>
          </cell>
          <cell r="I10">
            <v>255352</v>
          </cell>
          <cell r="J10">
            <v>251908</v>
          </cell>
          <cell r="K10">
            <v>247636</v>
          </cell>
          <cell r="L10">
            <v>247636</v>
          </cell>
          <cell r="M10">
            <v>240249</v>
          </cell>
          <cell r="N10">
            <v>240249</v>
          </cell>
          <cell r="O10">
            <v>240249</v>
          </cell>
          <cell r="P10">
            <v>239418</v>
          </cell>
          <cell r="Q10">
            <v>238633</v>
          </cell>
          <cell r="R10">
            <v>217081</v>
          </cell>
          <cell r="S10">
            <v>217082</v>
          </cell>
          <cell r="T10">
            <v>217082</v>
          </cell>
          <cell r="U10">
            <v>229556</v>
          </cell>
          <cell r="V10">
            <v>229556</v>
          </cell>
          <cell r="W10">
            <v>241030</v>
          </cell>
          <cell r="X10">
            <v>250970</v>
          </cell>
          <cell r="Y10">
            <v>256660</v>
          </cell>
        </row>
        <row r="11">
          <cell r="A11" t="str">
            <v>Florida</v>
          </cell>
          <cell r="B11">
            <v>17510810</v>
          </cell>
          <cell r="C11">
            <v>18166520</v>
          </cell>
          <cell r="D11">
            <v>18166520</v>
          </cell>
          <cell r="E11">
            <v>18917454</v>
          </cell>
          <cell r="F11">
            <v>18917454</v>
          </cell>
          <cell r="G11">
            <v>18917454</v>
          </cell>
          <cell r="H11">
            <v>18798391</v>
          </cell>
          <cell r="I11">
            <v>18808609</v>
          </cell>
          <cell r="J11">
            <v>18663021</v>
          </cell>
          <cell r="K11">
            <v>18482473</v>
          </cell>
          <cell r="L11">
            <v>18482472</v>
          </cell>
          <cell r="M11">
            <v>18170242</v>
          </cell>
          <cell r="N11">
            <v>18170231</v>
          </cell>
          <cell r="O11">
            <v>18170231</v>
          </cell>
          <cell r="P11">
            <v>18135111</v>
          </cell>
          <cell r="Q11">
            <v>18101998</v>
          </cell>
          <cell r="R11">
            <v>17190994</v>
          </cell>
          <cell r="S11">
            <v>17191016</v>
          </cell>
          <cell r="T11">
            <v>17191016</v>
          </cell>
          <cell r="U11">
            <v>17917523</v>
          </cell>
          <cell r="V11">
            <v>17917523</v>
          </cell>
          <cell r="W11">
            <v>18584536</v>
          </cell>
          <cell r="X11">
            <v>19072961</v>
          </cell>
          <cell r="Y11">
            <v>19204626</v>
          </cell>
        </row>
        <row r="12">
          <cell r="A12" t="str">
            <v>Georgia</v>
          </cell>
          <cell r="B12">
            <v>9250017</v>
          </cell>
          <cell r="C12">
            <v>9602719</v>
          </cell>
          <cell r="D12">
            <v>9602719</v>
          </cell>
          <cell r="E12">
            <v>10077250</v>
          </cell>
          <cell r="F12">
            <v>10077250</v>
          </cell>
          <cell r="G12">
            <v>10077250</v>
          </cell>
          <cell r="H12">
            <v>10007230</v>
          </cell>
          <cell r="I12">
            <v>10012669</v>
          </cell>
          <cell r="J12">
            <v>9927114</v>
          </cell>
          <cell r="K12">
            <v>9821015</v>
          </cell>
          <cell r="L12">
            <v>9821014</v>
          </cell>
          <cell r="M12">
            <v>9637532</v>
          </cell>
          <cell r="N12">
            <v>9637526</v>
          </cell>
          <cell r="O12">
            <v>9637526</v>
          </cell>
          <cell r="P12">
            <v>9616887</v>
          </cell>
          <cell r="Q12">
            <v>9597428</v>
          </cell>
          <cell r="R12">
            <v>9062078</v>
          </cell>
          <cell r="S12">
            <v>9062091</v>
          </cell>
          <cell r="T12">
            <v>9062091</v>
          </cell>
          <cell r="U12">
            <v>9547739</v>
          </cell>
          <cell r="V12">
            <v>9547739</v>
          </cell>
          <cell r="W12">
            <v>9937941</v>
          </cell>
          <cell r="X12">
            <v>10213058</v>
          </cell>
          <cell r="Y12">
            <v>10283561</v>
          </cell>
        </row>
        <row r="13">
          <cell r="A13" t="str">
            <v>Hawaii</v>
          </cell>
          <cell r="B13">
            <v>927721</v>
          </cell>
          <cell r="C13">
            <v>976583</v>
          </cell>
          <cell r="D13">
            <v>979916</v>
          </cell>
          <cell r="E13">
            <v>1036577</v>
          </cell>
          <cell r="F13">
            <v>1036577</v>
          </cell>
          <cell r="G13">
            <v>1036577</v>
          </cell>
          <cell r="H13">
            <v>1027363</v>
          </cell>
          <cell r="I13">
            <v>1027921</v>
          </cell>
          <cell r="J13">
            <v>1016681</v>
          </cell>
          <cell r="K13">
            <v>1002741</v>
          </cell>
          <cell r="L13">
            <v>1002741</v>
          </cell>
          <cell r="M13">
            <v>978634</v>
          </cell>
          <cell r="N13">
            <v>978633</v>
          </cell>
          <cell r="O13">
            <v>978633</v>
          </cell>
          <cell r="P13">
            <v>975921</v>
          </cell>
          <cell r="Q13">
            <v>973364</v>
          </cell>
          <cell r="R13">
            <v>903029</v>
          </cell>
          <cell r="S13">
            <v>903031</v>
          </cell>
          <cell r="T13">
            <v>903031</v>
          </cell>
          <cell r="U13">
            <v>953818</v>
          </cell>
          <cell r="V13">
            <v>953818</v>
          </cell>
          <cell r="W13">
            <v>996758</v>
          </cell>
          <cell r="X13">
            <v>1030091</v>
          </cell>
          <cell r="Y13">
            <v>1040091</v>
          </cell>
        </row>
        <row r="14">
          <cell r="A14" t="str">
            <v>Idaho</v>
          </cell>
          <cell r="B14">
            <v>2080088</v>
          </cell>
          <cell r="C14">
            <v>2150606</v>
          </cell>
          <cell r="D14">
            <v>2150606</v>
          </cell>
          <cell r="E14">
            <v>2233491</v>
          </cell>
          <cell r="F14">
            <v>2233491</v>
          </cell>
          <cell r="G14">
            <v>2233491</v>
          </cell>
          <cell r="H14">
            <v>2220506</v>
          </cell>
          <cell r="I14">
            <v>2221713</v>
          </cell>
          <cell r="J14">
            <v>2205825</v>
          </cell>
          <cell r="K14">
            <v>2186122</v>
          </cell>
          <cell r="L14">
            <v>2186122</v>
          </cell>
          <cell r="M14">
            <v>2152049</v>
          </cell>
          <cell r="N14">
            <v>2152048</v>
          </cell>
          <cell r="O14">
            <v>2152048</v>
          </cell>
          <cell r="P14">
            <v>2148215</v>
          </cell>
          <cell r="Q14">
            <v>2144602</v>
          </cell>
          <cell r="R14">
            <v>2045188</v>
          </cell>
          <cell r="S14">
            <v>2045190</v>
          </cell>
          <cell r="T14">
            <v>2045190</v>
          </cell>
          <cell r="U14">
            <v>2123353</v>
          </cell>
          <cell r="V14">
            <v>2123353</v>
          </cell>
          <cell r="W14">
            <v>2190206</v>
          </cell>
          <cell r="X14">
            <v>2241927</v>
          </cell>
          <cell r="Y14">
            <v>2257404</v>
          </cell>
        </row>
        <row r="15">
          <cell r="A15" t="str">
            <v>Illinois</v>
          </cell>
          <cell r="B15">
            <v>16776014</v>
          </cell>
          <cell r="C15">
            <v>17371793</v>
          </cell>
          <cell r="D15">
            <v>17371793</v>
          </cell>
          <cell r="E15">
            <v>18041307</v>
          </cell>
          <cell r="F15">
            <v>18041307</v>
          </cell>
          <cell r="G15">
            <v>18041307</v>
          </cell>
          <cell r="H15">
            <v>17934208</v>
          </cell>
          <cell r="I15">
            <v>17943956</v>
          </cell>
          <cell r="J15">
            <v>17812936</v>
          </cell>
          <cell r="K15">
            <v>17650453</v>
          </cell>
          <cell r="L15">
            <v>17650452</v>
          </cell>
          <cell r="M15">
            <v>17369463</v>
          </cell>
          <cell r="N15">
            <v>17369453</v>
          </cell>
          <cell r="O15">
            <v>17369453</v>
          </cell>
          <cell r="P15">
            <v>17337847</v>
          </cell>
          <cell r="Q15">
            <v>17308047</v>
          </cell>
          <cell r="R15">
            <v>16488199</v>
          </cell>
          <cell r="S15">
            <v>16488219</v>
          </cell>
          <cell r="T15">
            <v>16488219</v>
          </cell>
          <cell r="U15">
            <v>17118363</v>
          </cell>
          <cell r="V15">
            <v>17118363</v>
          </cell>
          <cell r="W15">
            <v>17657327</v>
          </cell>
          <cell r="X15">
            <v>18074298</v>
          </cell>
          <cell r="Y15">
            <v>18199069</v>
          </cell>
        </row>
        <row r="16">
          <cell r="A16" t="str">
            <v>Indiana</v>
          </cell>
          <cell r="B16">
            <v>8464723</v>
          </cell>
          <cell r="C16">
            <v>8751690</v>
          </cell>
          <cell r="D16">
            <v>8751690</v>
          </cell>
          <cell r="E16">
            <v>9088983</v>
          </cell>
          <cell r="F16">
            <v>9088983</v>
          </cell>
          <cell r="G16">
            <v>9088983</v>
          </cell>
          <cell r="H16">
            <v>9036144</v>
          </cell>
          <cell r="I16">
            <v>9041055</v>
          </cell>
          <cell r="J16">
            <v>8976402</v>
          </cell>
          <cell r="K16">
            <v>8896223</v>
          </cell>
          <cell r="L16">
            <v>8896223</v>
          </cell>
          <cell r="M16">
            <v>8757566</v>
          </cell>
          <cell r="N16">
            <v>8757561</v>
          </cell>
          <cell r="O16">
            <v>8757561</v>
          </cell>
          <cell r="P16">
            <v>8741965</v>
          </cell>
          <cell r="Q16">
            <v>8727260</v>
          </cell>
          <cell r="R16">
            <v>8322698</v>
          </cell>
          <cell r="S16">
            <v>8322708</v>
          </cell>
          <cell r="T16">
            <v>8322708</v>
          </cell>
          <cell r="U16">
            <v>8640784</v>
          </cell>
          <cell r="V16">
            <v>8640784</v>
          </cell>
          <cell r="W16">
            <v>8912835</v>
          </cell>
          <cell r="X16">
            <v>9123308</v>
          </cell>
          <cell r="Y16">
            <v>9186288</v>
          </cell>
        </row>
        <row r="17">
          <cell r="A17" t="str">
            <v>Iowa</v>
          </cell>
          <cell r="B17">
            <v>3796987</v>
          </cell>
          <cell r="C17">
            <v>3925710</v>
          </cell>
          <cell r="D17">
            <v>3925710</v>
          </cell>
          <cell r="E17">
            <v>4077008</v>
          </cell>
          <cell r="F17">
            <v>4077008</v>
          </cell>
          <cell r="G17">
            <v>4077008</v>
          </cell>
          <cell r="H17">
            <v>4053306</v>
          </cell>
          <cell r="I17">
            <v>4055509</v>
          </cell>
          <cell r="J17">
            <v>4026508</v>
          </cell>
          <cell r="K17">
            <v>3990543</v>
          </cell>
          <cell r="L17">
            <v>3990542</v>
          </cell>
          <cell r="M17">
            <v>3928346</v>
          </cell>
          <cell r="N17">
            <v>3928344</v>
          </cell>
          <cell r="O17">
            <v>3928344</v>
          </cell>
          <cell r="P17">
            <v>3921348</v>
          </cell>
          <cell r="Q17">
            <v>3914752</v>
          </cell>
          <cell r="R17">
            <v>3733280</v>
          </cell>
          <cell r="S17">
            <v>3733284</v>
          </cell>
          <cell r="T17">
            <v>3733284</v>
          </cell>
          <cell r="U17">
            <v>3875962</v>
          </cell>
          <cell r="V17">
            <v>3875962</v>
          </cell>
          <cell r="W17">
            <v>3997995</v>
          </cell>
          <cell r="X17">
            <v>4092406</v>
          </cell>
          <cell r="Y17">
            <v>4120657</v>
          </cell>
        </row>
        <row r="18">
          <cell r="A18" t="str">
            <v>Kansas</v>
          </cell>
          <cell r="B18">
            <v>4122628</v>
          </cell>
          <cell r="C18">
            <v>4262391</v>
          </cell>
          <cell r="D18">
            <v>4262391</v>
          </cell>
          <cell r="E18">
            <v>4426665</v>
          </cell>
          <cell r="F18">
            <v>4426665</v>
          </cell>
          <cell r="G18">
            <v>4426665</v>
          </cell>
          <cell r="H18">
            <v>4400930</v>
          </cell>
          <cell r="I18">
            <v>4403322</v>
          </cell>
          <cell r="J18">
            <v>4371834</v>
          </cell>
          <cell r="K18">
            <v>4332784</v>
          </cell>
          <cell r="L18">
            <v>4332784</v>
          </cell>
          <cell r="M18">
            <v>4265253</v>
          </cell>
          <cell r="N18">
            <v>4265251</v>
          </cell>
          <cell r="O18">
            <v>4265251</v>
          </cell>
          <cell r="P18">
            <v>4257655</v>
          </cell>
          <cell r="Q18">
            <v>4250493</v>
          </cell>
          <cell r="R18">
            <v>4053457</v>
          </cell>
          <cell r="S18">
            <v>4053462</v>
          </cell>
          <cell r="T18">
            <v>4053462</v>
          </cell>
          <cell r="U18">
            <v>4208377</v>
          </cell>
          <cell r="V18">
            <v>4208377</v>
          </cell>
          <cell r="W18">
            <v>4340876</v>
          </cell>
          <cell r="X18">
            <v>4443384</v>
          </cell>
          <cell r="Y18">
            <v>4474058</v>
          </cell>
        </row>
        <row r="19">
          <cell r="A19" t="str">
            <v>Kentucky</v>
          </cell>
          <cell r="B19">
            <v>9715496</v>
          </cell>
          <cell r="C19">
            <v>10044866</v>
          </cell>
          <cell r="D19">
            <v>10044866</v>
          </cell>
          <cell r="E19">
            <v>10431998</v>
          </cell>
          <cell r="F19">
            <v>10431998</v>
          </cell>
          <cell r="G19">
            <v>10431998</v>
          </cell>
          <cell r="H19">
            <v>10371351</v>
          </cell>
          <cell r="I19">
            <v>10376988</v>
          </cell>
          <cell r="J19">
            <v>10302781</v>
          </cell>
          <cell r="K19">
            <v>10210755</v>
          </cell>
          <cell r="L19">
            <v>10210755</v>
          </cell>
          <cell r="M19">
            <v>10051610</v>
          </cell>
          <cell r="N19">
            <v>10051604</v>
          </cell>
          <cell r="O19">
            <v>10051604</v>
          </cell>
          <cell r="P19">
            <v>10033703</v>
          </cell>
          <cell r="Q19">
            <v>10016825</v>
          </cell>
          <cell r="R19">
            <v>9552486</v>
          </cell>
          <cell r="S19">
            <v>9552497</v>
          </cell>
          <cell r="T19">
            <v>9552497</v>
          </cell>
          <cell r="U19">
            <v>9917573</v>
          </cell>
          <cell r="V19">
            <v>9917573</v>
          </cell>
          <cell r="W19">
            <v>10229823</v>
          </cell>
          <cell r="X19">
            <v>10471396</v>
          </cell>
          <cell r="Y19">
            <v>10543683</v>
          </cell>
        </row>
        <row r="20">
          <cell r="A20" t="str">
            <v>Louisiana</v>
          </cell>
          <cell r="B20">
            <v>6147040</v>
          </cell>
          <cell r="C20">
            <v>6382405</v>
          </cell>
          <cell r="D20">
            <v>6382405</v>
          </cell>
          <cell r="E20">
            <v>6628385</v>
          </cell>
          <cell r="F20">
            <v>6628385</v>
          </cell>
          <cell r="G20">
            <v>6628385</v>
          </cell>
          <cell r="H20">
            <v>6587642</v>
          </cell>
          <cell r="I20">
            <v>6591223</v>
          </cell>
          <cell r="J20">
            <v>6541394</v>
          </cell>
          <cell r="K20">
            <v>6479600</v>
          </cell>
          <cell r="L20">
            <v>6479599</v>
          </cell>
          <cell r="M20">
            <v>6372736</v>
          </cell>
          <cell r="N20">
            <v>6372732</v>
          </cell>
          <cell r="O20">
            <v>6372732</v>
          </cell>
          <cell r="P20">
            <v>6360712</v>
          </cell>
          <cell r="Q20">
            <v>6349379</v>
          </cell>
          <cell r="R20">
            <v>6037580</v>
          </cell>
          <cell r="S20">
            <v>6037588</v>
          </cell>
          <cell r="T20">
            <v>6037588</v>
          </cell>
          <cell r="U20">
            <v>6280120</v>
          </cell>
          <cell r="V20">
            <v>6280120</v>
          </cell>
          <cell r="W20">
            <v>6506556</v>
          </cell>
          <cell r="X20">
            <v>6710795</v>
          </cell>
          <cell r="Y20">
            <v>6757121</v>
          </cell>
        </row>
        <row r="21">
          <cell r="A21" t="str">
            <v>Maine</v>
          </cell>
          <cell r="B21">
            <v>2390839</v>
          </cell>
          <cell r="C21">
            <v>2471892</v>
          </cell>
          <cell r="D21">
            <v>2471892</v>
          </cell>
          <cell r="E21">
            <v>2567159</v>
          </cell>
          <cell r="F21">
            <v>2567159</v>
          </cell>
          <cell r="G21">
            <v>2567159</v>
          </cell>
          <cell r="H21">
            <v>2552235</v>
          </cell>
          <cell r="I21">
            <v>2553622</v>
          </cell>
          <cell r="J21">
            <v>2535361</v>
          </cell>
          <cell r="K21">
            <v>2512715</v>
          </cell>
          <cell r="L21">
            <v>2512715</v>
          </cell>
          <cell r="M21">
            <v>2473552</v>
          </cell>
          <cell r="N21">
            <v>2473551</v>
          </cell>
          <cell r="O21">
            <v>2473551</v>
          </cell>
          <cell r="P21">
            <v>2469146</v>
          </cell>
          <cell r="Q21">
            <v>2464993</v>
          </cell>
          <cell r="R21">
            <v>2350724</v>
          </cell>
          <cell r="S21">
            <v>2350727</v>
          </cell>
          <cell r="T21">
            <v>2350727</v>
          </cell>
          <cell r="U21">
            <v>2440567</v>
          </cell>
          <cell r="V21">
            <v>2440567</v>
          </cell>
          <cell r="W21">
            <v>2517407</v>
          </cell>
          <cell r="X21">
            <v>2576855</v>
          </cell>
          <cell r="Y21">
            <v>2594644</v>
          </cell>
        </row>
        <row r="22">
          <cell r="A22" t="str">
            <v>Maryland</v>
          </cell>
          <cell r="B22">
            <v>6338022</v>
          </cell>
          <cell r="C22">
            <v>6570944</v>
          </cell>
          <cell r="D22">
            <v>6570944</v>
          </cell>
          <cell r="E22">
            <v>6824190</v>
          </cell>
          <cell r="F22">
            <v>6824190</v>
          </cell>
          <cell r="G22">
            <v>6824190</v>
          </cell>
          <cell r="H22">
            <v>6783039</v>
          </cell>
          <cell r="I22">
            <v>6786726</v>
          </cell>
          <cell r="J22">
            <v>6736390</v>
          </cell>
          <cell r="K22">
            <v>6673967</v>
          </cell>
          <cell r="L22">
            <v>6673966</v>
          </cell>
          <cell r="M22">
            <v>6566015</v>
          </cell>
          <cell r="N22">
            <v>6566011</v>
          </cell>
          <cell r="O22">
            <v>6566011</v>
          </cell>
          <cell r="P22">
            <v>6553868</v>
          </cell>
          <cell r="Q22">
            <v>6542419</v>
          </cell>
          <cell r="R22">
            <v>6227449</v>
          </cell>
          <cell r="S22">
            <v>6227457</v>
          </cell>
          <cell r="T22">
            <v>6227457</v>
          </cell>
          <cell r="U22">
            <v>6465457</v>
          </cell>
          <cell r="V22">
            <v>6465457</v>
          </cell>
          <cell r="W22">
            <v>6669019</v>
          </cell>
          <cell r="X22">
            <v>6826505</v>
          </cell>
          <cell r="Y22">
            <v>6873630</v>
          </cell>
        </row>
        <row r="23">
          <cell r="A23" t="str">
            <v>Massachusetts</v>
          </cell>
          <cell r="B23">
            <v>9409924</v>
          </cell>
          <cell r="C23">
            <v>9728934</v>
          </cell>
          <cell r="D23">
            <v>9728934</v>
          </cell>
          <cell r="E23">
            <v>10103890</v>
          </cell>
          <cell r="F23">
            <v>10103890</v>
          </cell>
          <cell r="G23">
            <v>10103890</v>
          </cell>
          <cell r="H23">
            <v>10045150</v>
          </cell>
          <cell r="I23">
            <v>10050610</v>
          </cell>
          <cell r="J23">
            <v>9978737</v>
          </cell>
          <cell r="K23">
            <v>9889606</v>
          </cell>
          <cell r="L23">
            <v>9889605</v>
          </cell>
          <cell r="M23">
            <v>9735466</v>
          </cell>
          <cell r="N23">
            <v>9735461</v>
          </cell>
          <cell r="O23">
            <v>9735461</v>
          </cell>
          <cell r="P23">
            <v>9718123</v>
          </cell>
          <cell r="Q23">
            <v>9701776</v>
          </cell>
          <cell r="R23">
            <v>9252040</v>
          </cell>
          <cell r="S23">
            <v>9252051</v>
          </cell>
          <cell r="T23">
            <v>9252051</v>
          </cell>
          <cell r="U23">
            <v>9605645</v>
          </cell>
          <cell r="V23">
            <v>9605645</v>
          </cell>
          <cell r="W23">
            <v>9908074</v>
          </cell>
          <cell r="X23">
            <v>10142049</v>
          </cell>
          <cell r="Y23">
            <v>10212062</v>
          </cell>
        </row>
        <row r="24">
          <cell r="A24" t="str">
            <v>Michigan</v>
          </cell>
          <cell r="B24">
            <v>11916000</v>
          </cell>
          <cell r="C24">
            <v>12368808</v>
          </cell>
          <cell r="D24">
            <v>12368808</v>
          </cell>
          <cell r="E24">
            <v>12853643</v>
          </cell>
          <cell r="F24">
            <v>12853643</v>
          </cell>
          <cell r="G24">
            <v>12853643</v>
          </cell>
          <cell r="H24">
            <v>12774278</v>
          </cell>
          <cell r="I24">
            <v>12781221</v>
          </cell>
          <cell r="J24">
            <v>12684160</v>
          </cell>
          <cell r="K24">
            <v>12563792</v>
          </cell>
          <cell r="L24">
            <v>12563791</v>
          </cell>
          <cell r="M24">
            <v>12355632</v>
          </cell>
          <cell r="N24">
            <v>12355625</v>
          </cell>
          <cell r="O24">
            <v>12355625</v>
          </cell>
          <cell r="P24">
            <v>12332211</v>
          </cell>
          <cell r="Q24">
            <v>12310135</v>
          </cell>
          <cell r="R24">
            <v>11702784</v>
          </cell>
          <cell r="S24">
            <v>11702799</v>
          </cell>
          <cell r="T24">
            <v>11702799</v>
          </cell>
          <cell r="U24">
            <v>12150055</v>
          </cell>
          <cell r="V24">
            <v>12150055</v>
          </cell>
          <cell r="W24">
            <v>12532594</v>
          </cell>
          <cell r="X24">
            <v>12828546</v>
          </cell>
          <cell r="Y24">
            <v>12917105</v>
          </cell>
        </row>
        <row r="25">
          <cell r="A25" t="str">
            <v>Minnesota</v>
          </cell>
          <cell r="B25">
            <v>7066345</v>
          </cell>
          <cell r="C25">
            <v>7305905</v>
          </cell>
          <cell r="D25">
            <v>7305905</v>
          </cell>
          <cell r="E25">
            <v>7587477</v>
          </cell>
          <cell r="F25">
            <v>7587477</v>
          </cell>
          <cell r="G25">
            <v>7587477</v>
          </cell>
          <cell r="H25">
            <v>7543367</v>
          </cell>
          <cell r="I25">
            <v>7547467</v>
          </cell>
          <cell r="J25">
            <v>7493494</v>
          </cell>
          <cell r="K25">
            <v>7426561</v>
          </cell>
          <cell r="L25">
            <v>7426561</v>
          </cell>
          <cell r="M25">
            <v>7310811</v>
          </cell>
          <cell r="N25">
            <v>7310807</v>
          </cell>
          <cell r="O25">
            <v>7310807</v>
          </cell>
          <cell r="P25">
            <v>7297787</v>
          </cell>
          <cell r="Q25">
            <v>7285511</v>
          </cell>
          <cell r="R25">
            <v>6947782</v>
          </cell>
          <cell r="S25">
            <v>6947790</v>
          </cell>
          <cell r="T25">
            <v>6947790</v>
          </cell>
          <cell r="U25">
            <v>7213320</v>
          </cell>
          <cell r="V25">
            <v>7213320</v>
          </cell>
          <cell r="W25">
            <v>7440428</v>
          </cell>
          <cell r="X25">
            <v>7616131</v>
          </cell>
          <cell r="Y25">
            <v>7668707</v>
          </cell>
        </row>
        <row r="26">
          <cell r="A26" t="str">
            <v>Mississippi</v>
          </cell>
          <cell r="B26">
            <v>4018397</v>
          </cell>
          <cell r="C26">
            <v>4160974</v>
          </cell>
          <cell r="D26">
            <v>4160974</v>
          </cell>
          <cell r="E26">
            <v>4321339</v>
          </cell>
          <cell r="F26">
            <v>4321339</v>
          </cell>
          <cell r="G26">
            <v>4321339</v>
          </cell>
          <cell r="H26">
            <v>4295697</v>
          </cell>
          <cell r="I26">
            <v>4298032</v>
          </cell>
          <cell r="J26">
            <v>4266662</v>
          </cell>
          <cell r="K26">
            <v>4227760</v>
          </cell>
          <cell r="L26">
            <v>4227759</v>
          </cell>
          <cell r="M26">
            <v>4160483</v>
          </cell>
          <cell r="N26">
            <v>4160481</v>
          </cell>
          <cell r="O26">
            <v>4160481</v>
          </cell>
          <cell r="P26">
            <v>4152914</v>
          </cell>
          <cell r="Q26">
            <v>4145779</v>
          </cell>
          <cell r="R26">
            <v>3949487</v>
          </cell>
          <cell r="S26">
            <v>3949492</v>
          </cell>
          <cell r="T26">
            <v>3949492</v>
          </cell>
          <cell r="U26">
            <v>4118158</v>
          </cell>
          <cell r="V26">
            <v>4118158</v>
          </cell>
          <cell r="W26">
            <v>4247816</v>
          </cell>
          <cell r="X26">
            <v>4348127</v>
          </cell>
          <cell r="Y26">
            <v>4398557</v>
          </cell>
        </row>
        <row r="27">
          <cell r="A27" t="str">
            <v>Missouri</v>
          </cell>
          <cell r="B27">
            <v>5660844</v>
          </cell>
          <cell r="C27">
            <v>5894391</v>
          </cell>
          <cell r="D27">
            <v>5894391</v>
          </cell>
          <cell r="E27">
            <v>6171495</v>
          </cell>
          <cell r="F27">
            <v>6171495</v>
          </cell>
          <cell r="G27">
            <v>6171495</v>
          </cell>
          <cell r="H27">
            <v>6128272</v>
          </cell>
          <cell r="I27">
            <v>6131603</v>
          </cell>
          <cell r="J27">
            <v>6078793</v>
          </cell>
          <cell r="K27">
            <v>6013302</v>
          </cell>
          <cell r="L27">
            <v>6013301</v>
          </cell>
          <cell r="M27">
            <v>5900044</v>
          </cell>
          <cell r="N27">
            <v>5900040</v>
          </cell>
          <cell r="O27">
            <v>5900040</v>
          </cell>
          <cell r="P27">
            <v>5887301</v>
          </cell>
          <cell r="Q27">
            <v>5875290</v>
          </cell>
          <cell r="R27">
            <v>5544835</v>
          </cell>
          <cell r="S27">
            <v>5544843</v>
          </cell>
          <cell r="T27">
            <v>5544843</v>
          </cell>
          <cell r="U27">
            <v>5791746</v>
          </cell>
          <cell r="V27">
            <v>5791746</v>
          </cell>
          <cell r="W27">
            <v>6000197</v>
          </cell>
          <cell r="X27">
            <v>6146007</v>
          </cell>
          <cell r="Y27">
            <v>6188434</v>
          </cell>
        </row>
        <row r="28">
          <cell r="A28" t="str">
            <v>Montana</v>
          </cell>
          <cell r="B28">
            <v>1116761</v>
          </cell>
          <cell r="C28">
            <v>1162014</v>
          </cell>
          <cell r="D28">
            <v>1162014</v>
          </cell>
          <cell r="E28">
            <v>1215398</v>
          </cell>
          <cell r="F28">
            <v>1215398</v>
          </cell>
          <cell r="G28">
            <v>1215398</v>
          </cell>
          <cell r="H28">
            <v>1207049</v>
          </cell>
          <cell r="I28">
            <v>1207728</v>
          </cell>
          <cell r="J28">
            <v>1197523</v>
          </cell>
          <cell r="K28">
            <v>1184868</v>
          </cell>
          <cell r="L28">
            <v>1184868</v>
          </cell>
          <cell r="M28">
            <v>1162983</v>
          </cell>
          <cell r="N28">
            <v>1162982</v>
          </cell>
          <cell r="O28">
            <v>1162982</v>
          </cell>
          <cell r="P28">
            <v>1160520</v>
          </cell>
          <cell r="Q28">
            <v>1158199</v>
          </cell>
          <cell r="R28">
            <v>1094344</v>
          </cell>
          <cell r="S28">
            <v>1094346</v>
          </cell>
          <cell r="T28">
            <v>1094346</v>
          </cell>
          <cell r="U28">
            <v>1142858</v>
          </cell>
          <cell r="V28">
            <v>1142858</v>
          </cell>
          <cell r="W28">
            <v>1185798</v>
          </cell>
          <cell r="X28">
            <v>1219131</v>
          </cell>
          <cell r="Y28">
            <v>1229131</v>
          </cell>
        </row>
        <row r="29">
          <cell r="A29" t="str">
            <v>Nebraska</v>
          </cell>
          <cell r="B29">
            <v>2143533</v>
          </cell>
          <cell r="C29">
            <v>2216202</v>
          </cell>
          <cell r="D29">
            <v>2216202</v>
          </cell>
          <cell r="E29">
            <v>2306907</v>
          </cell>
          <cell r="F29">
            <v>2306907</v>
          </cell>
          <cell r="G29">
            <v>2306907</v>
          </cell>
          <cell r="H29">
            <v>2293078</v>
          </cell>
          <cell r="I29">
            <v>2294324</v>
          </cell>
          <cell r="J29">
            <v>2277408</v>
          </cell>
          <cell r="K29">
            <v>2256430</v>
          </cell>
          <cell r="L29">
            <v>2256430</v>
          </cell>
          <cell r="M29">
            <v>2220152</v>
          </cell>
          <cell r="N29">
            <v>2220151</v>
          </cell>
          <cell r="O29">
            <v>2220151</v>
          </cell>
          <cell r="P29">
            <v>2216070</v>
          </cell>
          <cell r="Q29">
            <v>2212223</v>
          </cell>
          <cell r="R29">
            <v>2106374</v>
          </cell>
          <cell r="S29">
            <v>2106377</v>
          </cell>
          <cell r="T29">
            <v>2106377</v>
          </cell>
          <cell r="U29">
            <v>2186878</v>
          </cell>
          <cell r="V29">
            <v>2186878</v>
          </cell>
          <cell r="W29">
            <v>2255731</v>
          </cell>
          <cell r="X29">
            <v>2308999</v>
          </cell>
          <cell r="Y29">
            <v>2324939</v>
          </cell>
        </row>
        <row r="30">
          <cell r="A30" t="str">
            <v>Nevada</v>
          </cell>
          <cell r="B30">
            <v>2111164</v>
          </cell>
          <cell r="C30">
            <v>2187001</v>
          </cell>
          <cell r="D30">
            <v>2194131</v>
          </cell>
          <cell r="E30">
            <v>2312229</v>
          </cell>
          <cell r="F30">
            <v>2312229</v>
          </cell>
          <cell r="G30">
            <v>2312229</v>
          </cell>
          <cell r="H30">
            <v>2295210</v>
          </cell>
          <cell r="I30">
            <v>2296458</v>
          </cell>
          <cell r="J30">
            <v>2275672</v>
          </cell>
          <cell r="K30">
            <v>2249894</v>
          </cell>
          <cell r="L30">
            <v>2249894</v>
          </cell>
          <cell r="M30">
            <v>2205315</v>
          </cell>
          <cell r="N30">
            <v>2205313</v>
          </cell>
          <cell r="O30">
            <v>2205313</v>
          </cell>
          <cell r="P30">
            <v>2200299</v>
          </cell>
          <cell r="Q30">
            <v>2195571</v>
          </cell>
          <cell r="R30">
            <v>2065502</v>
          </cell>
          <cell r="S30">
            <v>2065505</v>
          </cell>
          <cell r="T30">
            <v>2065505</v>
          </cell>
          <cell r="U30">
            <v>2173168</v>
          </cell>
          <cell r="V30">
            <v>2173168</v>
          </cell>
          <cell r="W30">
            <v>2278180</v>
          </cell>
          <cell r="X30">
            <v>2350690</v>
          </cell>
          <cell r="Y30">
            <v>2366917</v>
          </cell>
        </row>
        <row r="31">
          <cell r="A31" t="str">
            <v>New Hampshire</v>
          </cell>
          <cell r="B31">
            <v>1481893</v>
          </cell>
          <cell r="C31">
            <v>1532131</v>
          </cell>
          <cell r="D31">
            <v>1532131</v>
          </cell>
          <cell r="E31">
            <v>1591180</v>
          </cell>
          <cell r="F31">
            <v>1591180</v>
          </cell>
          <cell r="G31">
            <v>1591180</v>
          </cell>
          <cell r="H31">
            <v>1581930</v>
          </cell>
          <cell r="I31">
            <v>1582790</v>
          </cell>
          <cell r="J31">
            <v>1571471</v>
          </cell>
          <cell r="K31">
            <v>1557434</v>
          </cell>
          <cell r="L31">
            <v>1557434</v>
          </cell>
          <cell r="M31">
            <v>1533160</v>
          </cell>
          <cell r="N31">
            <v>1533159</v>
          </cell>
          <cell r="O31">
            <v>1533159</v>
          </cell>
          <cell r="P31">
            <v>1530429</v>
          </cell>
          <cell r="Q31">
            <v>1527855</v>
          </cell>
          <cell r="R31">
            <v>1457029</v>
          </cell>
          <cell r="S31">
            <v>1457031</v>
          </cell>
          <cell r="T31">
            <v>1457031</v>
          </cell>
          <cell r="U31">
            <v>1512716</v>
          </cell>
          <cell r="V31">
            <v>1512716</v>
          </cell>
          <cell r="W31">
            <v>1560343</v>
          </cell>
          <cell r="X31">
            <v>1597190</v>
          </cell>
          <cell r="Y31">
            <v>1608216</v>
          </cell>
        </row>
        <row r="32">
          <cell r="A32" t="str">
            <v>New Jersey</v>
          </cell>
          <cell r="B32">
            <v>10823193</v>
          </cell>
          <cell r="C32">
            <v>11190115</v>
          </cell>
          <cell r="D32">
            <v>11190115</v>
          </cell>
          <cell r="E32">
            <v>11621386</v>
          </cell>
          <cell r="F32">
            <v>11621386</v>
          </cell>
          <cell r="G32">
            <v>11621386</v>
          </cell>
          <cell r="H32">
            <v>11553824</v>
          </cell>
          <cell r="I32">
            <v>11560104</v>
          </cell>
          <cell r="J32">
            <v>11477437</v>
          </cell>
          <cell r="K32">
            <v>11374919</v>
          </cell>
          <cell r="L32">
            <v>11374918</v>
          </cell>
          <cell r="M32">
            <v>11197629</v>
          </cell>
          <cell r="N32">
            <v>11197623</v>
          </cell>
          <cell r="O32">
            <v>11197623</v>
          </cell>
          <cell r="P32">
            <v>11177681</v>
          </cell>
          <cell r="Q32">
            <v>11158879</v>
          </cell>
          <cell r="R32">
            <v>10641597</v>
          </cell>
          <cell r="S32">
            <v>10641610</v>
          </cell>
          <cell r="T32">
            <v>10641610</v>
          </cell>
          <cell r="U32">
            <v>11048310</v>
          </cell>
          <cell r="V32">
            <v>11048310</v>
          </cell>
          <cell r="W32">
            <v>11396161</v>
          </cell>
          <cell r="X32">
            <v>11665277</v>
          </cell>
          <cell r="Y32">
            <v>11745805</v>
          </cell>
        </row>
        <row r="33">
          <cell r="A33" t="str">
            <v>New Mexico</v>
          </cell>
          <cell r="B33">
            <v>3032410</v>
          </cell>
          <cell r="C33">
            <v>3135213</v>
          </cell>
          <cell r="D33">
            <v>3135213</v>
          </cell>
          <cell r="E33">
            <v>3256045</v>
          </cell>
          <cell r="F33">
            <v>3256045</v>
          </cell>
          <cell r="G33">
            <v>3256045</v>
          </cell>
          <cell r="H33">
            <v>3237116</v>
          </cell>
          <cell r="I33">
            <v>3238875</v>
          </cell>
          <cell r="J33">
            <v>3215714</v>
          </cell>
          <cell r="K33">
            <v>3186991</v>
          </cell>
          <cell r="L33">
            <v>3186991</v>
          </cell>
          <cell r="M33">
            <v>3137318</v>
          </cell>
          <cell r="N33">
            <v>3137316</v>
          </cell>
          <cell r="O33">
            <v>3137316</v>
          </cell>
          <cell r="P33">
            <v>3131729</v>
          </cell>
          <cell r="Q33">
            <v>3126461</v>
          </cell>
          <cell r="R33">
            <v>2981531</v>
          </cell>
          <cell r="S33">
            <v>2981535</v>
          </cell>
          <cell r="T33">
            <v>2981535</v>
          </cell>
          <cell r="U33">
            <v>3095868</v>
          </cell>
          <cell r="V33">
            <v>3095868</v>
          </cell>
          <cell r="W33">
            <v>3201491</v>
          </cell>
          <cell r="X33">
            <v>3277093</v>
          </cell>
          <cell r="Y33">
            <v>3299716</v>
          </cell>
        </row>
        <row r="34">
          <cell r="A34" t="str">
            <v>New York</v>
          </cell>
          <cell r="B34">
            <v>32104446</v>
          </cell>
          <cell r="C34">
            <v>33194656</v>
          </cell>
          <cell r="D34">
            <v>33194656</v>
          </cell>
          <cell r="E34">
            <v>34473989</v>
          </cell>
          <cell r="F34">
            <v>34473989</v>
          </cell>
          <cell r="G34">
            <v>34473989</v>
          </cell>
          <cell r="H34">
            <v>34273423</v>
          </cell>
          <cell r="I34">
            <v>34292052</v>
          </cell>
          <cell r="J34">
            <v>34046645</v>
          </cell>
          <cell r="K34">
            <v>33742308</v>
          </cell>
          <cell r="L34">
            <v>33742306</v>
          </cell>
          <cell r="M34">
            <v>33216002</v>
          </cell>
          <cell r="N34">
            <v>33215984</v>
          </cell>
          <cell r="O34">
            <v>33215984</v>
          </cell>
          <cell r="P34">
            <v>33156784</v>
          </cell>
          <cell r="Q34">
            <v>33100968</v>
          </cell>
          <cell r="R34">
            <v>31565356</v>
          </cell>
          <cell r="S34">
            <v>31565393</v>
          </cell>
          <cell r="T34">
            <v>31565393</v>
          </cell>
          <cell r="U34">
            <v>32771755</v>
          </cell>
          <cell r="V34">
            <v>32771755</v>
          </cell>
          <cell r="W34">
            <v>33803558</v>
          </cell>
          <cell r="X34">
            <v>34601816</v>
          </cell>
          <cell r="Y34">
            <v>34840681</v>
          </cell>
        </row>
        <row r="35">
          <cell r="A35" t="str">
            <v>North Carolina</v>
          </cell>
          <cell r="B35">
            <v>10761043</v>
          </cell>
          <cell r="C35">
            <v>11125858</v>
          </cell>
          <cell r="D35">
            <v>11125858</v>
          </cell>
          <cell r="E35">
            <v>11554652</v>
          </cell>
          <cell r="F35">
            <v>11554652</v>
          </cell>
          <cell r="G35">
            <v>11554652</v>
          </cell>
          <cell r="H35">
            <v>11487478</v>
          </cell>
          <cell r="I35">
            <v>11493722</v>
          </cell>
          <cell r="J35">
            <v>11411530</v>
          </cell>
          <cell r="K35">
            <v>11309601</v>
          </cell>
          <cell r="L35">
            <v>11309600</v>
          </cell>
          <cell r="M35">
            <v>11133329</v>
          </cell>
          <cell r="N35">
            <v>11133323</v>
          </cell>
          <cell r="O35">
            <v>11133323</v>
          </cell>
          <cell r="P35">
            <v>11113496</v>
          </cell>
          <cell r="Q35">
            <v>11094802</v>
          </cell>
          <cell r="R35">
            <v>10580489</v>
          </cell>
          <cell r="S35">
            <v>10580502</v>
          </cell>
          <cell r="T35">
            <v>10580502</v>
          </cell>
          <cell r="U35">
            <v>10994737</v>
          </cell>
          <cell r="V35">
            <v>10994737</v>
          </cell>
          <cell r="W35">
            <v>11365869</v>
          </cell>
          <cell r="X35">
            <v>11681108</v>
          </cell>
          <cell r="Y35">
            <v>11761746</v>
          </cell>
        </row>
        <row r="36">
          <cell r="A36" t="str">
            <v>North Dakota</v>
          </cell>
          <cell r="B36">
            <v>748392</v>
          </cell>
          <cell r="C36">
            <v>787809</v>
          </cell>
          <cell r="D36">
            <v>793645</v>
          </cell>
          <cell r="E36">
            <v>839536</v>
          </cell>
          <cell r="F36">
            <v>839536</v>
          </cell>
          <cell r="G36">
            <v>839536</v>
          </cell>
          <cell r="H36">
            <v>831821</v>
          </cell>
          <cell r="I36">
            <v>839359</v>
          </cell>
          <cell r="J36">
            <v>829154</v>
          </cell>
          <cell r="K36">
            <v>816499</v>
          </cell>
          <cell r="L36">
            <v>816499</v>
          </cell>
          <cell r="M36">
            <v>794614</v>
          </cell>
          <cell r="N36">
            <v>794613</v>
          </cell>
          <cell r="O36">
            <v>794613</v>
          </cell>
          <cell r="P36">
            <v>792151</v>
          </cell>
          <cell r="Q36">
            <v>789830</v>
          </cell>
          <cell r="R36">
            <v>725975</v>
          </cell>
          <cell r="S36">
            <v>725977</v>
          </cell>
          <cell r="T36">
            <v>725977</v>
          </cell>
          <cell r="U36">
            <v>767695</v>
          </cell>
          <cell r="V36">
            <v>767695</v>
          </cell>
          <cell r="W36">
            <v>806067</v>
          </cell>
          <cell r="X36">
            <v>839308</v>
          </cell>
          <cell r="Y36">
            <v>858335</v>
          </cell>
        </row>
        <row r="37">
          <cell r="A37" t="str">
            <v>Ohio</v>
          </cell>
          <cell r="B37">
            <v>11833780</v>
          </cell>
          <cell r="C37">
            <v>12325761</v>
          </cell>
          <cell r="D37">
            <v>12325761</v>
          </cell>
          <cell r="E37">
            <v>12874725</v>
          </cell>
          <cell r="F37">
            <v>12874725</v>
          </cell>
          <cell r="G37">
            <v>12874725</v>
          </cell>
          <cell r="H37">
            <v>12786616</v>
          </cell>
          <cell r="I37">
            <v>12793566</v>
          </cell>
          <cell r="J37">
            <v>12685897</v>
          </cell>
          <cell r="K37">
            <v>12552373</v>
          </cell>
          <cell r="L37">
            <v>12552372</v>
          </cell>
          <cell r="M37">
            <v>12321462</v>
          </cell>
          <cell r="N37">
            <v>12321454</v>
          </cell>
          <cell r="O37">
            <v>12321454</v>
          </cell>
          <cell r="P37">
            <v>12295481</v>
          </cell>
          <cell r="Q37">
            <v>12270992</v>
          </cell>
          <cell r="R37">
            <v>11597261</v>
          </cell>
          <cell r="S37">
            <v>11597277</v>
          </cell>
          <cell r="T37">
            <v>11597277</v>
          </cell>
          <cell r="U37">
            <v>12091558</v>
          </cell>
          <cell r="V37">
            <v>12091558</v>
          </cell>
          <cell r="W37">
            <v>12472255</v>
          </cell>
          <cell r="X37">
            <v>12858167</v>
          </cell>
          <cell r="Y37">
            <v>12946930</v>
          </cell>
        </row>
        <row r="38">
          <cell r="A38" t="str">
            <v>Oklahoma</v>
          </cell>
          <cell r="B38">
            <v>3422144</v>
          </cell>
          <cell r="C38">
            <v>3577925</v>
          </cell>
          <cell r="D38">
            <v>3577925</v>
          </cell>
          <cell r="E38">
            <v>3760076</v>
          </cell>
          <cell r="F38">
            <v>3760076</v>
          </cell>
          <cell r="G38">
            <v>3760076</v>
          </cell>
          <cell r="H38">
            <v>3731472</v>
          </cell>
          <cell r="I38">
            <v>3733500</v>
          </cell>
          <cell r="J38">
            <v>3698572</v>
          </cell>
          <cell r="K38">
            <v>3655257</v>
          </cell>
          <cell r="L38">
            <v>3655256</v>
          </cell>
          <cell r="M38">
            <v>3580349</v>
          </cell>
          <cell r="N38">
            <v>3580346</v>
          </cell>
          <cell r="O38">
            <v>3580346</v>
          </cell>
          <cell r="P38">
            <v>3571920</v>
          </cell>
          <cell r="Q38">
            <v>3563976</v>
          </cell>
          <cell r="R38">
            <v>3345417</v>
          </cell>
          <cell r="S38">
            <v>3345422</v>
          </cell>
          <cell r="T38">
            <v>3345422</v>
          </cell>
          <cell r="U38">
            <v>3513531</v>
          </cell>
          <cell r="V38">
            <v>3513531</v>
          </cell>
          <cell r="W38">
            <v>3689147</v>
          </cell>
          <cell r="X38">
            <v>3799278</v>
          </cell>
          <cell r="Y38">
            <v>3838038</v>
          </cell>
        </row>
        <row r="39">
          <cell r="A39" t="str">
            <v>Oregon</v>
          </cell>
          <cell r="B39">
            <v>3647438</v>
          </cell>
          <cell r="C39">
            <v>3779324</v>
          </cell>
          <cell r="D39">
            <v>3779595</v>
          </cell>
          <cell r="E39">
            <v>3960512</v>
          </cell>
          <cell r="F39">
            <v>3960512</v>
          </cell>
          <cell r="G39">
            <v>3960512</v>
          </cell>
          <cell r="H39">
            <v>3934012</v>
          </cell>
          <cell r="I39">
            <v>3936150</v>
          </cell>
          <cell r="J39">
            <v>3903762</v>
          </cell>
          <cell r="K39">
            <v>3863597</v>
          </cell>
          <cell r="L39">
            <v>3863596</v>
          </cell>
          <cell r="M39">
            <v>3794137</v>
          </cell>
          <cell r="N39">
            <v>3794135</v>
          </cell>
          <cell r="O39">
            <v>3794135</v>
          </cell>
          <cell r="P39">
            <v>3786322</v>
          </cell>
          <cell r="Q39">
            <v>3778956</v>
          </cell>
          <cell r="R39">
            <v>3576291</v>
          </cell>
          <cell r="S39">
            <v>3576296</v>
          </cell>
          <cell r="T39">
            <v>3576296</v>
          </cell>
          <cell r="U39">
            <v>3725477</v>
          </cell>
          <cell r="V39">
            <v>3725477</v>
          </cell>
          <cell r="W39">
            <v>3842772</v>
          </cell>
          <cell r="X39">
            <v>3936801</v>
          </cell>
          <cell r="Y39">
            <v>3963978</v>
          </cell>
        </row>
        <row r="40">
          <cell r="A40" t="str">
            <v>Pennsylvania</v>
          </cell>
          <cell r="B40">
            <v>13268414</v>
          </cell>
          <cell r="C40">
            <v>13763543</v>
          </cell>
          <cell r="D40">
            <v>13763543</v>
          </cell>
          <cell r="E40">
            <v>14293994</v>
          </cell>
          <cell r="F40">
            <v>14293994</v>
          </cell>
          <cell r="G40">
            <v>14293994</v>
          </cell>
          <cell r="H40">
            <v>14207185</v>
          </cell>
          <cell r="I40">
            <v>14214907</v>
          </cell>
          <cell r="J40">
            <v>14108729</v>
          </cell>
          <cell r="K40">
            <v>13977054</v>
          </cell>
          <cell r="L40">
            <v>13977053</v>
          </cell>
          <cell r="M40">
            <v>13749342</v>
          </cell>
          <cell r="N40">
            <v>13749334</v>
          </cell>
          <cell r="O40">
            <v>13749334</v>
          </cell>
          <cell r="P40">
            <v>13723720</v>
          </cell>
          <cell r="Q40">
            <v>13699570</v>
          </cell>
          <cell r="R40">
            <v>13035171</v>
          </cell>
          <cell r="S40">
            <v>13035187</v>
          </cell>
          <cell r="T40">
            <v>13035187</v>
          </cell>
          <cell r="U40">
            <v>13533364</v>
          </cell>
          <cell r="V40">
            <v>13533364</v>
          </cell>
          <cell r="W40">
            <v>13959456</v>
          </cell>
          <cell r="X40">
            <v>14289103</v>
          </cell>
          <cell r="Y40">
            <v>14387744</v>
          </cell>
        </row>
        <row r="41">
          <cell r="A41" t="str">
            <v>Rhode Island</v>
          </cell>
          <cell r="B41">
            <v>1590008</v>
          </cell>
          <cell r="C41">
            <v>1643912</v>
          </cell>
          <cell r="D41">
            <v>1643912</v>
          </cell>
          <cell r="E41">
            <v>1707269</v>
          </cell>
          <cell r="F41">
            <v>1707269</v>
          </cell>
          <cell r="G41">
            <v>1707269</v>
          </cell>
          <cell r="H41">
            <v>1697344</v>
          </cell>
          <cell r="I41">
            <v>1698267</v>
          </cell>
          <cell r="J41">
            <v>1686122</v>
          </cell>
          <cell r="K41">
            <v>1671061</v>
          </cell>
          <cell r="L41">
            <v>1671061</v>
          </cell>
          <cell r="M41">
            <v>1645016</v>
          </cell>
          <cell r="N41">
            <v>1645015</v>
          </cell>
          <cell r="O41">
            <v>1645015</v>
          </cell>
          <cell r="P41">
            <v>1642085</v>
          </cell>
          <cell r="Q41">
            <v>1639323</v>
          </cell>
          <cell r="R41">
            <v>1563330</v>
          </cell>
          <cell r="S41">
            <v>1563332</v>
          </cell>
          <cell r="T41">
            <v>1563332</v>
          </cell>
          <cell r="U41">
            <v>1623079</v>
          </cell>
          <cell r="V41">
            <v>1623079</v>
          </cell>
          <cell r="W41">
            <v>1674181</v>
          </cell>
          <cell r="X41">
            <v>1713716</v>
          </cell>
          <cell r="Y41">
            <v>1725546</v>
          </cell>
        </row>
        <row r="42">
          <cell r="A42" t="str">
            <v>South Carolina</v>
          </cell>
          <cell r="B42">
            <v>6792495</v>
          </cell>
          <cell r="C42">
            <v>7022771</v>
          </cell>
          <cell r="D42">
            <v>7022771</v>
          </cell>
          <cell r="E42">
            <v>7293431</v>
          </cell>
          <cell r="F42">
            <v>7293431</v>
          </cell>
          <cell r="G42">
            <v>7293431</v>
          </cell>
          <cell r="H42">
            <v>7251030</v>
          </cell>
          <cell r="I42">
            <v>7254971</v>
          </cell>
          <cell r="J42">
            <v>7203090</v>
          </cell>
          <cell r="K42">
            <v>7138751</v>
          </cell>
          <cell r="L42">
            <v>7138751</v>
          </cell>
          <cell r="M42">
            <v>7027486</v>
          </cell>
          <cell r="N42">
            <v>7027482</v>
          </cell>
          <cell r="O42">
            <v>7027482</v>
          </cell>
          <cell r="P42">
            <v>7014967</v>
          </cell>
          <cell r="Q42">
            <v>7003167</v>
          </cell>
          <cell r="R42">
            <v>6678527</v>
          </cell>
          <cell r="S42">
            <v>6678535</v>
          </cell>
          <cell r="T42">
            <v>6678535</v>
          </cell>
          <cell r="U42">
            <v>6933774</v>
          </cell>
          <cell r="V42">
            <v>6933774</v>
          </cell>
          <cell r="W42">
            <v>7152081</v>
          </cell>
          <cell r="X42">
            <v>7320975</v>
          </cell>
          <cell r="Y42">
            <v>7371514</v>
          </cell>
        </row>
        <row r="43">
          <cell r="A43" t="str">
            <v>South Dakota</v>
          </cell>
          <cell r="B43">
            <v>1393847</v>
          </cell>
          <cell r="C43">
            <v>1441100</v>
          </cell>
          <cell r="D43">
            <v>1441100</v>
          </cell>
          <cell r="E43">
            <v>1496640</v>
          </cell>
          <cell r="F43">
            <v>1496640</v>
          </cell>
          <cell r="G43">
            <v>1496640</v>
          </cell>
          <cell r="H43">
            <v>1487939</v>
          </cell>
          <cell r="I43">
            <v>1488748</v>
          </cell>
          <cell r="J43">
            <v>1478102</v>
          </cell>
          <cell r="K43">
            <v>1464899</v>
          </cell>
          <cell r="L43">
            <v>1464899</v>
          </cell>
          <cell r="M43">
            <v>1442067</v>
          </cell>
          <cell r="N43">
            <v>1442066</v>
          </cell>
          <cell r="O43">
            <v>1442066</v>
          </cell>
          <cell r="P43">
            <v>1439498</v>
          </cell>
          <cell r="Q43">
            <v>1437077</v>
          </cell>
          <cell r="R43">
            <v>1370461</v>
          </cell>
          <cell r="S43">
            <v>1370463</v>
          </cell>
          <cell r="T43">
            <v>1370463</v>
          </cell>
          <cell r="U43">
            <v>1422839</v>
          </cell>
          <cell r="V43">
            <v>1422839</v>
          </cell>
          <cell r="W43">
            <v>1467636</v>
          </cell>
          <cell r="X43">
            <v>1502294</v>
          </cell>
          <cell r="Y43">
            <v>1512665</v>
          </cell>
        </row>
        <row r="44">
          <cell r="A44" t="str">
            <v>Tennessee</v>
          </cell>
          <cell r="B44">
            <v>6533536</v>
          </cell>
          <cell r="C44">
            <v>6776149</v>
          </cell>
          <cell r="D44">
            <v>6776149</v>
          </cell>
          <cell r="E44">
            <v>7049034</v>
          </cell>
          <cell r="F44">
            <v>7049034</v>
          </cell>
          <cell r="G44">
            <v>7049034</v>
          </cell>
          <cell r="H44">
            <v>7005401</v>
          </cell>
          <cell r="I44">
            <v>7009209</v>
          </cell>
          <cell r="J44">
            <v>6955848</v>
          </cell>
          <cell r="K44">
            <v>6889673</v>
          </cell>
          <cell r="L44">
            <v>6889672</v>
          </cell>
          <cell r="M44">
            <v>6775233</v>
          </cell>
          <cell r="N44">
            <v>6775229</v>
          </cell>
          <cell r="O44">
            <v>6775229</v>
          </cell>
          <cell r="P44">
            <v>6762357</v>
          </cell>
          <cell r="Q44">
            <v>6750220</v>
          </cell>
          <cell r="R44">
            <v>6416316</v>
          </cell>
          <cell r="S44">
            <v>6416324</v>
          </cell>
          <cell r="T44">
            <v>6416324</v>
          </cell>
          <cell r="U44">
            <v>6708535</v>
          </cell>
          <cell r="V44">
            <v>6708535</v>
          </cell>
          <cell r="W44">
            <v>6951957</v>
          </cell>
          <cell r="X44">
            <v>7132248</v>
          </cell>
          <cell r="Y44">
            <v>7213589</v>
          </cell>
        </row>
        <row r="45">
          <cell r="A45" t="str">
            <v>Texas</v>
          </cell>
          <cell r="B45">
            <v>21349878</v>
          </cell>
          <cell r="C45">
            <v>22381975</v>
          </cell>
          <cell r="D45">
            <v>22381975</v>
          </cell>
          <cell r="E45">
            <v>23676158</v>
          </cell>
          <cell r="F45">
            <v>23676158</v>
          </cell>
          <cell r="G45">
            <v>23676158</v>
          </cell>
          <cell r="H45">
            <v>23479254</v>
          </cell>
          <cell r="I45">
            <v>23492016</v>
          </cell>
          <cell r="J45">
            <v>23251710</v>
          </cell>
          <cell r="K45">
            <v>22953699</v>
          </cell>
          <cell r="L45">
            <v>22953696</v>
          </cell>
          <cell r="M45">
            <v>22438331</v>
          </cell>
          <cell r="N45">
            <v>22438313</v>
          </cell>
          <cell r="O45">
            <v>22438313</v>
          </cell>
          <cell r="P45">
            <v>22380344</v>
          </cell>
          <cell r="Q45">
            <v>22325688</v>
          </cell>
          <cell r="R45">
            <v>20821993</v>
          </cell>
          <cell r="S45">
            <v>20822030</v>
          </cell>
          <cell r="T45">
            <v>20822030</v>
          </cell>
          <cell r="U45">
            <v>22018553</v>
          </cell>
          <cell r="V45">
            <v>22018553</v>
          </cell>
          <cell r="W45">
            <v>23119102</v>
          </cell>
          <cell r="X45">
            <v>24072498</v>
          </cell>
          <cell r="Y45">
            <v>24388815</v>
          </cell>
        </row>
        <row r="46">
          <cell r="A46" t="str">
            <v>Utah</v>
          </cell>
          <cell r="B46">
            <v>3377473</v>
          </cell>
          <cell r="C46">
            <v>3491974</v>
          </cell>
          <cell r="D46">
            <v>3491974</v>
          </cell>
          <cell r="E46">
            <v>3647879</v>
          </cell>
          <cell r="F46">
            <v>3647879</v>
          </cell>
          <cell r="G46">
            <v>3647879</v>
          </cell>
          <cell r="H46">
            <v>3624991</v>
          </cell>
          <cell r="I46">
            <v>3626961</v>
          </cell>
          <cell r="J46">
            <v>3598973</v>
          </cell>
          <cell r="K46">
            <v>3564265</v>
          </cell>
          <cell r="L46">
            <v>3564264</v>
          </cell>
          <cell r="M46">
            <v>3504241</v>
          </cell>
          <cell r="N46">
            <v>3504239</v>
          </cell>
          <cell r="O46">
            <v>3504239</v>
          </cell>
          <cell r="P46">
            <v>3497488</v>
          </cell>
          <cell r="Q46">
            <v>3491122</v>
          </cell>
          <cell r="R46">
            <v>3315992</v>
          </cell>
          <cell r="S46">
            <v>3315996</v>
          </cell>
          <cell r="T46">
            <v>3315996</v>
          </cell>
          <cell r="U46">
            <v>3442726</v>
          </cell>
          <cell r="V46">
            <v>3442726</v>
          </cell>
          <cell r="W46">
            <v>3551119</v>
          </cell>
          <cell r="X46">
            <v>3634977</v>
          </cell>
          <cell r="Y46">
            <v>3660070</v>
          </cell>
        </row>
        <row r="47">
          <cell r="A47" t="str">
            <v>Vermont</v>
          </cell>
          <cell r="B47">
            <v>798889</v>
          </cell>
          <cell r="C47">
            <v>840965</v>
          </cell>
          <cell r="D47">
            <v>844142</v>
          </cell>
          <cell r="E47">
            <v>892952</v>
          </cell>
          <cell r="F47">
            <v>892952</v>
          </cell>
          <cell r="G47">
            <v>892952</v>
          </cell>
          <cell r="H47">
            <v>884990</v>
          </cell>
          <cell r="I47">
            <v>889856</v>
          </cell>
          <cell r="J47">
            <v>879651</v>
          </cell>
          <cell r="K47">
            <v>866996</v>
          </cell>
          <cell r="L47">
            <v>866996</v>
          </cell>
          <cell r="M47">
            <v>845111</v>
          </cell>
          <cell r="N47">
            <v>845110</v>
          </cell>
          <cell r="O47">
            <v>845110</v>
          </cell>
          <cell r="P47">
            <v>842648</v>
          </cell>
          <cell r="Q47">
            <v>840327</v>
          </cell>
          <cell r="R47">
            <v>776472</v>
          </cell>
          <cell r="S47">
            <v>776474</v>
          </cell>
          <cell r="T47">
            <v>776474</v>
          </cell>
          <cell r="U47">
            <v>821094</v>
          </cell>
          <cell r="V47">
            <v>821094</v>
          </cell>
          <cell r="W47">
            <v>862135</v>
          </cell>
          <cell r="X47">
            <v>897688</v>
          </cell>
          <cell r="Y47">
            <v>911259</v>
          </cell>
        </row>
        <row r="48">
          <cell r="A48" t="str">
            <v>Virginia</v>
          </cell>
          <cell r="B48">
            <v>8682896</v>
          </cell>
          <cell r="C48">
            <v>8977259</v>
          </cell>
          <cell r="D48">
            <v>8977259</v>
          </cell>
          <cell r="E48">
            <v>9323245</v>
          </cell>
          <cell r="F48">
            <v>9323245</v>
          </cell>
          <cell r="G48">
            <v>9323245</v>
          </cell>
          <cell r="H48">
            <v>9269044</v>
          </cell>
          <cell r="I48">
            <v>9274082</v>
          </cell>
          <cell r="J48">
            <v>9207762</v>
          </cell>
          <cell r="K48">
            <v>9125517</v>
          </cell>
          <cell r="L48">
            <v>9125516</v>
          </cell>
          <cell r="M48">
            <v>8983286</v>
          </cell>
          <cell r="N48">
            <v>8983281</v>
          </cell>
          <cell r="O48">
            <v>8983281</v>
          </cell>
          <cell r="P48">
            <v>8967283</v>
          </cell>
          <cell r="Q48">
            <v>8952199</v>
          </cell>
          <cell r="R48">
            <v>8537211</v>
          </cell>
          <cell r="S48">
            <v>8537221</v>
          </cell>
          <cell r="T48">
            <v>8537221</v>
          </cell>
          <cell r="U48">
            <v>8863495</v>
          </cell>
          <cell r="V48">
            <v>8863495</v>
          </cell>
          <cell r="W48">
            <v>9142558</v>
          </cell>
          <cell r="X48">
            <v>9358456</v>
          </cell>
          <cell r="Y48">
            <v>9423060</v>
          </cell>
        </row>
        <row r="49">
          <cell r="A49" t="str">
            <v>Washington</v>
          </cell>
          <cell r="B49">
            <v>7770713</v>
          </cell>
          <cell r="C49">
            <v>8034152</v>
          </cell>
          <cell r="D49">
            <v>8034152</v>
          </cell>
          <cell r="E49">
            <v>8343791</v>
          </cell>
          <cell r="F49">
            <v>8343791</v>
          </cell>
          <cell r="G49">
            <v>8343791</v>
          </cell>
          <cell r="H49">
            <v>8295284</v>
          </cell>
          <cell r="I49">
            <v>8299793</v>
          </cell>
          <cell r="J49">
            <v>8240440</v>
          </cell>
          <cell r="K49">
            <v>8166835</v>
          </cell>
          <cell r="L49">
            <v>8166835</v>
          </cell>
          <cell r="M49">
            <v>8039547</v>
          </cell>
          <cell r="N49">
            <v>8039543</v>
          </cell>
          <cell r="O49">
            <v>8039543</v>
          </cell>
          <cell r="P49">
            <v>8025225</v>
          </cell>
          <cell r="Q49">
            <v>8011726</v>
          </cell>
          <cell r="R49">
            <v>7640332</v>
          </cell>
          <cell r="S49">
            <v>7640341</v>
          </cell>
          <cell r="T49">
            <v>7640341</v>
          </cell>
          <cell r="U49">
            <v>7932338</v>
          </cell>
          <cell r="V49">
            <v>7932338</v>
          </cell>
          <cell r="W49">
            <v>8182084</v>
          </cell>
          <cell r="X49">
            <v>8375301</v>
          </cell>
          <cell r="Y49">
            <v>8433118</v>
          </cell>
        </row>
        <row r="50">
          <cell r="A50" t="str">
            <v>West Virginia</v>
          </cell>
          <cell r="B50">
            <v>3314028</v>
          </cell>
          <cell r="C50">
            <v>3426378</v>
          </cell>
          <cell r="D50">
            <v>3426378</v>
          </cell>
          <cell r="E50">
            <v>3558432</v>
          </cell>
          <cell r="F50">
            <v>3558432</v>
          </cell>
          <cell r="G50">
            <v>3558432</v>
          </cell>
          <cell r="H50">
            <v>3537745</v>
          </cell>
          <cell r="I50">
            <v>3539668</v>
          </cell>
          <cell r="J50">
            <v>3514356</v>
          </cell>
          <cell r="K50">
            <v>3482965</v>
          </cell>
          <cell r="L50">
            <v>3482965</v>
          </cell>
          <cell r="M50">
            <v>3428679</v>
          </cell>
          <cell r="N50">
            <v>3428677</v>
          </cell>
          <cell r="O50">
            <v>3428677</v>
          </cell>
          <cell r="P50">
            <v>3422571</v>
          </cell>
          <cell r="Q50">
            <v>3416814</v>
          </cell>
          <cell r="R50">
            <v>3258424</v>
          </cell>
          <cell r="S50">
            <v>3258428</v>
          </cell>
          <cell r="T50">
            <v>3258428</v>
          </cell>
          <cell r="U50">
            <v>3382958</v>
          </cell>
          <cell r="V50">
            <v>3382958</v>
          </cell>
          <cell r="W50">
            <v>3489469</v>
          </cell>
          <cell r="X50">
            <v>3571871</v>
          </cell>
          <cell r="Y50">
            <v>3596529</v>
          </cell>
        </row>
        <row r="51">
          <cell r="A51" t="str">
            <v>Wisconsin</v>
          </cell>
          <cell r="B51">
            <v>9010480</v>
          </cell>
          <cell r="C51">
            <v>9315949</v>
          </cell>
          <cell r="D51">
            <v>9315949</v>
          </cell>
          <cell r="E51">
            <v>9674989</v>
          </cell>
          <cell r="F51">
            <v>9674989</v>
          </cell>
          <cell r="G51">
            <v>9674989</v>
          </cell>
          <cell r="H51">
            <v>9618743</v>
          </cell>
          <cell r="I51">
            <v>9623971</v>
          </cell>
          <cell r="J51">
            <v>9555149</v>
          </cell>
          <cell r="K51">
            <v>9469801</v>
          </cell>
          <cell r="L51">
            <v>9469800</v>
          </cell>
          <cell r="M51">
            <v>9322204</v>
          </cell>
          <cell r="N51">
            <v>9322199</v>
          </cell>
          <cell r="O51">
            <v>9322199</v>
          </cell>
          <cell r="P51">
            <v>9305597</v>
          </cell>
          <cell r="Q51">
            <v>9289944</v>
          </cell>
          <cell r="R51">
            <v>8859298</v>
          </cell>
          <cell r="S51">
            <v>8859309</v>
          </cell>
          <cell r="T51">
            <v>8859309</v>
          </cell>
          <cell r="U51">
            <v>9197893</v>
          </cell>
          <cell r="V51">
            <v>9197893</v>
          </cell>
          <cell r="W51">
            <v>9487484</v>
          </cell>
          <cell r="X51">
            <v>9711527</v>
          </cell>
          <cell r="Y51">
            <v>9778568</v>
          </cell>
        </row>
        <row r="52">
          <cell r="A52" t="str">
            <v>Wyoming</v>
          </cell>
          <cell r="B52">
            <v>991813</v>
          </cell>
          <cell r="C52">
            <v>1037066</v>
          </cell>
          <cell r="D52">
            <v>1037066</v>
          </cell>
          <cell r="E52">
            <v>1090450</v>
          </cell>
          <cell r="F52">
            <v>1090450</v>
          </cell>
          <cell r="G52">
            <v>1090450</v>
          </cell>
          <cell r="H52">
            <v>1082101</v>
          </cell>
          <cell r="I52">
            <v>1082780</v>
          </cell>
          <cell r="J52">
            <v>1072575</v>
          </cell>
          <cell r="K52">
            <v>1059920</v>
          </cell>
          <cell r="L52">
            <v>1059920</v>
          </cell>
          <cell r="M52">
            <v>1038035</v>
          </cell>
          <cell r="N52">
            <v>1038034</v>
          </cell>
          <cell r="O52">
            <v>1038034</v>
          </cell>
          <cell r="P52">
            <v>1035572</v>
          </cell>
          <cell r="Q52">
            <v>1033251</v>
          </cell>
          <cell r="R52">
            <v>969396</v>
          </cell>
          <cell r="S52">
            <v>969398</v>
          </cell>
          <cell r="T52">
            <v>969398</v>
          </cell>
          <cell r="U52">
            <v>1017910</v>
          </cell>
          <cell r="V52">
            <v>1017910</v>
          </cell>
          <cell r="W52">
            <v>1060850</v>
          </cell>
          <cell r="X52">
            <v>1094183</v>
          </cell>
          <cell r="Y52">
            <v>1104183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Puerto Rico</v>
          </cell>
          <cell r="B56">
            <v>2896457</v>
          </cell>
          <cell r="C56">
            <v>3049009</v>
          </cell>
          <cell r="D56">
            <v>3094744</v>
          </cell>
          <cell r="E56">
            <v>3273690</v>
          </cell>
          <cell r="F56">
            <v>3273690</v>
          </cell>
          <cell r="G56">
            <v>3273690</v>
          </cell>
          <cell r="H56">
            <v>3241760</v>
          </cell>
          <cell r="I56">
            <v>3251552</v>
          </cell>
          <cell r="J56">
            <v>3211717</v>
          </cell>
          <cell r="K56">
            <v>3162317</v>
          </cell>
          <cell r="L56">
            <v>3162316</v>
          </cell>
          <cell r="M56">
            <v>3076886</v>
          </cell>
          <cell r="N56">
            <v>3076836</v>
          </cell>
          <cell r="O56">
            <v>3076836</v>
          </cell>
          <cell r="P56">
            <v>3067229</v>
          </cell>
          <cell r="Q56">
            <v>3058171</v>
          </cell>
          <cell r="R56">
            <v>2808974</v>
          </cell>
          <cell r="S56">
            <v>2808980</v>
          </cell>
          <cell r="T56">
            <v>2808980</v>
          </cell>
          <cell r="U56">
            <v>2970396</v>
          </cell>
          <cell r="V56">
            <v>2970396</v>
          </cell>
          <cell r="W56">
            <v>3118865</v>
          </cell>
          <cell r="X56">
            <v>3247482</v>
          </cell>
          <cell r="Y56">
            <v>3321103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Freely Associated States</v>
          </cell>
          <cell r="B58">
            <v>0</v>
          </cell>
          <cell r="C58">
            <v>1706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Other</v>
          </cell>
          <cell r="B60">
            <v>0</v>
          </cell>
          <cell r="C60">
            <v>74450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Total</v>
          </cell>
          <cell r="B61">
            <v>360050814</v>
          </cell>
          <cell r="C61">
            <v>373985000</v>
          </cell>
          <cell r="D61">
            <v>373985000</v>
          </cell>
          <cell r="E61">
            <v>390000000</v>
          </cell>
          <cell r="F61">
            <v>390000000</v>
          </cell>
          <cell r="G61">
            <v>390000000</v>
          </cell>
          <cell r="H61">
            <v>387465000</v>
          </cell>
          <cell r="I61">
            <v>387699000</v>
          </cell>
          <cell r="J61">
            <v>384597408</v>
          </cell>
          <cell r="K61">
            <v>380751030</v>
          </cell>
          <cell r="L61">
            <v>380751000</v>
          </cell>
          <cell r="M61">
            <v>374099280</v>
          </cell>
          <cell r="N61">
            <v>374099000</v>
          </cell>
          <cell r="O61">
            <v>374099000</v>
          </cell>
          <cell r="P61">
            <v>373350802</v>
          </cell>
          <cell r="Q61">
            <v>372645367</v>
          </cell>
          <cell r="R61">
            <v>353237522</v>
          </cell>
          <cell r="S61">
            <v>353238000</v>
          </cell>
          <cell r="T61">
            <v>353238000</v>
          </cell>
          <cell r="U61">
            <v>368238000</v>
          </cell>
          <cell r="V61">
            <v>368238000</v>
          </cell>
          <cell r="W61">
            <v>381120000</v>
          </cell>
          <cell r="X61">
            <v>391120000</v>
          </cell>
          <cell r="Y61">
            <v>394120000</v>
          </cell>
        </row>
      </sheetData>
      <sheetData sheetId="4"/>
      <sheetData sheetId="5">
        <row r="1">
          <cell r="A1" t="str">
            <v>Set Aside Maximums 619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1327003.25</v>
          </cell>
          <cell r="C2">
            <v>1354666.6152874287</v>
          </cell>
          <cell r="D2">
            <v>1354666.6152874287</v>
          </cell>
          <cell r="E2">
            <v>1389359.2968984484</v>
          </cell>
          <cell r="F2">
            <v>1389359.2968984484</v>
          </cell>
          <cell r="G2">
            <v>1389359.2968984484</v>
          </cell>
          <cell r="H2">
            <v>1389359.2968984484</v>
          </cell>
          <cell r="I2">
            <v>1390114.4066772135</v>
          </cell>
          <cell r="J2">
            <v>1390114.4066772135</v>
          </cell>
          <cell r="K2">
            <v>1390114.4066772135</v>
          </cell>
          <cell r="L2">
            <v>1390114.4066772135</v>
          </cell>
          <cell r="M2">
            <v>1390114.4066772135</v>
          </cell>
          <cell r="N2">
            <v>1440925.6777065904</v>
          </cell>
          <cell r="O2">
            <v>1440925.6777065904</v>
          </cell>
          <cell r="P2">
            <v>1440925.6777065904</v>
          </cell>
          <cell r="Q2">
            <v>1440925.6777065904</v>
          </cell>
          <cell r="R2">
            <v>1440925.6777065904</v>
          </cell>
          <cell r="S2">
            <v>1440927.6129564596</v>
          </cell>
          <cell r="T2">
            <v>1440927.6129564596</v>
          </cell>
          <cell r="U2">
            <v>1443385.4671016179</v>
          </cell>
          <cell r="V2">
            <v>1443385.4671016179</v>
          </cell>
          <cell r="W2">
            <v>1472846.822150782</v>
          </cell>
          <cell r="X2">
            <v>1509998.9403339797</v>
          </cell>
          <cell r="Y2">
            <v>1520422.9347233381</v>
          </cell>
        </row>
        <row r="3">
          <cell r="A3" t="str">
            <v>Alaska</v>
          </cell>
          <cell r="B3">
            <v>298935.75</v>
          </cell>
          <cell r="C3">
            <v>305167.5123183828</v>
          </cell>
          <cell r="D3">
            <v>305167.5123183828</v>
          </cell>
          <cell r="E3">
            <v>312982.77787775605</v>
          </cell>
          <cell r="F3">
            <v>312982.77787775605</v>
          </cell>
          <cell r="G3">
            <v>312982.77787775605</v>
          </cell>
          <cell r="H3">
            <v>312982.77787775605</v>
          </cell>
          <cell r="I3">
            <v>313152.8942759895</v>
          </cell>
          <cell r="J3">
            <v>313152.8942759895</v>
          </cell>
          <cell r="K3">
            <v>313152.8942759895</v>
          </cell>
          <cell r="L3">
            <v>313152.8942759895</v>
          </cell>
          <cell r="M3">
            <v>313152.8942759895</v>
          </cell>
          <cell r="N3">
            <v>324599.21589402435</v>
          </cell>
          <cell r="O3">
            <v>324599.21589402435</v>
          </cell>
          <cell r="P3">
            <v>324599.21589402435</v>
          </cell>
          <cell r="Q3">
            <v>324599.21589402435</v>
          </cell>
          <cell r="R3">
            <v>324599.21589402435</v>
          </cell>
          <cell r="S3">
            <v>324599.76919395826</v>
          </cell>
          <cell r="T3">
            <v>324599.76919395826</v>
          </cell>
          <cell r="U3">
            <v>325153.4534186598</v>
          </cell>
          <cell r="V3">
            <v>325153.4534186598</v>
          </cell>
          <cell r="W3">
            <v>331790.25388185476</v>
          </cell>
          <cell r="X3">
            <v>340159.56326207344</v>
          </cell>
          <cell r="Y3">
            <v>342779.97892128082</v>
          </cell>
        </row>
        <row r="4">
          <cell r="A4" t="str">
            <v>Arizona</v>
          </cell>
          <cell r="B4">
            <v>1252228.75</v>
          </cell>
          <cell r="C4">
            <v>1278333.3291219203</v>
          </cell>
          <cell r="D4">
            <v>1280073.7243085215</v>
          </cell>
          <cell r="E4">
            <v>1312856.1001749593</v>
          </cell>
          <cell r="F4">
            <v>1312856.1001749593</v>
          </cell>
          <cell r="G4">
            <v>1312856.1001749593</v>
          </cell>
          <cell r="H4">
            <v>1312856.1001749593</v>
          </cell>
          <cell r="I4">
            <v>1313569.6187850146</v>
          </cell>
          <cell r="J4">
            <v>1313569.6187850146</v>
          </cell>
          <cell r="K4">
            <v>1313569.6187850146</v>
          </cell>
          <cell r="L4">
            <v>1313569.6187850146</v>
          </cell>
          <cell r="M4">
            <v>1313569.6187850146</v>
          </cell>
          <cell r="N4">
            <v>1361583.0352314918</v>
          </cell>
          <cell r="O4">
            <v>1361583.0352314918</v>
          </cell>
          <cell r="P4">
            <v>1361583.0352314918</v>
          </cell>
          <cell r="Q4">
            <v>1361583.0352314918</v>
          </cell>
          <cell r="R4">
            <v>1361583.0352314918</v>
          </cell>
          <cell r="S4">
            <v>1361585.2640286267</v>
          </cell>
          <cell r="T4">
            <v>1361585.2640286267</v>
          </cell>
          <cell r="U4">
            <v>1363907.780409802</v>
          </cell>
          <cell r="V4">
            <v>1363907.780409802</v>
          </cell>
          <cell r="W4">
            <v>1391746.8935842325</v>
          </cell>
          <cell r="X4">
            <v>1426853.2904572173</v>
          </cell>
          <cell r="Y4">
            <v>1436703.2396504621</v>
          </cell>
        </row>
        <row r="5">
          <cell r="A5" t="str">
            <v>Arkansas</v>
          </cell>
          <cell r="B5">
            <v>1275697</v>
          </cell>
          <cell r="C5">
            <v>1302290.8098547061</v>
          </cell>
          <cell r="D5">
            <v>1302290.8098547061</v>
          </cell>
          <cell r="E5">
            <v>1335642.1598631802</v>
          </cell>
          <cell r="F5">
            <v>1335642.1598631802</v>
          </cell>
          <cell r="G5">
            <v>1335642.1598631802</v>
          </cell>
          <cell r="H5">
            <v>1335642.1598631802</v>
          </cell>
          <cell r="I5">
            <v>1336368.1833343245</v>
          </cell>
          <cell r="J5">
            <v>1336368.1833343245</v>
          </cell>
          <cell r="K5">
            <v>1336368.1833343245</v>
          </cell>
          <cell r="L5">
            <v>1336368.1833343245</v>
          </cell>
          <cell r="M5">
            <v>1336368.1833343245</v>
          </cell>
          <cell r="N5">
            <v>1385214.9297835925</v>
          </cell>
          <cell r="O5">
            <v>1385214.9297835925</v>
          </cell>
          <cell r="P5">
            <v>1385214.9297835925</v>
          </cell>
          <cell r="Q5">
            <v>1385214.9297835925</v>
          </cell>
          <cell r="R5">
            <v>1385214.9297835925</v>
          </cell>
          <cell r="S5">
            <v>1385216.5863525192</v>
          </cell>
          <cell r="T5">
            <v>1385216.5863525192</v>
          </cell>
          <cell r="U5">
            <v>1387579.4117284054</v>
          </cell>
          <cell r="V5">
            <v>1387579.4117284054</v>
          </cell>
          <cell r="W5">
            <v>1415901.6933639059</v>
          </cell>
          <cell r="X5">
            <v>1449337.5328412852</v>
          </cell>
          <cell r="Y5">
            <v>1459342.8017781279</v>
          </cell>
        </row>
        <row r="6">
          <cell r="A6" t="str">
            <v>California</v>
          </cell>
          <cell r="B6">
            <v>9018572</v>
          </cell>
          <cell r="C6">
            <v>9206577.6070751734</v>
          </cell>
          <cell r="D6">
            <v>9206577.6070751734</v>
          </cell>
          <cell r="E6">
            <v>9442355.8140856363</v>
          </cell>
          <cell r="F6">
            <v>9442355.8140856363</v>
          </cell>
          <cell r="G6">
            <v>9442355.8140856363</v>
          </cell>
          <cell r="H6">
            <v>9442355.8140856363</v>
          </cell>
          <cell r="I6">
            <v>9447487.9417724796</v>
          </cell>
          <cell r="J6">
            <v>9447487.9417724796</v>
          </cell>
          <cell r="K6">
            <v>9447487.9417724796</v>
          </cell>
          <cell r="L6">
            <v>9447487.9417724796</v>
          </cell>
          <cell r="M6">
            <v>9447487.9417724796</v>
          </cell>
          <cell r="N6">
            <v>9792811.2245543674</v>
          </cell>
          <cell r="O6">
            <v>9792811.2245543674</v>
          </cell>
          <cell r="P6">
            <v>9792811.2245543674</v>
          </cell>
          <cell r="Q6">
            <v>9792811.2245543674</v>
          </cell>
          <cell r="R6">
            <v>9792811.2245543674</v>
          </cell>
          <cell r="S6">
            <v>9792827.9085052013</v>
          </cell>
          <cell r="T6">
            <v>9792827.9085052013</v>
          </cell>
          <cell r="U6">
            <v>9809531.9694526885</v>
          </cell>
          <cell r="V6">
            <v>9809531.9694526885</v>
          </cell>
          <cell r="W6">
            <v>10009757.142010715</v>
          </cell>
          <cell r="X6">
            <v>10246133.684510997</v>
          </cell>
          <cell r="Y6">
            <v>10316865.24077476</v>
          </cell>
        </row>
        <row r="7">
          <cell r="A7" t="str">
            <v>Colorado</v>
          </cell>
          <cell r="B7">
            <v>1173084.5</v>
          </cell>
          <cell r="C7">
            <v>1197539.1989892607</v>
          </cell>
          <cell r="D7">
            <v>1197539.1989892607</v>
          </cell>
          <cell r="E7">
            <v>1228207.8857926442</v>
          </cell>
          <cell r="F7">
            <v>1228207.8857926442</v>
          </cell>
          <cell r="G7">
            <v>1228207.8857926442</v>
          </cell>
          <cell r="H7">
            <v>1228207.8857926442</v>
          </cell>
          <cell r="I7">
            <v>1228875.4055694782</v>
          </cell>
          <cell r="J7">
            <v>1228875.4055694782</v>
          </cell>
          <cell r="K7">
            <v>1228875.4055694782</v>
          </cell>
          <cell r="L7">
            <v>1228875.4055694782</v>
          </cell>
          <cell r="M7">
            <v>1228875.4055694782</v>
          </cell>
          <cell r="N7">
            <v>1273793.0907569716</v>
          </cell>
          <cell r="O7">
            <v>1273793.0907569716</v>
          </cell>
          <cell r="P7">
            <v>1273793.0907569716</v>
          </cell>
          <cell r="Q7">
            <v>1273793.0907569716</v>
          </cell>
          <cell r="R7">
            <v>1273793.0907569716</v>
          </cell>
          <cell r="S7">
            <v>1273794.7501973743</v>
          </cell>
          <cell r="T7">
            <v>1273794.7501973743</v>
          </cell>
          <cell r="U7">
            <v>1275967.5184049527</v>
          </cell>
          <cell r="V7">
            <v>1275967.5184049527</v>
          </cell>
          <cell r="W7">
            <v>1302011.6576510093</v>
          </cell>
          <cell r="X7">
            <v>1332758.123796015</v>
          </cell>
          <cell r="Y7">
            <v>1341958.4062225446</v>
          </cell>
        </row>
        <row r="8">
          <cell r="A8" t="str">
            <v>Connecticut</v>
          </cell>
          <cell r="B8">
            <v>1166448.5</v>
          </cell>
          <cell r="C8">
            <v>1190764.8616550851</v>
          </cell>
          <cell r="D8">
            <v>1190764.8616550851</v>
          </cell>
          <cell r="E8">
            <v>1221260.0593316178</v>
          </cell>
          <cell r="F8">
            <v>1221260.0593316178</v>
          </cell>
          <cell r="G8">
            <v>1221260.0593316178</v>
          </cell>
          <cell r="H8">
            <v>1221260.0593316178</v>
          </cell>
          <cell r="I8">
            <v>1221923.8032159605</v>
          </cell>
          <cell r="J8">
            <v>1221923.8032159605</v>
          </cell>
          <cell r="K8">
            <v>1221923.8032159605</v>
          </cell>
          <cell r="L8">
            <v>1221923.8032159605</v>
          </cell>
          <cell r="M8">
            <v>1221923.8032159605</v>
          </cell>
          <cell r="N8">
            <v>1266587.394388187</v>
          </cell>
          <cell r="O8">
            <v>1266587.394388187</v>
          </cell>
          <cell r="P8">
            <v>1266587.394388187</v>
          </cell>
          <cell r="Q8">
            <v>1266587.394388187</v>
          </cell>
          <cell r="R8">
            <v>1266587.394388187</v>
          </cell>
          <cell r="S8">
            <v>1266588.7748622028</v>
          </cell>
          <cell r="T8">
            <v>1266588.7748622028</v>
          </cell>
          <cell r="U8">
            <v>1268749.2515180139</v>
          </cell>
          <cell r="V8">
            <v>1268749.2515180139</v>
          </cell>
          <cell r="W8">
            <v>1294646.0566468558</v>
          </cell>
          <cell r="X8">
            <v>1325218.6874233952</v>
          </cell>
          <cell r="Y8">
            <v>1334366.9701945053</v>
          </cell>
        </row>
        <row r="9">
          <cell r="A9" t="str">
            <v>Delaware</v>
          </cell>
          <cell r="B9">
            <v>297317.25</v>
          </cell>
          <cell r="C9">
            <v>303515.27226784587</v>
          </cell>
          <cell r="D9">
            <v>303515.27226784587</v>
          </cell>
          <cell r="E9">
            <v>311288.2243625102</v>
          </cell>
          <cell r="F9">
            <v>311288.2243625102</v>
          </cell>
          <cell r="G9">
            <v>311288.2243625102</v>
          </cell>
          <cell r="H9">
            <v>311288.2243625102</v>
          </cell>
          <cell r="I9">
            <v>311457.30265752319</v>
          </cell>
          <cell r="J9">
            <v>311457.30265752319</v>
          </cell>
          <cell r="K9">
            <v>311457.30265752319</v>
          </cell>
          <cell r="L9">
            <v>311457.30265752319</v>
          </cell>
          <cell r="M9">
            <v>311457.30265752319</v>
          </cell>
          <cell r="N9">
            <v>322841.6472434036</v>
          </cell>
          <cell r="O9">
            <v>322841.6472434036</v>
          </cell>
          <cell r="P9">
            <v>322841.6472434036</v>
          </cell>
          <cell r="Q9">
            <v>322841.6472434036</v>
          </cell>
          <cell r="R9">
            <v>322841.6472434036</v>
          </cell>
          <cell r="S9">
            <v>322842.20060022001</v>
          </cell>
          <cell r="T9">
            <v>322842.20060022001</v>
          </cell>
          <cell r="U9">
            <v>323392.88686221011</v>
          </cell>
          <cell r="V9">
            <v>323392.88686221011</v>
          </cell>
          <cell r="W9">
            <v>329993.75189610402</v>
          </cell>
          <cell r="X9">
            <v>338317.74505396531</v>
          </cell>
          <cell r="Y9">
            <v>340937.03531272931</v>
          </cell>
        </row>
        <row r="10">
          <cell r="A10" t="str">
            <v>District of Columbia</v>
          </cell>
          <cell r="B10">
            <v>56161.75</v>
          </cell>
          <cell r="C10">
            <v>57332.52558433354</v>
          </cell>
          <cell r="D10">
            <v>58183.998736576119</v>
          </cell>
          <cell r="E10">
            <v>59674.076753000634</v>
          </cell>
          <cell r="F10">
            <v>59674.076753000634</v>
          </cell>
          <cell r="G10">
            <v>59674.076753000634</v>
          </cell>
          <cell r="H10">
            <v>59674.076753000634</v>
          </cell>
          <cell r="I10">
            <v>60605.160291900364</v>
          </cell>
          <cell r="J10">
            <v>60605.160291900364</v>
          </cell>
          <cell r="K10">
            <v>60605.160291900364</v>
          </cell>
          <cell r="L10">
            <v>60605.160291900364</v>
          </cell>
          <cell r="M10">
            <v>60605.160291900364</v>
          </cell>
          <cell r="N10">
            <v>62820.391794127092</v>
          </cell>
          <cell r="O10">
            <v>62820.391794127092</v>
          </cell>
          <cell r="P10">
            <v>62820.391794127092</v>
          </cell>
          <cell r="Q10">
            <v>62820.391794127092</v>
          </cell>
          <cell r="R10">
            <v>62820.391794127092</v>
          </cell>
          <cell r="S10">
            <v>62820.681181000167</v>
          </cell>
          <cell r="T10">
            <v>62820.681181000167</v>
          </cell>
          <cell r="U10">
            <v>62927.83720344989</v>
          </cell>
          <cell r="V10">
            <v>62927.83720344989</v>
          </cell>
          <cell r="W10">
            <v>64212.275350142343</v>
          </cell>
          <cell r="X10">
            <v>65832.010686324022</v>
          </cell>
          <cell r="Y10">
            <v>66863.674321375147</v>
          </cell>
        </row>
        <row r="11">
          <cell r="A11" t="str">
            <v>Florida</v>
          </cell>
          <cell r="B11">
            <v>4377702.5</v>
          </cell>
          <cell r="C11">
            <v>4468962.2488945033</v>
          </cell>
          <cell r="D11">
            <v>4468962.2488945033</v>
          </cell>
          <cell r="E11">
            <v>4583411.2820978994</v>
          </cell>
          <cell r="F11">
            <v>4583411.2820978994</v>
          </cell>
          <cell r="G11">
            <v>4583411.2820978994</v>
          </cell>
          <cell r="H11">
            <v>4583411.2820978994</v>
          </cell>
          <cell r="I11">
            <v>4585902.6281115273</v>
          </cell>
          <cell r="J11">
            <v>4585902.6281115273</v>
          </cell>
          <cell r="K11">
            <v>4585902.6281115273</v>
          </cell>
          <cell r="L11">
            <v>4585902.6281115273</v>
          </cell>
          <cell r="M11">
            <v>4585902.6281115273</v>
          </cell>
          <cell r="N11">
            <v>4753525.911657148</v>
          </cell>
          <cell r="O11">
            <v>4753525.911657148</v>
          </cell>
          <cell r="P11">
            <v>4753525.911657148</v>
          </cell>
          <cell r="Q11">
            <v>4753525.911657148</v>
          </cell>
          <cell r="R11">
            <v>4753525.911657148</v>
          </cell>
          <cell r="S11">
            <v>4753531.994933662</v>
          </cell>
          <cell r="T11">
            <v>4753531.994933662</v>
          </cell>
          <cell r="U11">
            <v>4761640.305311529</v>
          </cell>
          <cell r="V11">
            <v>4761640.305311529</v>
          </cell>
          <cell r="W11">
            <v>4858831.5122681083</v>
          </cell>
          <cell r="X11">
            <v>4981394.0760467537</v>
          </cell>
          <cell r="Y11">
            <v>5015781.7755247056</v>
          </cell>
        </row>
        <row r="12">
          <cell r="A12" t="str">
            <v>Georgia</v>
          </cell>
          <cell r="B12">
            <v>2312504.25</v>
          </cell>
          <cell r="C12">
            <v>2360711.8559696777</v>
          </cell>
          <cell r="D12">
            <v>2360711.8559696777</v>
          </cell>
          <cell r="E12">
            <v>2421169.1108176815</v>
          </cell>
          <cell r="F12">
            <v>2421169.1108176815</v>
          </cell>
          <cell r="G12">
            <v>2421169.1108176815</v>
          </cell>
          <cell r="H12">
            <v>2421169.1108176815</v>
          </cell>
          <cell r="I12">
            <v>2422485.0332851112</v>
          </cell>
          <cell r="J12">
            <v>2422485.0332851112</v>
          </cell>
          <cell r="K12">
            <v>2422485.0332851112</v>
          </cell>
          <cell r="L12">
            <v>2422485.0332851112</v>
          </cell>
          <cell r="M12">
            <v>2422485.0332851112</v>
          </cell>
          <cell r="N12">
            <v>2511031.3737874585</v>
          </cell>
          <cell r="O12">
            <v>2511031.3737874585</v>
          </cell>
          <cell r="P12">
            <v>2511031.3737874585</v>
          </cell>
          <cell r="Q12">
            <v>2511031.3737874585</v>
          </cell>
          <cell r="R12">
            <v>2511031.3737874585</v>
          </cell>
          <cell r="S12">
            <v>2511034.975986409</v>
          </cell>
          <cell r="T12">
            <v>2511034.975986409</v>
          </cell>
          <cell r="U12">
            <v>2515318.1597278202</v>
          </cell>
          <cell r="V12">
            <v>2515318.1597278202</v>
          </cell>
          <cell r="W12">
            <v>2566659.0406320435</v>
          </cell>
          <cell r="X12">
            <v>2631402.2431018604</v>
          </cell>
          <cell r="Y12">
            <v>2649567.3952380191</v>
          </cell>
        </row>
        <row r="13">
          <cell r="A13" t="str">
            <v>Hawaii</v>
          </cell>
          <cell r="B13">
            <v>231930.25</v>
          </cell>
          <cell r="C13">
            <v>236765.18256475046</v>
          </cell>
          <cell r="D13">
            <v>237573.24327591204</v>
          </cell>
          <cell r="E13">
            <v>243657.43609151468</v>
          </cell>
          <cell r="F13">
            <v>243657.43609151468</v>
          </cell>
          <cell r="G13">
            <v>243657.43609151468</v>
          </cell>
          <cell r="H13">
            <v>243657.43609151468</v>
          </cell>
          <cell r="I13">
            <v>243789.77573129055</v>
          </cell>
          <cell r="J13">
            <v>243789.77573129055</v>
          </cell>
          <cell r="K13">
            <v>243789.77573129055</v>
          </cell>
          <cell r="L13">
            <v>243789.77573129055</v>
          </cell>
          <cell r="M13">
            <v>243789.77573129055</v>
          </cell>
          <cell r="N13">
            <v>252700.74615888495</v>
          </cell>
          <cell r="O13">
            <v>252700.74615888495</v>
          </cell>
          <cell r="P13">
            <v>252700.74615888495</v>
          </cell>
          <cell r="Q13">
            <v>252700.74615888495</v>
          </cell>
          <cell r="R13">
            <v>252700.74615888495</v>
          </cell>
          <cell r="S13">
            <v>252701.30583248605</v>
          </cell>
          <cell r="T13">
            <v>252701.30583248605</v>
          </cell>
          <cell r="U13">
            <v>253132.3496590062</v>
          </cell>
          <cell r="V13">
            <v>253132.3496590062</v>
          </cell>
          <cell r="W13">
            <v>258299.10670188285</v>
          </cell>
          <cell r="X13">
            <v>264814.62399429845</v>
          </cell>
          <cell r="Y13">
            <v>267385.41263330507</v>
          </cell>
        </row>
        <row r="14">
          <cell r="A14" t="str">
            <v>Idaho</v>
          </cell>
          <cell r="B14">
            <v>520022</v>
          </cell>
          <cell r="C14">
            <v>530862.63550221093</v>
          </cell>
          <cell r="D14">
            <v>530862.63550221093</v>
          </cell>
          <cell r="E14">
            <v>544457.89811873098</v>
          </cell>
          <cell r="F14">
            <v>544457.89811873098</v>
          </cell>
          <cell r="G14">
            <v>544457.89811873098</v>
          </cell>
          <cell r="H14">
            <v>544457.89811873098</v>
          </cell>
          <cell r="I14">
            <v>544753.8489889513</v>
          </cell>
          <cell r="J14">
            <v>544753.8489889513</v>
          </cell>
          <cell r="K14">
            <v>544753.8489889513</v>
          </cell>
          <cell r="L14">
            <v>544753.8489889513</v>
          </cell>
          <cell r="M14">
            <v>544753.8489889513</v>
          </cell>
          <cell r="N14">
            <v>564665.61692137376</v>
          </cell>
          <cell r="O14">
            <v>564665.61692137376</v>
          </cell>
          <cell r="P14">
            <v>564665.61692137376</v>
          </cell>
          <cell r="Q14">
            <v>564665.61692137376</v>
          </cell>
          <cell r="R14">
            <v>564665.61692137376</v>
          </cell>
          <cell r="S14">
            <v>564666.16911082226</v>
          </cell>
          <cell r="T14">
            <v>564666.16911082226</v>
          </cell>
          <cell r="U14">
            <v>565629.3452425726</v>
          </cell>
          <cell r="V14">
            <v>565629.3452425726</v>
          </cell>
          <cell r="W14">
            <v>577174.56815511861</v>
          </cell>
          <cell r="X14">
            <v>590804.35724324582</v>
          </cell>
          <cell r="Y14">
            <v>594882.93742763798</v>
          </cell>
        </row>
        <row r="15">
          <cell r="A15" t="str">
            <v>Illinois</v>
          </cell>
          <cell r="B15">
            <v>4194003.5</v>
          </cell>
          <cell r="C15">
            <v>4281433.7687934302</v>
          </cell>
          <cell r="D15">
            <v>4281433.7687934302</v>
          </cell>
          <cell r="E15">
            <v>4391080.243360091</v>
          </cell>
          <cell r="F15">
            <v>4391080.243360091</v>
          </cell>
          <cell r="G15">
            <v>4391080.243360091</v>
          </cell>
          <cell r="H15">
            <v>4391080.243360091</v>
          </cell>
          <cell r="I15">
            <v>4393466.981052231</v>
          </cell>
          <cell r="J15">
            <v>4393466.981052231</v>
          </cell>
          <cell r="K15">
            <v>4393466.981052231</v>
          </cell>
          <cell r="L15">
            <v>4393466.981052231</v>
          </cell>
          <cell r="M15">
            <v>4393466.981052231</v>
          </cell>
          <cell r="N15">
            <v>4554056.3832342196</v>
          </cell>
          <cell r="O15">
            <v>4554056.3832342196</v>
          </cell>
          <cell r="P15">
            <v>4554056.3832342196</v>
          </cell>
          <cell r="Q15">
            <v>4554056.3832342196</v>
          </cell>
          <cell r="R15">
            <v>4554056.3832342196</v>
          </cell>
          <cell r="S15">
            <v>4554061.9072534079</v>
          </cell>
          <cell r="T15">
            <v>4554061.9072534079</v>
          </cell>
          <cell r="U15">
            <v>4561829.9726547534</v>
          </cell>
          <cell r="V15">
            <v>4561829.9726547534</v>
          </cell>
          <cell r="W15">
            <v>4654942.7935619615</v>
          </cell>
          <cell r="X15">
            <v>4764867.4810061213</v>
          </cell>
          <cell r="Y15">
            <v>4797760.4476083443</v>
          </cell>
        </row>
        <row r="16">
          <cell r="A16" t="str">
            <v>Indiana</v>
          </cell>
          <cell r="B16">
            <v>2116180.75</v>
          </cell>
          <cell r="C16">
            <v>2160295.6993051167</v>
          </cell>
          <cell r="D16">
            <v>2160295.6993051167</v>
          </cell>
          <cell r="E16">
            <v>2215620.3452629307</v>
          </cell>
          <cell r="F16">
            <v>2215620.3452629307</v>
          </cell>
          <cell r="G16">
            <v>2215620.3452629307</v>
          </cell>
          <cell r="H16">
            <v>2215620.3452629307</v>
          </cell>
          <cell r="I16">
            <v>2216824.4995477214</v>
          </cell>
          <cell r="J16">
            <v>2216824.4995477214</v>
          </cell>
          <cell r="K16">
            <v>2216824.4995477214</v>
          </cell>
          <cell r="L16">
            <v>2216824.4995477214</v>
          </cell>
          <cell r="M16">
            <v>2216824.4995477214</v>
          </cell>
          <cell r="N16">
            <v>2297853.5644434118</v>
          </cell>
          <cell r="O16">
            <v>2297853.5644434118</v>
          </cell>
          <cell r="P16">
            <v>2297853.5644434118</v>
          </cell>
          <cell r="Q16">
            <v>2297853.5644434118</v>
          </cell>
          <cell r="R16">
            <v>2297853.5644434118</v>
          </cell>
          <cell r="S16">
            <v>2297856.325391321</v>
          </cell>
          <cell r="T16">
            <v>2297856.325391321</v>
          </cell>
          <cell r="U16">
            <v>2301775.880852371</v>
          </cell>
          <cell r="V16">
            <v>2301775.880852371</v>
          </cell>
          <cell r="W16">
            <v>2348758.0890116137</v>
          </cell>
          <cell r="X16">
            <v>2404223.0629810118</v>
          </cell>
          <cell r="Y16">
            <v>2420819.8904153751</v>
          </cell>
        </row>
        <row r="17">
          <cell r="A17" t="str">
            <v>Iowa</v>
          </cell>
          <cell r="B17">
            <v>949246.75</v>
          </cell>
          <cell r="C17">
            <v>969035.21667719516</v>
          </cell>
          <cell r="D17">
            <v>969035.21667719516</v>
          </cell>
          <cell r="E17">
            <v>993851.97222624533</v>
          </cell>
          <cell r="F17">
            <v>993851.97222624533</v>
          </cell>
          <cell r="G17">
            <v>993851.97222624533</v>
          </cell>
          <cell r="H17">
            <v>993851.97222624533</v>
          </cell>
          <cell r="I17">
            <v>994392.13768496329</v>
          </cell>
          <cell r="J17">
            <v>994392.13768496329</v>
          </cell>
          <cell r="K17">
            <v>994392.13768496329</v>
          </cell>
          <cell r="L17">
            <v>994392.13768496329</v>
          </cell>
          <cell r="M17">
            <v>994392.13768496329</v>
          </cell>
          <cell r="N17">
            <v>1030739.0226425583</v>
          </cell>
          <cell r="O17">
            <v>1030739.0226425583</v>
          </cell>
          <cell r="P17">
            <v>1030739.0226425583</v>
          </cell>
          <cell r="Q17">
            <v>1030739.0226425583</v>
          </cell>
          <cell r="R17">
            <v>1030739.0226425583</v>
          </cell>
          <cell r="S17">
            <v>1030740.1270215738</v>
          </cell>
          <cell r="T17">
            <v>1030740.1270215738</v>
          </cell>
          <cell r="U17">
            <v>1032498.3061771409</v>
          </cell>
          <cell r="V17">
            <v>1032498.3061771409</v>
          </cell>
          <cell r="W17">
            <v>1053572.9254519404</v>
          </cell>
          <cell r="X17">
            <v>1078452.614762418</v>
          </cell>
          <cell r="Y17">
            <v>1085897.4686746772</v>
          </cell>
        </row>
        <row r="18">
          <cell r="A18" t="str">
            <v>Kansas</v>
          </cell>
          <cell r="B18">
            <v>1030657</v>
          </cell>
          <cell r="C18">
            <v>1052142.5849652558</v>
          </cell>
          <cell r="D18">
            <v>1052142.5849652558</v>
          </cell>
          <cell r="E18">
            <v>1079087.6999460733</v>
          </cell>
          <cell r="F18">
            <v>1079087.6999460733</v>
          </cell>
          <cell r="G18">
            <v>1079087.6999460733</v>
          </cell>
          <cell r="H18">
            <v>1079087.6999460733</v>
          </cell>
          <cell r="I18">
            <v>1079674.207292991</v>
          </cell>
          <cell r="J18">
            <v>1079674.207292991</v>
          </cell>
          <cell r="K18">
            <v>1079674.207292991</v>
          </cell>
          <cell r="L18">
            <v>1079674.207292991</v>
          </cell>
          <cell r="M18">
            <v>1079674.207292991</v>
          </cell>
          <cell r="N18">
            <v>1119138.3107557574</v>
          </cell>
          <cell r="O18">
            <v>1119138.3107557574</v>
          </cell>
          <cell r="P18">
            <v>1119138.3107557574</v>
          </cell>
          <cell r="Q18">
            <v>1119138.3107557574</v>
          </cell>
          <cell r="R18">
            <v>1119138.3107557574</v>
          </cell>
          <cell r="S18">
            <v>1119139.6912296477</v>
          </cell>
          <cell r="T18">
            <v>1119139.6912296477</v>
          </cell>
          <cell r="U18">
            <v>1121048.6574430554</v>
          </cell>
          <cell r="V18">
            <v>1121048.6574430554</v>
          </cell>
          <cell r="W18">
            <v>1143930.7033532441</v>
          </cell>
          <cell r="X18">
            <v>1170944.1560617145</v>
          </cell>
          <cell r="Y18">
            <v>1179027.5314897751</v>
          </cell>
        </row>
        <row r="19">
          <cell r="A19" t="str">
            <v>Kentucky</v>
          </cell>
          <cell r="B19">
            <v>2428874</v>
          </cell>
          <cell r="C19">
            <v>2479507.5072646872</v>
          </cell>
          <cell r="D19">
            <v>2479507.5072646872</v>
          </cell>
          <cell r="E19">
            <v>2543007.0897678072</v>
          </cell>
          <cell r="F19">
            <v>2543007.0897678072</v>
          </cell>
          <cell r="G19">
            <v>2543007.0897678072</v>
          </cell>
          <cell r="H19">
            <v>2543007.0897678072</v>
          </cell>
          <cell r="I19">
            <v>2544389.2559836665</v>
          </cell>
          <cell r="J19">
            <v>2544389.2559836665</v>
          </cell>
          <cell r="K19">
            <v>2544389.2559836665</v>
          </cell>
          <cell r="L19">
            <v>2544389.2559836665</v>
          </cell>
          <cell r="M19">
            <v>2544389.2559836665</v>
          </cell>
          <cell r="N19">
            <v>2637391.4229053427</v>
          </cell>
          <cell r="O19">
            <v>2637391.4229053427</v>
          </cell>
          <cell r="P19">
            <v>2637391.4229053427</v>
          </cell>
          <cell r="Q19">
            <v>2637391.4229053427</v>
          </cell>
          <cell r="R19">
            <v>2637391.4229053427</v>
          </cell>
          <cell r="S19">
            <v>2637394.45994781</v>
          </cell>
          <cell r="T19">
            <v>2637394.45994781</v>
          </cell>
          <cell r="U19">
            <v>2641893.1806659871</v>
          </cell>
          <cell r="V19">
            <v>2641893.1806659871</v>
          </cell>
          <cell r="W19">
            <v>2695817.6206521117</v>
          </cell>
          <cell r="X19">
            <v>2759478.2284723832</v>
          </cell>
          <cell r="Y19">
            <v>2778527.6849824404</v>
          </cell>
        </row>
        <row r="20">
          <cell r="A20" t="str">
            <v>Louisiana</v>
          </cell>
          <cell r="B20">
            <v>1536760</v>
          </cell>
          <cell r="C20">
            <v>1568796.0581174984</v>
          </cell>
          <cell r="D20">
            <v>1568796.0581174984</v>
          </cell>
          <cell r="E20">
            <v>1608972.5425327027</v>
          </cell>
          <cell r="F20">
            <v>1608972.5425327027</v>
          </cell>
          <cell r="G20">
            <v>1608972.5425327027</v>
          </cell>
          <cell r="H20">
            <v>1608972.5425327027</v>
          </cell>
          <cell r="I20">
            <v>1609847.1697020009</v>
          </cell>
          <cell r="J20">
            <v>1609847.1697020009</v>
          </cell>
          <cell r="K20">
            <v>1609847.1697020009</v>
          </cell>
          <cell r="L20">
            <v>1609847.1697020009</v>
          </cell>
          <cell r="M20">
            <v>1609847.1697020009</v>
          </cell>
          <cell r="N20">
            <v>1668690.082531835</v>
          </cell>
          <cell r="O20">
            <v>1668690.082531835</v>
          </cell>
          <cell r="P20">
            <v>1668690.082531835</v>
          </cell>
          <cell r="Q20">
            <v>1668690.082531835</v>
          </cell>
          <cell r="R20">
            <v>1668690.082531835</v>
          </cell>
          <cell r="S20">
            <v>1668692.2936032675</v>
          </cell>
          <cell r="T20">
            <v>1668692.2936032675</v>
          </cell>
          <cell r="U20">
            <v>1671538.656067244</v>
          </cell>
          <cell r="V20">
            <v>1671538.656067244</v>
          </cell>
          <cell r="W20">
            <v>1705656.9113408593</v>
          </cell>
          <cell r="X20">
            <v>1748681.59401464</v>
          </cell>
          <cell r="Y20">
            <v>1760753.1032060729</v>
          </cell>
        </row>
        <row r="21">
          <cell r="A21" t="str">
            <v>Maine</v>
          </cell>
          <cell r="B21">
            <v>597709.75</v>
          </cell>
          <cell r="C21">
            <v>610169.90271636134</v>
          </cell>
          <cell r="D21">
            <v>610169.90271636134</v>
          </cell>
          <cell r="E21">
            <v>625796.20510299993</v>
          </cell>
          <cell r="F21">
            <v>625796.20510299993</v>
          </cell>
          <cell r="G21">
            <v>625796.20510299993</v>
          </cell>
          <cell r="H21">
            <v>625796.20510299993</v>
          </cell>
          <cell r="I21">
            <v>626136.29108116322</v>
          </cell>
          <cell r="J21">
            <v>626136.29108116322</v>
          </cell>
          <cell r="K21">
            <v>626136.29108116322</v>
          </cell>
          <cell r="L21">
            <v>626136.29108116322</v>
          </cell>
          <cell r="M21">
            <v>626136.29108116322</v>
          </cell>
          <cell r="N21">
            <v>649022.73886893957</v>
          </cell>
          <cell r="O21">
            <v>649022.73886893957</v>
          </cell>
          <cell r="P21">
            <v>649022.73886893957</v>
          </cell>
          <cell r="Q21">
            <v>649022.73886893957</v>
          </cell>
          <cell r="R21">
            <v>649022.73886893957</v>
          </cell>
          <cell r="S21">
            <v>649023.56715342402</v>
          </cell>
          <cell r="T21">
            <v>649023.56715342402</v>
          </cell>
          <cell r="U21">
            <v>650130.63544088684</v>
          </cell>
          <cell r="V21">
            <v>650130.63544088684</v>
          </cell>
          <cell r="W21">
            <v>663400.63844121085</v>
          </cell>
          <cell r="X21">
            <v>679066.69528225926</v>
          </cell>
          <cell r="Y21">
            <v>683754.54828228289</v>
          </cell>
        </row>
        <row r="22">
          <cell r="A22" t="str">
            <v>Maryland</v>
          </cell>
          <cell r="B22">
            <v>1584505.5</v>
          </cell>
          <cell r="C22">
            <v>1617536.8843967151</v>
          </cell>
          <cell r="D22">
            <v>1617536.8843967151</v>
          </cell>
          <cell r="E22">
            <v>1658961.6094849238</v>
          </cell>
          <cell r="F22">
            <v>1658961.6094849238</v>
          </cell>
          <cell r="G22">
            <v>1658961.6094849238</v>
          </cell>
          <cell r="H22">
            <v>1658961.6094849238</v>
          </cell>
          <cell r="I22">
            <v>1659863.3574262478</v>
          </cell>
          <cell r="J22">
            <v>1659863.3574262478</v>
          </cell>
          <cell r="K22">
            <v>1659863.3574262478</v>
          </cell>
          <cell r="L22">
            <v>1659863.3574262478</v>
          </cell>
          <cell r="M22">
            <v>1659863.3574262478</v>
          </cell>
          <cell r="N22">
            <v>1720534.4550861258</v>
          </cell>
          <cell r="O22">
            <v>1720534.4550861258</v>
          </cell>
          <cell r="P22">
            <v>1720534.4550861258</v>
          </cell>
          <cell r="Q22">
            <v>1720534.4550861258</v>
          </cell>
          <cell r="R22">
            <v>1720534.4550861258</v>
          </cell>
          <cell r="S22">
            <v>1720536.6653451964</v>
          </cell>
          <cell r="T22">
            <v>1720536.6653451964</v>
          </cell>
          <cell r="U22">
            <v>1723471.4610537323</v>
          </cell>
          <cell r="V22">
            <v>1723471.4610537323</v>
          </cell>
          <cell r="W22">
            <v>1758649.731715668</v>
          </cell>
          <cell r="X22">
            <v>1800179.4846896774</v>
          </cell>
          <cell r="Y22">
            <v>1812606.555088952</v>
          </cell>
        </row>
        <row r="23">
          <cell r="A23" t="str">
            <v>Massachusetts</v>
          </cell>
          <cell r="B23">
            <v>2352481</v>
          </cell>
          <cell r="C23">
            <v>2401521.9810486417</v>
          </cell>
          <cell r="D23">
            <v>2401521.9810486417</v>
          </cell>
          <cell r="E23">
            <v>2463024.3732462288</v>
          </cell>
          <cell r="F23">
            <v>2463024.3732462288</v>
          </cell>
          <cell r="G23">
            <v>2463024.3732462288</v>
          </cell>
          <cell r="H23">
            <v>2463024.3732462288</v>
          </cell>
          <cell r="I23">
            <v>2464363.1400220287</v>
          </cell>
          <cell r="J23">
            <v>2464363.1400220287</v>
          </cell>
          <cell r="K23">
            <v>2464363.1400220287</v>
          </cell>
          <cell r="L23">
            <v>2464363.1400220287</v>
          </cell>
          <cell r="M23">
            <v>2464363.1400220287</v>
          </cell>
          <cell r="N23">
            <v>2554440.2033349485</v>
          </cell>
          <cell r="O23">
            <v>2554440.2033349485</v>
          </cell>
          <cell r="P23">
            <v>2554440.2033349485</v>
          </cell>
          <cell r="Q23">
            <v>2554440.2033349485</v>
          </cell>
          <cell r="R23">
            <v>2554440.2033349485</v>
          </cell>
          <cell r="S23">
            <v>2554443.2403778317</v>
          </cell>
          <cell r="T23">
            <v>2554443.2403778317</v>
          </cell>
          <cell r="U23">
            <v>2558800.4675212912</v>
          </cell>
          <cell r="V23">
            <v>2558800.4675212912</v>
          </cell>
          <cell r="W23">
            <v>2611028.8782901685</v>
          </cell>
          <cell r="X23">
            <v>2672687.2270063711</v>
          </cell>
          <cell r="Y23">
            <v>2691137.4288171092</v>
          </cell>
        </row>
        <row r="24">
          <cell r="A24" t="str">
            <v>Michigan</v>
          </cell>
          <cell r="B24">
            <v>2979000</v>
          </cell>
          <cell r="C24">
            <v>3041101.7056222362</v>
          </cell>
          <cell r="D24">
            <v>3041101.7056222362</v>
          </cell>
          <cell r="E24">
            <v>3118983.5785710984</v>
          </cell>
          <cell r="F24">
            <v>3118983.5785710984</v>
          </cell>
          <cell r="G24">
            <v>3118983.5785710984</v>
          </cell>
          <cell r="H24">
            <v>3118983.5785710984</v>
          </cell>
          <cell r="I24">
            <v>3120678.7900723685</v>
          </cell>
          <cell r="J24">
            <v>3120678.7900723685</v>
          </cell>
          <cell r="K24">
            <v>3120678.7900723685</v>
          </cell>
          <cell r="L24">
            <v>3120678.7900723685</v>
          </cell>
          <cell r="M24">
            <v>3120678.7900723685</v>
          </cell>
          <cell r="N24">
            <v>3234745.4129606341</v>
          </cell>
          <cell r="O24">
            <v>3234745.4129606341</v>
          </cell>
          <cell r="P24">
            <v>3234745.4129606341</v>
          </cell>
          <cell r="Q24">
            <v>3234745.4129606341</v>
          </cell>
          <cell r="R24">
            <v>3234745.4129606341</v>
          </cell>
          <cell r="S24">
            <v>3234749.5590835735</v>
          </cell>
          <cell r="T24">
            <v>3234749.5590835735</v>
          </cell>
          <cell r="U24">
            <v>3240267.2148914388</v>
          </cell>
          <cell r="V24">
            <v>3240267.2148914388</v>
          </cell>
          <cell r="W24">
            <v>3306405.2390353116</v>
          </cell>
          <cell r="X24">
            <v>3384484.6249392177</v>
          </cell>
          <cell r="Y24">
            <v>3407848.6580806188</v>
          </cell>
        </row>
        <row r="25">
          <cell r="A25" t="str">
            <v>Minnesota</v>
          </cell>
          <cell r="B25">
            <v>1766586.25</v>
          </cell>
          <cell r="C25">
            <v>1803413.3796588755</v>
          </cell>
          <cell r="D25">
            <v>1803413.3796588755</v>
          </cell>
          <cell r="E25">
            <v>1849598.3564550176</v>
          </cell>
          <cell r="F25">
            <v>1849598.3564550176</v>
          </cell>
          <cell r="G25">
            <v>1849598.3564550176</v>
          </cell>
          <cell r="H25">
            <v>1849598.3564550176</v>
          </cell>
          <cell r="I25">
            <v>1850603.6573056146</v>
          </cell>
          <cell r="J25">
            <v>1850603.6573056146</v>
          </cell>
          <cell r="K25">
            <v>1850603.6573056146</v>
          </cell>
          <cell r="L25">
            <v>1850603.6573056146</v>
          </cell>
          <cell r="M25">
            <v>1850603.6573056146</v>
          </cell>
          <cell r="N25">
            <v>1918246.668231654</v>
          </cell>
          <cell r="O25">
            <v>1918246.668231654</v>
          </cell>
          <cell r="P25">
            <v>1918246.668231654</v>
          </cell>
          <cell r="Q25">
            <v>1918246.668231654</v>
          </cell>
          <cell r="R25">
            <v>1918246.668231654</v>
          </cell>
          <cell r="S25">
            <v>1918248.8769902689</v>
          </cell>
          <cell r="T25">
            <v>1918248.8769902689</v>
          </cell>
          <cell r="U25">
            <v>1921520.9191881989</v>
          </cell>
          <cell r="V25">
            <v>1921520.9191881989</v>
          </cell>
          <cell r="W25">
            <v>1960741.6341842255</v>
          </cell>
          <cell r="X25">
            <v>2007043.8344542999</v>
          </cell>
          <cell r="Y25">
            <v>2020898.9449612317</v>
          </cell>
        </row>
        <row r="26">
          <cell r="A26" t="str">
            <v>Mississippi</v>
          </cell>
          <cell r="B26">
            <v>1004599.25</v>
          </cell>
          <cell r="C26">
            <v>1025541.6222362602</v>
          </cell>
          <cell r="D26">
            <v>1025541.6222362602</v>
          </cell>
          <cell r="E26">
            <v>1051805.4930496279</v>
          </cell>
          <cell r="F26">
            <v>1051805.4930496279</v>
          </cell>
          <cell r="G26">
            <v>1051805.4930496279</v>
          </cell>
          <cell r="H26">
            <v>1051805.4930496279</v>
          </cell>
          <cell r="I26">
            <v>1052377.2200187952</v>
          </cell>
          <cell r="J26">
            <v>1052377.2200187952</v>
          </cell>
          <cell r="K26">
            <v>1052377.2200187952</v>
          </cell>
          <cell r="L26">
            <v>1052377.2200187952</v>
          </cell>
          <cell r="M26">
            <v>1052377.2200187952</v>
          </cell>
          <cell r="N26">
            <v>1090843.5677486435</v>
          </cell>
          <cell r="O26">
            <v>1090843.5677486435</v>
          </cell>
          <cell r="P26">
            <v>1090843.5677486435</v>
          </cell>
          <cell r="Q26">
            <v>1090843.5677486435</v>
          </cell>
          <cell r="R26">
            <v>1090843.5677486435</v>
          </cell>
          <cell r="S26">
            <v>1090844.9487426404</v>
          </cell>
          <cell r="T26">
            <v>1090844.9487426404</v>
          </cell>
          <cell r="U26">
            <v>1092705.651358708</v>
          </cell>
          <cell r="V26">
            <v>1092705.651358708</v>
          </cell>
          <cell r="W26">
            <v>1115009.1800367064</v>
          </cell>
          <cell r="X26">
            <v>1141339.8134395331</v>
          </cell>
          <cell r="Y26">
            <v>1154577.1836432451</v>
          </cell>
        </row>
        <row r="27">
          <cell r="A27" t="str">
            <v>Missouri</v>
          </cell>
          <cell r="B27">
            <v>1415211</v>
          </cell>
          <cell r="C27">
            <v>1444713.1876184458</v>
          </cell>
          <cell r="D27">
            <v>1444713.1876184458</v>
          </cell>
          <cell r="E27">
            <v>1481711.9399842841</v>
          </cell>
          <cell r="F27">
            <v>1481711.9399842841</v>
          </cell>
          <cell r="G27">
            <v>1481711.9399842841</v>
          </cell>
          <cell r="H27">
            <v>1481711.9399842841</v>
          </cell>
          <cell r="I27">
            <v>1482517.3191306549</v>
          </cell>
          <cell r="J27">
            <v>1482517.3191306549</v>
          </cell>
          <cell r="K27">
            <v>1482517.3191306549</v>
          </cell>
          <cell r="L27">
            <v>1482517.3191306549</v>
          </cell>
          <cell r="M27">
            <v>1482517.3191306549</v>
          </cell>
          <cell r="N27">
            <v>1536706.0887357055</v>
          </cell>
          <cell r="O27">
            <v>1536706.0887357055</v>
          </cell>
          <cell r="P27">
            <v>1536706.0887357055</v>
          </cell>
          <cell r="Q27">
            <v>1536706.0887357055</v>
          </cell>
          <cell r="R27">
            <v>1536706.0887357055</v>
          </cell>
          <cell r="S27">
            <v>1536708.305870879</v>
          </cell>
          <cell r="T27">
            <v>1536708.305870879</v>
          </cell>
          <cell r="U27">
            <v>1539329.5373925196</v>
          </cell>
          <cell r="V27">
            <v>1539329.5373925196</v>
          </cell>
          <cell r="W27">
            <v>1570749.2343982353</v>
          </cell>
          <cell r="X27">
            <v>1608919.8054424205</v>
          </cell>
          <cell r="Y27">
            <v>1620026.4704015565</v>
          </cell>
        </row>
        <row r="28">
          <cell r="A28" t="str">
            <v>Montana</v>
          </cell>
          <cell r="B28">
            <v>279190.25</v>
          </cell>
          <cell r="C28">
            <v>285010.38787113072</v>
          </cell>
          <cell r="D28">
            <v>285010.38787113072</v>
          </cell>
          <cell r="E28">
            <v>292309.43438978161</v>
          </cell>
          <cell r="F28">
            <v>292309.43438978161</v>
          </cell>
          <cell r="G28">
            <v>292309.43438978161</v>
          </cell>
          <cell r="H28">
            <v>292309.43438978161</v>
          </cell>
          <cell r="I28">
            <v>292473.86690739327</v>
          </cell>
          <cell r="J28">
            <v>292473.86690739327</v>
          </cell>
          <cell r="K28">
            <v>292473.86690739327</v>
          </cell>
          <cell r="L28">
            <v>292473.86690739327</v>
          </cell>
          <cell r="M28">
            <v>292473.86690739327</v>
          </cell>
          <cell r="N28">
            <v>303164.33155480569</v>
          </cell>
          <cell r="O28">
            <v>303164.33155480569</v>
          </cell>
          <cell r="P28">
            <v>303164.33155480569</v>
          </cell>
          <cell r="Q28">
            <v>303164.33155480569</v>
          </cell>
          <cell r="R28">
            <v>303164.33155480569</v>
          </cell>
          <cell r="S28">
            <v>303164.88561154023</v>
          </cell>
          <cell r="T28">
            <v>303164.88561154023</v>
          </cell>
          <cell r="U28">
            <v>303682.00740452047</v>
          </cell>
          <cell r="V28">
            <v>303682.00740452047</v>
          </cell>
          <cell r="W28">
            <v>309880.54802039155</v>
          </cell>
          <cell r="X28">
            <v>317697.19165880862</v>
          </cell>
          <cell r="Y28">
            <v>320303.12319248967</v>
          </cell>
        </row>
        <row r="29">
          <cell r="A29" t="str">
            <v>Nebraska</v>
          </cell>
          <cell r="B29">
            <v>535883.25</v>
          </cell>
          <cell r="C29">
            <v>547054.53695514845</v>
          </cell>
          <cell r="D29">
            <v>547054.53695514845</v>
          </cell>
          <cell r="E29">
            <v>561064.470218634</v>
          </cell>
          <cell r="F29">
            <v>561064.470218634</v>
          </cell>
          <cell r="G29">
            <v>561064.470218634</v>
          </cell>
          <cell r="H29">
            <v>561064.470218634</v>
          </cell>
          <cell r="I29">
            <v>561369.33831727353</v>
          </cell>
          <cell r="J29">
            <v>561369.33831727353</v>
          </cell>
          <cell r="K29">
            <v>561369.33831727353</v>
          </cell>
          <cell r="L29">
            <v>561369.33831727353</v>
          </cell>
          <cell r="M29">
            <v>561369.33831727353</v>
          </cell>
          <cell r="N29">
            <v>581888.43333550415</v>
          </cell>
          <cell r="O29">
            <v>581888.43333550415</v>
          </cell>
          <cell r="P29">
            <v>581888.43333550415</v>
          </cell>
          <cell r="Q29">
            <v>581888.43333550415</v>
          </cell>
          <cell r="R29">
            <v>581888.43333550415</v>
          </cell>
          <cell r="S29">
            <v>581889.26208922977</v>
          </cell>
          <cell r="T29">
            <v>581889.26208922977</v>
          </cell>
          <cell r="U29">
            <v>582881.81641464424</v>
          </cell>
          <cell r="V29">
            <v>582881.81641464424</v>
          </cell>
          <cell r="W29">
            <v>594779.18446808355</v>
          </cell>
          <cell r="X29">
            <v>608824.6081459272</v>
          </cell>
          <cell r="Y29">
            <v>613027.58279158361</v>
          </cell>
        </row>
        <row r="30">
          <cell r="A30" t="str">
            <v>Nevada</v>
          </cell>
          <cell r="B30">
            <v>527791</v>
          </cell>
          <cell r="C30">
            <v>538793.59191408718</v>
          </cell>
          <cell r="D30">
            <v>540550.15183808689</v>
          </cell>
          <cell r="E30">
            <v>554393.50938515982</v>
          </cell>
          <cell r="F30">
            <v>554393.50938515982</v>
          </cell>
          <cell r="G30">
            <v>554393.50938515982</v>
          </cell>
          <cell r="H30">
            <v>554393.50938515982</v>
          </cell>
          <cell r="I30">
            <v>554694.95591933862</v>
          </cell>
          <cell r="J30">
            <v>554694.95591933862</v>
          </cell>
          <cell r="K30">
            <v>554694.95591933862</v>
          </cell>
          <cell r="L30">
            <v>554694.95591933862</v>
          </cell>
          <cell r="M30">
            <v>554694.95591933862</v>
          </cell>
          <cell r="N30">
            <v>574970.08982807619</v>
          </cell>
          <cell r="O30">
            <v>574970.08982807619</v>
          </cell>
          <cell r="P30">
            <v>574970.08982807619</v>
          </cell>
          <cell r="Q30">
            <v>574970.08982807619</v>
          </cell>
          <cell r="R30">
            <v>574970.08982807619</v>
          </cell>
          <cell r="S30">
            <v>574970.92493269942</v>
          </cell>
          <cell r="T30">
            <v>574970.92493269942</v>
          </cell>
          <cell r="U30">
            <v>575951.67834354693</v>
          </cell>
          <cell r="V30">
            <v>575951.67834354693</v>
          </cell>
          <cell r="W30">
            <v>587707.59335973056</v>
          </cell>
          <cell r="X30">
            <v>602532.3406703698</v>
          </cell>
          <cell r="Y30">
            <v>606691.6693321917</v>
          </cell>
        </row>
        <row r="31">
          <cell r="A31" t="str">
            <v>New Hampshire</v>
          </cell>
          <cell r="B31">
            <v>370473.25</v>
          </cell>
          <cell r="C31">
            <v>378196.31838281744</v>
          </cell>
          <cell r="D31">
            <v>378196.31838281744</v>
          </cell>
          <cell r="E31">
            <v>387881.83385359694</v>
          </cell>
          <cell r="F31">
            <v>387881.83385359694</v>
          </cell>
          <cell r="G31">
            <v>387881.83385359694</v>
          </cell>
          <cell r="H31">
            <v>387881.83385359694</v>
          </cell>
          <cell r="I31">
            <v>388092.70182949607</v>
          </cell>
          <cell r="J31">
            <v>388092.70182949607</v>
          </cell>
          <cell r="K31">
            <v>388092.70182949607</v>
          </cell>
          <cell r="L31">
            <v>388092.70182949607</v>
          </cell>
          <cell r="M31">
            <v>388092.70182949607</v>
          </cell>
          <cell r="N31">
            <v>402278.21300933999</v>
          </cell>
          <cell r="O31">
            <v>402278.21300933999</v>
          </cell>
          <cell r="P31">
            <v>402278.21300933999</v>
          </cell>
          <cell r="Q31">
            <v>402278.21300933999</v>
          </cell>
          <cell r="R31">
            <v>402278.21300933999</v>
          </cell>
          <cell r="S31">
            <v>402278.76519905351</v>
          </cell>
          <cell r="T31">
            <v>402278.76519905351</v>
          </cell>
          <cell r="U31">
            <v>402964.94993287575</v>
          </cell>
          <cell r="V31">
            <v>402964.94993287575</v>
          </cell>
          <cell r="W31">
            <v>411189.98318485956</v>
          </cell>
          <cell r="X31">
            <v>420900.10288957355</v>
          </cell>
          <cell r="Y31">
            <v>423805.73373778851</v>
          </cell>
        </row>
        <row r="32">
          <cell r="A32" t="str">
            <v>New Jersey</v>
          </cell>
          <cell r="B32">
            <v>2705798.25</v>
          </cell>
          <cell r="C32">
            <v>2762204.6569804167</v>
          </cell>
          <cell r="D32">
            <v>2762204.6569804167</v>
          </cell>
          <cell r="E32">
            <v>2832944.0445372323</v>
          </cell>
          <cell r="F32">
            <v>2832944.0445372323</v>
          </cell>
          <cell r="G32">
            <v>2832944.0445372323</v>
          </cell>
          <cell r="H32">
            <v>2832944.0445372323</v>
          </cell>
          <cell r="I32">
            <v>2834483.8714031852</v>
          </cell>
          <cell r="J32">
            <v>2834483.8714031852</v>
          </cell>
          <cell r="K32">
            <v>2834483.8714031852</v>
          </cell>
          <cell r="L32">
            <v>2834483.8714031852</v>
          </cell>
          <cell r="M32">
            <v>2834483.8714031852</v>
          </cell>
          <cell r="N32">
            <v>2938089.5368983904</v>
          </cell>
          <cell r="O32">
            <v>2938089.5368983904</v>
          </cell>
          <cell r="P32">
            <v>2938089.5368983904</v>
          </cell>
          <cell r="Q32">
            <v>2938089.5368983904</v>
          </cell>
          <cell r="R32">
            <v>2938089.5368983904</v>
          </cell>
          <cell r="S32">
            <v>2938093.1261307192</v>
          </cell>
          <cell r="T32">
            <v>2938093.1261307192</v>
          </cell>
          <cell r="U32">
            <v>2943104.7619020022</v>
          </cell>
          <cell r="V32">
            <v>2943104.7619020022</v>
          </cell>
          <cell r="W32">
            <v>3003177.3179264115</v>
          </cell>
          <cell r="X32">
            <v>3074096.2060582209</v>
          </cell>
          <cell r="Y32">
            <v>3095317.375455352</v>
          </cell>
        </row>
        <row r="33">
          <cell r="A33" t="str">
            <v>New Mexico</v>
          </cell>
          <cell r="B33">
            <v>758102.5</v>
          </cell>
          <cell r="C33">
            <v>773906.27921667718</v>
          </cell>
          <cell r="D33">
            <v>773906.27921667718</v>
          </cell>
          <cell r="E33">
            <v>793725.83026978723</v>
          </cell>
          <cell r="F33">
            <v>793725.83026978723</v>
          </cell>
          <cell r="G33">
            <v>793725.83026978723</v>
          </cell>
          <cell r="H33">
            <v>793725.83026978723</v>
          </cell>
          <cell r="I33">
            <v>794157.12891198753</v>
          </cell>
          <cell r="J33">
            <v>794157.12891198753</v>
          </cell>
          <cell r="K33">
            <v>794157.12891198753</v>
          </cell>
          <cell r="L33">
            <v>794157.12891198753</v>
          </cell>
          <cell r="M33">
            <v>794157.12891198753</v>
          </cell>
          <cell r="N33">
            <v>823185.05130688765</v>
          </cell>
          <cell r="O33">
            <v>823185.05130688765</v>
          </cell>
          <cell r="P33">
            <v>823185.05130688765</v>
          </cell>
          <cell r="Q33">
            <v>823185.05130688765</v>
          </cell>
          <cell r="R33">
            <v>823185.05130688765</v>
          </cell>
          <cell r="S33">
            <v>823186.15568588127</v>
          </cell>
          <cell r="T33">
            <v>823186.15568588127</v>
          </cell>
          <cell r="U33">
            <v>824590.30082599574</v>
          </cell>
          <cell r="V33">
            <v>824590.30082599574</v>
          </cell>
          <cell r="W33">
            <v>841421.25012986676</v>
          </cell>
          <cell r="X33">
            <v>861291.09494664695</v>
          </cell>
          <cell r="Y33">
            <v>867236.909862787</v>
          </cell>
        </row>
        <row r="34">
          <cell r="A34" t="str">
            <v>New York</v>
          </cell>
          <cell r="B34">
            <v>8026111.5</v>
          </cell>
          <cell r="C34">
            <v>8193427.7852179399</v>
          </cell>
          <cell r="D34">
            <v>8193427.7852179399</v>
          </cell>
          <cell r="E34">
            <v>8403259.4724003505</v>
          </cell>
          <cell r="F34">
            <v>8403259.4724003505</v>
          </cell>
          <cell r="G34">
            <v>8403259.4724003505</v>
          </cell>
          <cell r="H34">
            <v>8403259.4724003505</v>
          </cell>
          <cell r="I34">
            <v>8407826.9858556408</v>
          </cell>
          <cell r="J34">
            <v>8407826.9858556408</v>
          </cell>
          <cell r="K34">
            <v>8407826.9858556408</v>
          </cell>
          <cell r="L34">
            <v>8407826.9858556408</v>
          </cell>
          <cell r="M34">
            <v>8407826.9858556408</v>
          </cell>
          <cell r="N34">
            <v>8715148.7240481004</v>
          </cell>
          <cell r="O34">
            <v>8715148.7240481004</v>
          </cell>
          <cell r="P34">
            <v>8715148.7240481004</v>
          </cell>
          <cell r="Q34">
            <v>8715148.7240481004</v>
          </cell>
          <cell r="R34">
            <v>8715148.7240481004</v>
          </cell>
          <cell r="S34">
            <v>8715158.939694101</v>
          </cell>
          <cell r="T34">
            <v>8715158.939694101</v>
          </cell>
          <cell r="U34">
            <v>8730024.7728789411</v>
          </cell>
          <cell r="V34">
            <v>8730024.7728789411</v>
          </cell>
          <cell r="W34">
            <v>8908215.8142078035</v>
          </cell>
          <cell r="X34">
            <v>9118579.8989416622</v>
          </cell>
          <cell r="Y34">
            <v>9181527.7392388508</v>
          </cell>
        </row>
        <row r="35">
          <cell r="A35" t="str">
            <v>North Carolina</v>
          </cell>
          <cell r="B35">
            <v>2690260.75</v>
          </cell>
          <cell r="C35">
            <v>2746343.2545799115</v>
          </cell>
          <cell r="D35">
            <v>2746343.2545799115</v>
          </cell>
          <cell r="E35">
            <v>2816676.435489885</v>
          </cell>
          <cell r="F35">
            <v>2816676.435489885</v>
          </cell>
          <cell r="G35">
            <v>2816676.435489885</v>
          </cell>
          <cell r="H35">
            <v>2816676.435489885</v>
          </cell>
          <cell r="I35">
            <v>2818207.4353893586</v>
          </cell>
          <cell r="J35">
            <v>2818207.4353893586</v>
          </cell>
          <cell r="K35">
            <v>2818207.4353893586</v>
          </cell>
          <cell r="L35">
            <v>2818207.4353893586</v>
          </cell>
          <cell r="M35">
            <v>2818207.4353893586</v>
          </cell>
          <cell r="N35">
            <v>2921218.1668289793</v>
          </cell>
          <cell r="O35">
            <v>2921218.1668289793</v>
          </cell>
          <cell r="P35">
            <v>2921218.1668289793</v>
          </cell>
          <cell r="Q35">
            <v>2921218.1668289793</v>
          </cell>
          <cell r="R35">
            <v>2921218.1668289793</v>
          </cell>
          <cell r="S35">
            <v>2921221.7560615912</v>
          </cell>
          <cell r="T35">
            <v>2921221.7560615912</v>
          </cell>
          <cell r="U35">
            <v>2926204.6135885776</v>
          </cell>
          <cell r="V35">
            <v>2926204.6135885776</v>
          </cell>
          <cell r="W35">
            <v>2985932.2158350851</v>
          </cell>
          <cell r="X35">
            <v>3061251.4580681147</v>
          </cell>
          <cell r="Y35">
            <v>3082384.144716992</v>
          </cell>
        </row>
        <row r="36">
          <cell r="A36" t="str">
            <v>North Dakota</v>
          </cell>
          <cell r="B36">
            <v>187098</v>
          </cell>
          <cell r="C36">
            <v>190998.33733417559</v>
          </cell>
          <cell r="D36">
            <v>192413.23142231404</v>
          </cell>
          <cell r="E36">
            <v>197340.88734898306</v>
          </cell>
          <cell r="F36">
            <v>197340.88734898306</v>
          </cell>
          <cell r="G36">
            <v>197340.88734898306</v>
          </cell>
          <cell r="H36">
            <v>197340.88734898306</v>
          </cell>
          <cell r="I36">
            <v>199129.19950849409</v>
          </cell>
          <cell r="J36">
            <v>199129.19950849409</v>
          </cell>
          <cell r="K36">
            <v>199129.19950849409</v>
          </cell>
          <cell r="L36">
            <v>199129.19950849409</v>
          </cell>
          <cell r="M36">
            <v>199129.19950849409</v>
          </cell>
          <cell r="N36">
            <v>206407.74268270232</v>
          </cell>
          <cell r="O36">
            <v>206407.74268270232</v>
          </cell>
          <cell r="P36">
            <v>206407.74268270232</v>
          </cell>
          <cell r="Q36">
            <v>206407.74268270232</v>
          </cell>
          <cell r="R36">
            <v>206407.74268270232</v>
          </cell>
          <cell r="S36">
            <v>206408.31131865445</v>
          </cell>
          <cell r="T36">
            <v>206408.31131865445</v>
          </cell>
          <cell r="U36">
            <v>206760.39113099754</v>
          </cell>
          <cell r="V36">
            <v>206760.39113099754</v>
          </cell>
          <cell r="W36">
            <v>210980.63681869052</v>
          </cell>
          <cell r="X36">
            <v>216302.5599376256</v>
          </cell>
          <cell r="Y36">
            <v>219692.2708537844</v>
          </cell>
        </row>
        <row r="37">
          <cell r="A37" t="str">
            <v>Ohio</v>
          </cell>
          <cell r="B37">
            <v>2958445</v>
          </cell>
          <cell r="C37">
            <v>3020118.205938092</v>
          </cell>
          <cell r="D37">
            <v>3020118.205938092</v>
          </cell>
          <cell r="E37">
            <v>3097462.6965779699</v>
          </cell>
          <cell r="F37">
            <v>3097462.6965779699</v>
          </cell>
          <cell r="G37">
            <v>3097462.6965779699</v>
          </cell>
          <cell r="H37">
            <v>3097462.6965779699</v>
          </cell>
          <cell r="I37">
            <v>3099146.2824259545</v>
          </cell>
          <cell r="J37">
            <v>3099146.2824259545</v>
          </cell>
          <cell r="K37">
            <v>3099146.2824259545</v>
          </cell>
          <cell r="L37">
            <v>3099146.2824259545</v>
          </cell>
          <cell r="M37">
            <v>3099146.2824259545</v>
          </cell>
          <cell r="N37">
            <v>3212425.852049605</v>
          </cell>
          <cell r="O37">
            <v>3212425.852049605</v>
          </cell>
          <cell r="P37">
            <v>3212425.852049605</v>
          </cell>
          <cell r="Q37">
            <v>3212425.852049605</v>
          </cell>
          <cell r="R37">
            <v>3212425.852049605</v>
          </cell>
          <cell r="S37">
            <v>3212430.2840282964</v>
          </cell>
          <cell r="T37">
            <v>3212430.2840282964</v>
          </cell>
          <cell r="U37">
            <v>3217909.8688586759</v>
          </cell>
          <cell r="V37">
            <v>3217909.8688586759</v>
          </cell>
          <cell r="W37">
            <v>3283591.5507956739</v>
          </cell>
          <cell r="X37">
            <v>3366419.1602427759</v>
          </cell>
          <cell r="Y37">
            <v>3389658.3563055294</v>
          </cell>
        </row>
        <row r="38">
          <cell r="A38" t="str">
            <v>Oklahoma</v>
          </cell>
          <cell r="B38">
            <v>855536</v>
          </cell>
          <cell r="C38">
            <v>873370.92608970299</v>
          </cell>
          <cell r="D38">
            <v>873370.92608970299</v>
          </cell>
          <cell r="E38">
            <v>895737.74248956121</v>
          </cell>
          <cell r="F38">
            <v>895737.74248956121</v>
          </cell>
          <cell r="G38">
            <v>895737.74248956121</v>
          </cell>
          <cell r="H38">
            <v>895737.74248956121</v>
          </cell>
          <cell r="I38">
            <v>896224.56274220382</v>
          </cell>
          <cell r="J38">
            <v>896224.56274220382</v>
          </cell>
          <cell r="K38">
            <v>896224.56274220382</v>
          </cell>
          <cell r="L38">
            <v>896224.56274220382</v>
          </cell>
          <cell r="M38">
            <v>896224.56274220382</v>
          </cell>
          <cell r="N38">
            <v>928983.23997189244</v>
          </cell>
          <cell r="O38">
            <v>928983.23997189244</v>
          </cell>
          <cell r="P38">
            <v>928983.23997189244</v>
          </cell>
          <cell r="Q38">
            <v>928983.23997189244</v>
          </cell>
          <cell r="R38">
            <v>928983.23997189244</v>
          </cell>
          <cell r="S38">
            <v>928984.62841351272</v>
          </cell>
          <cell r="T38">
            <v>928984.62841351272</v>
          </cell>
          <cell r="U38">
            <v>930569.23870149918</v>
          </cell>
          <cell r="V38">
            <v>930569.23870149918</v>
          </cell>
          <cell r="W38">
            <v>949563.35452439659</v>
          </cell>
          <cell r="X38">
            <v>973515.80459534668</v>
          </cell>
          <cell r="Y38">
            <v>983447.55283438449</v>
          </cell>
        </row>
        <row r="39">
          <cell r="A39" t="str">
            <v>Oregon</v>
          </cell>
          <cell r="B39">
            <v>911859.5</v>
          </cell>
          <cell r="C39">
            <v>930868.57359444082</v>
          </cell>
          <cell r="D39">
            <v>930935.32240545668</v>
          </cell>
          <cell r="E39">
            <v>954776.34895486478</v>
          </cell>
          <cell r="F39">
            <v>954776.34895486478</v>
          </cell>
          <cell r="G39">
            <v>954776.34895486478</v>
          </cell>
          <cell r="H39">
            <v>954776.34895486478</v>
          </cell>
          <cell r="I39">
            <v>955295.23700962053</v>
          </cell>
          <cell r="J39">
            <v>955295.23700962053</v>
          </cell>
          <cell r="K39">
            <v>955295.23700962053</v>
          </cell>
          <cell r="L39">
            <v>955295.23700962053</v>
          </cell>
          <cell r="M39">
            <v>955295.23700962053</v>
          </cell>
          <cell r="N39">
            <v>990213.05741894431</v>
          </cell>
          <cell r="O39">
            <v>990213.05741894431</v>
          </cell>
          <cell r="P39">
            <v>990213.05741894431</v>
          </cell>
          <cell r="Q39">
            <v>990213.05741894431</v>
          </cell>
          <cell r="R39">
            <v>990213.05741894431</v>
          </cell>
          <cell r="S39">
            <v>990214.44183237338</v>
          </cell>
          <cell r="T39">
            <v>990214.44183237338</v>
          </cell>
          <cell r="U39">
            <v>991903.49452910095</v>
          </cell>
          <cell r="V39">
            <v>991903.49452910095</v>
          </cell>
          <cell r="W39">
            <v>1012149.521451839</v>
          </cell>
          <cell r="X39">
            <v>1036915.8639131131</v>
          </cell>
          <cell r="Y39">
            <v>1044074.026704061</v>
          </cell>
        </row>
        <row r="40">
          <cell r="A40" t="str">
            <v>Pennsylvania</v>
          </cell>
          <cell r="B40">
            <v>3317103.5</v>
          </cell>
          <cell r="C40">
            <v>3386253.4782059379</v>
          </cell>
          <cell r="D40">
            <v>3386253.4782059379</v>
          </cell>
          <cell r="E40">
            <v>3472974.6038673096</v>
          </cell>
          <cell r="F40">
            <v>3472974.6038673096</v>
          </cell>
          <cell r="G40">
            <v>3472974.6038673096</v>
          </cell>
          <cell r="H40">
            <v>3472974.6038673096</v>
          </cell>
          <cell r="I40">
            <v>3474862.2621114352</v>
          </cell>
          <cell r="J40">
            <v>3474862.2621114352</v>
          </cell>
          <cell r="K40">
            <v>3474862.2621114352</v>
          </cell>
          <cell r="L40">
            <v>3474862.2621114352</v>
          </cell>
          <cell r="M40">
            <v>3474862.2621114352</v>
          </cell>
          <cell r="N40">
            <v>3601874.9506655619</v>
          </cell>
          <cell r="O40">
            <v>3601874.9506655619</v>
          </cell>
          <cell r="P40">
            <v>3601874.9506655619</v>
          </cell>
          <cell r="Q40">
            <v>3601874.9506655619</v>
          </cell>
          <cell r="R40">
            <v>3601874.9506655619</v>
          </cell>
          <cell r="S40">
            <v>3601879.3717812658</v>
          </cell>
          <cell r="T40">
            <v>3601879.3717812658</v>
          </cell>
          <cell r="U40">
            <v>3608023.2571955575</v>
          </cell>
          <cell r="V40">
            <v>3608023.2571955575</v>
          </cell>
          <cell r="W40">
            <v>3681667.6554721515</v>
          </cell>
          <cell r="X40">
            <v>3768608.7724915701</v>
          </cell>
          <cell r="Y40">
            <v>3794624.3549901596</v>
          </cell>
        </row>
        <row r="41">
          <cell r="A41" t="str">
            <v>Rhode Island</v>
          </cell>
          <cell r="B41">
            <v>397502</v>
          </cell>
          <cell r="C41">
            <v>405788.52305748576</v>
          </cell>
          <cell r="D41">
            <v>405788.52305748576</v>
          </cell>
          <cell r="E41">
            <v>416180.66816017748</v>
          </cell>
          <cell r="F41">
            <v>416180.66816017748</v>
          </cell>
          <cell r="G41">
            <v>416180.66816017748</v>
          </cell>
          <cell r="H41">
            <v>416180.66816017748</v>
          </cell>
          <cell r="I41">
            <v>416406.98336600018</v>
          </cell>
          <cell r="J41">
            <v>416406.98336600018</v>
          </cell>
          <cell r="K41">
            <v>416406.98336600018</v>
          </cell>
          <cell r="L41">
            <v>416406.98336600018</v>
          </cell>
          <cell r="M41">
            <v>416406.98336600018</v>
          </cell>
          <cell r="N41">
            <v>431627.43427903648</v>
          </cell>
          <cell r="O41">
            <v>431627.43427903648</v>
          </cell>
          <cell r="P41">
            <v>431627.43427903648</v>
          </cell>
          <cell r="Q41">
            <v>431627.43427903648</v>
          </cell>
          <cell r="R41">
            <v>431627.43427903648</v>
          </cell>
          <cell r="S41">
            <v>431627.9864688291</v>
          </cell>
          <cell r="T41">
            <v>431627.9864688291</v>
          </cell>
          <cell r="U41">
            <v>432364.23347122507</v>
          </cell>
          <cell r="V41">
            <v>432364.23347122507</v>
          </cell>
          <cell r="W41">
            <v>441189.34393768548</v>
          </cell>
          <cell r="X41">
            <v>451607.82360779069</v>
          </cell>
          <cell r="Y41">
            <v>454725.3299818224</v>
          </cell>
        </row>
        <row r="42">
          <cell r="A42" t="str">
            <v>South Carolina</v>
          </cell>
          <cell r="B42">
            <v>1698123.75</v>
          </cell>
          <cell r="C42">
            <v>1733523.6765634869</v>
          </cell>
          <cell r="D42">
            <v>1733523.6765634869</v>
          </cell>
          <cell r="E42">
            <v>1777918.795109625</v>
          </cell>
          <cell r="F42">
            <v>1777918.795109625</v>
          </cell>
          <cell r="G42">
            <v>1777918.795109625</v>
          </cell>
          <cell r="H42">
            <v>1777918.795109625</v>
          </cell>
          <cell r="I42">
            <v>1778885.1099602778</v>
          </cell>
          <cell r="J42">
            <v>1778885.1099602778</v>
          </cell>
          <cell r="K42">
            <v>1778885.1099602778</v>
          </cell>
          <cell r="L42">
            <v>1778885.1099602778</v>
          </cell>
          <cell r="M42">
            <v>1778885.1099602778</v>
          </cell>
          <cell r="N42">
            <v>1843906.6743855882</v>
          </cell>
          <cell r="O42">
            <v>1843906.6743855882</v>
          </cell>
          <cell r="P42">
            <v>1843906.6743855882</v>
          </cell>
          <cell r="Q42">
            <v>1843906.6743855882</v>
          </cell>
          <cell r="R42">
            <v>1843906.6743855882</v>
          </cell>
          <cell r="S42">
            <v>1843908.8831441058</v>
          </cell>
          <cell r="T42">
            <v>1843908.8831441058</v>
          </cell>
          <cell r="U42">
            <v>1847054.1203170067</v>
          </cell>
          <cell r="V42">
            <v>1847054.1203170067</v>
          </cell>
          <cell r="W42">
            <v>1884754.8721078306</v>
          </cell>
          <cell r="X42">
            <v>1929262.7278451722</v>
          </cell>
          <cell r="Y42">
            <v>1942581.0370871199</v>
          </cell>
        </row>
        <row r="43">
          <cell r="A43" t="str">
            <v>South Dakota</v>
          </cell>
          <cell r="B43">
            <v>348461.75</v>
          </cell>
          <cell r="C43">
            <v>355725.95578016422</v>
          </cell>
          <cell r="D43">
            <v>355725.95578016422</v>
          </cell>
          <cell r="E43">
            <v>364836.01074526599</v>
          </cell>
          <cell r="F43">
            <v>364836.01074526599</v>
          </cell>
          <cell r="G43">
            <v>364836.01074526599</v>
          </cell>
          <cell r="H43">
            <v>364836.01074526599</v>
          </cell>
          <cell r="I43">
            <v>365034.37393938407</v>
          </cell>
          <cell r="J43">
            <v>365034.37393938407</v>
          </cell>
          <cell r="K43">
            <v>365034.37393938407</v>
          </cell>
          <cell r="L43">
            <v>365034.37393938407</v>
          </cell>
          <cell r="M43">
            <v>365034.37393938407</v>
          </cell>
          <cell r="N43">
            <v>378377.06028245122</v>
          </cell>
          <cell r="O43">
            <v>378377.06028245122</v>
          </cell>
          <cell r="P43">
            <v>378377.06028245122</v>
          </cell>
          <cell r="Q43">
            <v>378377.06028245122</v>
          </cell>
          <cell r="R43">
            <v>378377.06028245122</v>
          </cell>
          <cell r="S43">
            <v>378377.61247191194</v>
          </cell>
          <cell r="T43">
            <v>378377.61247191194</v>
          </cell>
          <cell r="U43">
            <v>379023.02794933558</v>
          </cell>
          <cell r="V43">
            <v>379023.02794933558</v>
          </cell>
          <cell r="W43">
            <v>386759.37575990864</v>
          </cell>
          <cell r="X43">
            <v>395892.63935189386</v>
          </cell>
          <cell r="Y43">
            <v>398625.66135871713</v>
          </cell>
        </row>
        <row r="44">
          <cell r="A44" t="str">
            <v>Tennessee</v>
          </cell>
          <cell r="B44">
            <v>1633384</v>
          </cell>
          <cell r="C44">
            <v>1667434.3297536322</v>
          </cell>
          <cell r="D44">
            <v>1667434.3297536322</v>
          </cell>
          <cell r="E44">
            <v>1710136.9162473229</v>
          </cell>
          <cell r="F44">
            <v>1710136.9162473229</v>
          </cell>
          <cell r="G44">
            <v>1710136.9162473229</v>
          </cell>
          <cell r="H44">
            <v>1710136.9162473229</v>
          </cell>
          <cell r="I44">
            <v>1711066.5134790973</v>
          </cell>
          <cell r="J44">
            <v>1711066.5134790973</v>
          </cell>
          <cell r="K44">
            <v>1711066.5134790973</v>
          </cell>
          <cell r="L44">
            <v>1711066.5134790973</v>
          </cell>
          <cell r="M44">
            <v>1711066.5134790973</v>
          </cell>
          <cell r="N44">
            <v>1773609.1818724803</v>
          </cell>
          <cell r="O44">
            <v>1773609.1818724803</v>
          </cell>
          <cell r="P44">
            <v>1773609.1818724803</v>
          </cell>
          <cell r="Q44">
            <v>1773609.1818724803</v>
          </cell>
          <cell r="R44">
            <v>1773609.1818724803</v>
          </cell>
          <cell r="S44">
            <v>1773611.3932463366</v>
          </cell>
          <cell r="T44">
            <v>1773611.3932463366</v>
          </cell>
          <cell r="U44">
            <v>1776636.7208725081</v>
          </cell>
          <cell r="V44">
            <v>1776636.7208725081</v>
          </cell>
          <cell r="W44">
            <v>1812900.1629120852</v>
          </cell>
          <cell r="X44">
            <v>1858630.0243572104</v>
          </cell>
          <cell r="Y44">
            <v>1879827.1034283869</v>
          </cell>
        </row>
        <row r="45">
          <cell r="A45" t="str">
            <v>Texas</v>
          </cell>
          <cell r="B45">
            <v>5337469.5</v>
          </cell>
          <cell r="C45">
            <v>5448737.0259001888</v>
          </cell>
          <cell r="D45">
            <v>5448737.0259001888</v>
          </cell>
          <cell r="E45">
            <v>5588277.8521732427</v>
          </cell>
          <cell r="F45">
            <v>5588277.8521732427</v>
          </cell>
          <cell r="G45">
            <v>5588277.8521732427</v>
          </cell>
          <cell r="H45">
            <v>5588277.8521732427</v>
          </cell>
          <cell r="I45">
            <v>5591315.3252526438</v>
          </cell>
          <cell r="J45">
            <v>5591315.3252526438</v>
          </cell>
          <cell r="K45">
            <v>5591315.3252526438</v>
          </cell>
          <cell r="L45">
            <v>5591315.3252526438</v>
          </cell>
          <cell r="M45">
            <v>5591315.3252526438</v>
          </cell>
          <cell r="N45">
            <v>5795688.3157327641</v>
          </cell>
          <cell r="O45">
            <v>5795688.3157327641</v>
          </cell>
          <cell r="P45">
            <v>5795688.3157327641</v>
          </cell>
          <cell r="Q45">
            <v>5795688.3157327641</v>
          </cell>
          <cell r="R45">
            <v>5795688.3157327641</v>
          </cell>
          <cell r="S45">
            <v>5795698.614481193</v>
          </cell>
          <cell r="T45">
            <v>5795698.614481193</v>
          </cell>
          <cell r="U45">
            <v>5805584.5946897781</v>
          </cell>
          <cell r="V45">
            <v>5805584.5946897781</v>
          </cell>
          <cell r="W45">
            <v>5924084.0481694983</v>
          </cell>
          <cell r="X45">
            <v>6073517.2868299801</v>
          </cell>
          <cell r="Y45">
            <v>6153324.4081191048</v>
          </cell>
        </row>
        <row r="46">
          <cell r="A46" t="str">
            <v>Utah</v>
          </cell>
          <cell r="B46">
            <v>844368.25</v>
          </cell>
          <cell r="C46">
            <v>861970.36765634862</v>
          </cell>
          <cell r="D46">
            <v>861970.36765634862</v>
          </cell>
          <cell r="E46">
            <v>884045.21853535273</v>
          </cell>
          <cell r="F46">
            <v>884045.21853535273</v>
          </cell>
          <cell r="G46">
            <v>884045.21853535273</v>
          </cell>
          <cell r="H46">
            <v>884045.21853535273</v>
          </cell>
          <cell r="I46">
            <v>884525.65257795155</v>
          </cell>
          <cell r="J46">
            <v>884525.65257795155</v>
          </cell>
          <cell r="K46">
            <v>884525.65257795155</v>
          </cell>
          <cell r="L46">
            <v>884525.65257795155</v>
          </cell>
          <cell r="M46">
            <v>884525.65257795155</v>
          </cell>
          <cell r="N46">
            <v>916856.71284874179</v>
          </cell>
          <cell r="O46">
            <v>916856.71284874179</v>
          </cell>
          <cell r="P46">
            <v>916856.71284874179</v>
          </cell>
          <cell r="Q46">
            <v>916856.71284874179</v>
          </cell>
          <cell r="R46">
            <v>916856.71284874179</v>
          </cell>
          <cell r="S46">
            <v>916857.81883055705</v>
          </cell>
          <cell r="T46">
            <v>916857.81883055705</v>
          </cell>
          <cell r="U46">
            <v>918421.74388152466</v>
          </cell>
          <cell r="V46">
            <v>918421.74388152466</v>
          </cell>
          <cell r="W46">
            <v>937167.91370108048</v>
          </cell>
          <cell r="X46">
            <v>959298.69188878569</v>
          </cell>
          <cell r="Y46">
            <v>965920.92968439346</v>
          </cell>
        </row>
        <row r="47">
          <cell r="A47" t="str">
            <v>Vermont</v>
          </cell>
          <cell r="B47">
            <v>199722.25</v>
          </cell>
          <cell r="C47">
            <v>203885.75868603916</v>
          </cell>
          <cell r="D47">
            <v>204655.99889264174</v>
          </cell>
          <cell r="E47">
            <v>209897.189108185</v>
          </cell>
          <cell r="F47">
            <v>209897.189108185</v>
          </cell>
          <cell r="G47">
            <v>209897.189108185</v>
          </cell>
          <cell r="H47">
            <v>209897.189108185</v>
          </cell>
          <cell r="I47">
            <v>211051.28093091791</v>
          </cell>
          <cell r="J47">
            <v>211051.28093091791</v>
          </cell>
          <cell r="K47">
            <v>211051.28093091791</v>
          </cell>
          <cell r="L47">
            <v>211051.28093091791</v>
          </cell>
          <cell r="M47">
            <v>211051.28093091791</v>
          </cell>
          <cell r="N47">
            <v>218765.59838922773</v>
          </cell>
          <cell r="O47">
            <v>218765.59838922773</v>
          </cell>
          <cell r="P47">
            <v>218765.59838922773</v>
          </cell>
          <cell r="Q47">
            <v>218765.59838922773</v>
          </cell>
          <cell r="R47">
            <v>218765.59838922773</v>
          </cell>
          <cell r="S47">
            <v>218766.16187535058</v>
          </cell>
          <cell r="T47">
            <v>218766.16187535058</v>
          </cell>
          <cell r="U47">
            <v>219139.32102154978</v>
          </cell>
          <cell r="V47">
            <v>219139.32102154978</v>
          </cell>
          <cell r="W47">
            <v>223612.23660023633</v>
          </cell>
          <cell r="X47">
            <v>229252.78802516288</v>
          </cell>
          <cell r="Y47">
            <v>232718.56854833962</v>
          </cell>
        </row>
        <row r="48">
          <cell r="A48" t="str">
            <v>Virginia</v>
          </cell>
          <cell r="B48">
            <v>2170724</v>
          </cell>
          <cell r="C48">
            <v>2215975.9848389132</v>
          </cell>
          <cell r="D48">
            <v>2215975.9848389132</v>
          </cell>
          <cell r="E48">
            <v>2272726.5893286904</v>
          </cell>
          <cell r="F48">
            <v>2272726.5893286904</v>
          </cell>
          <cell r="G48">
            <v>2272726.5893286904</v>
          </cell>
          <cell r="H48">
            <v>2272726.5893286904</v>
          </cell>
          <cell r="I48">
            <v>2273961.8835572042</v>
          </cell>
          <cell r="J48">
            <v>2273961.8835572042</v>
          </cell>
          <cell r="K48">
            <v>2273961.8835572042</v>
          </cell>
          <cell r="L48">
            <v>2273961.8835572042</v>
          </cell>
          <cell r="M48">
            <v>2273961.8835572042</v>
          </cell>
          <cell r="N48">
            <v>2357079.4262723248</v>
          </cell>
          <cell r="O48">
            <v>2357079.4262723248</v>
          </cell>
          <cell r="P48">
            <v>2357079.4262723248</v>
          </cell>
          <cell r="Q48">
            <v>2357079.4262723248</v>
          </cell>
          <cell r="R48">
            <v>2357079.4262723248</v>
          </cell>
          <cell r="S48">
            <v>2357082.1872201641</v>
          </cell>
          <cell r="T48">
            <v>2357082.1872201641</v>
          </cell>
          <cell r="U48">
            <v>2361102.7668608385</v>
          </cell>
          <cell r="V48">
            <v>2361102.7668608385</v>
          </cell>
          <cell r="W48">
            <v>2409295.9131183885</v>
          </cell>
          <cell r="X48">
            <v>2466190.5118784327</v>
          </cell>
          <cell r="Y48">
            <v>2483215.3044114527</v>
          </cell>
        </row>
        <row r="49">
          <cell r="A49" t="str">
            <v>Washington</v>
          </cell>
          <cell r="B49">
            <v>1942678.25</v>
          </cell>
          <cell r="C49">
            <v>1983176.280480101</v>
          </cell>
          <cell r="D49">
            <v>1983176.280480101</v>
          </cell>
          <cell r="E49">
            <v>2033964.9413216647</v>
          </cell>
          <cell r="F49">
            <v>2033964.9413216647</v>
          </cell>
          <cell r="G49">
            <v>2033964.9413216647</v>
          </cell>
          <cell r="H49">
            <v>2033964.9413216647</v>
          </cell>
          <cell r="I49">
            <v>2035070.5270882784</v>
          </cell>
          <cell r="J49">
            <v>2035070.5270882784</v>
          </cell>
          <cell r="K49">
            <v>2035070.5270882784</v>
          </cell>
          <cell r="L49">
            <v>2035070.5270882784</v>
          </cell>
          <cell r="M49">
            <v>2035070.5270882784</v>
          </cell>
          <cell r="N49">
            <v>2109456.1457244791</v>
          </cell>
          <cell r="O49">
            <v>2109456.1457244791</v>
          </cell>
          <cell r="P49">
            <v>2109456.1457244791</v>
          </cell>
          <cell r="Q49">
            <v>2109456.1457244791</v>
          </cell>
          <cell r="R49">
            <v>2109456.1457244791</v>
          </cell>
          <cell r="S49">
            <v>2109458.6305779265</v>
          </cell>
          <cell r="T49">
            <v>2109458.6305779265</v>
          </cell>
          <cell r="U49">
            <v>2113056.8277341099</v>
          </cell>
          <cell r="V49">
            <v>2113056.8277341099</v>
          </cell>
          <cell r="W49">
            <v>2156187.0371340578</v>
          </cell>
          <cell r="X49">
            <v>2207104.6261925334</v>
          </cell>
          <cell r="Y49">
            <v>2222340.8747969209</v>
          </cell>
        </row>
        <row r="50">
          <cell r="A50" t="str">
            <v>West Virginia</v>
          </cell>
          <cell r="B50">
            <v>828507</v>
          </cell>
          <cell r="C50">
            <v>845778.46620341123</v>
          </cell>
          <cell r="D50">
            <v>845778.46620341123</v>
          </cell>
          <cell r="E50">
            <v>867438.64643544983</v>
          </cell>
          <cell r="F50">
            <v>867438.64643544983</v>
          </cell>
          <cell r="G50">
            <v>867438.64643544983</v>
          </cell>
          <cell r="H50">
            <v>867438.64643544983</v>
          </cell>
          <cell r="I50">
            <v>867910.1571059745</v>
          </cell>
          <cell r="J50">
            <v>867910.1571059745</v>
          </cell>
          <cell r="K50">
            <v>867910.1571059745</v>
          </cell>
          <cell r="L50">
            <v>867910.1571059745</v>
          </cell>
          <cell r="M50">
            <v>867910.1571059745</v>
          </cell>
          <cell r="N50">
            <v>899633.89006639458</v>
          </cell>
          <cell r="O50">
            <v>899633.89006639458</v>
          </cell>
          <cell r="P50">
            <v>899633.89006639458</v>
          </cell>
          <cell r="Q50">
            <v>899633.89006639458</v>
          </cell>
          <cell r="R50">
            <v>899633.89006639458</v>
          </cell>
          <cell r="S50">
            <v>899634.99444555468</v>
          </cell>
          <cell r="T50">
            <v>899634.99444555468</v>
          </cell>
          <cell r="U50">
            <v>901169.54176100984</v>
          </cell>
          <cell r="V50">
            <v>901169.54176100984</v>
          </cell>
          <cell r="W50">
            <v>919563.57193136099</v>
          </cell>
          <cell r="X50">
            <v>941278.58858698618</v>
          </cell>
          <cell r="Y50">
            <v>947776.59689618263</v>
          </cell>
        </row>
        <row r="51">
          <cell r="A51" t="str">
            <v>Wisconsin</v>
          </cell>
          <cell r="B51">
            <v>2252620</v>
          </cell>
          <cell r="C51">
            <v>2299579.2293114336</v>
          </cell>
          <cell r="D51">
            <v>2299579.2293114336</v>
          </cell>
          <cell r="E51">
            <v>2358470.8925011167</v>
          </cell>
          <cell r="F51">
            <v>2358470.8925011167</v>
          </cell>
          <cell r="G51">
            <v>2358470.8925011167</v>
          </cell>
          <cell r="H51">
            <v>2358470.8925011167</v>
          </cell>
          <cell r="I51">
            <v>2359752.7737018093</v>
          </cell>
          <cell r="J51">
            <v>2359752.7737018093</v>
          </cell>
          <cell r="K51">
            <v>2359752.7737018093</v>
          </cell>
          <cell r="L51">
            <v>2359752.7737018093</v>
          </cell>
          <cell r="M51">
            <v>2359752.7737018093</v>
          </cell>
          <cell r="N51">
            <v>2446006.1332605295</v>
          </cell>
          <cell r="O51">
            <v>2446006.1332605295</v>
          </cell>
          <cell r="P51">
            <v>2446006.1332605295</v>
          </cell>
          <cell r="Q51">
            <v>2446006.1332605295</v>
          </cell>
          <cell r="R51">
            <v>2446006.1332605295</v>
          </cell>
          <cell r="S51">
            <v>2446009.1703033587</v>
          </cell>
          <cell r="T51">
            <v>2446009.1703033587</v>
          </cell>
          <cell r="U51">
            <v>2450181.4366436438</v>
          </cell>
          <cell r="V51">
            <v>2450181.4366436438</v>
          </cell>
          <cell r="W51">
            <v>2500192.7931974693</v>
          </cell>
          <cell r="X51">
            <v>2559233.8091260693</v>
          </cell>
          <cell r="Y51">
            <v>2576900.8138924283</v>
          </cell>
        </row>
        <row r="52">
          <cell r="A52" t="str">
            <v>Wyoming</v>
          </cell>
          <cell r="B52">
            <v>247953.25</v>
          </cell>
          <cell r="C52">
            <v>253122.2059380922</v>
          </cell>
          <cell r="D52">
            <v>253122.2059380922</v>
          </cell>
          <cell r="E52">
            <v>259604.60389504334</v>
          </cell>
          <cell r="F52">
            <v>259604.60389504334</v>
          </cell>
          <cell r="G52">
            <v>259604.60389504334</v>
          </cell>
          <cell r="H52">
            <v>259604.60389504334</v>
          </cell>
          <cell r="I52">
            <v>259767.50137507965</v>
          </cell>
          <cell r="J52">
            <v>259767.50137507965</v>
          </cell>
          <cell r="K52">
            <v>259767.50137507965</v>
          </cell>
          <cell r="L52">
            <v>259767.50137507965</v>
          </cell>
          <cell r="M52">
            <v>259767.50137507965</v>
          </cell>
          <cell r="N52">
            <v>269262.48743780452</v>
          </cell>
          <cell r="O52">
            <v>269262.48743780452</v>
          </cell>
          <cell r="P52">
            <v>269262.48743780452</v>
          </cell>
          <cell r="Q52">
            <v>269262.48743780452</v>
          </cell>
          <cell r="R52">
            <v>269262.48743780452</v>
          </cell>
          <cell r="S52">
            <v>269263.04296410637</v>
          </cell>
          <cell r="T52">
            <v>269263.04296410637</v>
          </cell>
          <cell r="U52">
            <v>269722.33688028681</v>
          </cell>
          <cell r="V52">
            <v>269722.33688028681</v>
          </cell>
          <cell r="W52">
            <v>275227.7169139912</v>
          </cell>
          <cell r="X52">
            <v>282170.25330833829</v>
          </cell>
          <cell r="Y52">
            <v>284749.07470574934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A56" t="str">
            <v>Puerto Rico</v>
          </cell>
          <cell r="B56">
            <v>724114.25</v>
          </cell>
          <cell r="C56">
            <v>739209.49336702458</v>
          </cell>
          <cell r="D56">
            <v>750187.85217940609</v>
          </cell>
          <cell r="E56">
            <v>769399.98010107386</v>
          </cell>
          <cell r="F56">
            <v>769399.98010107386</v>
          </cell>
          <cell r="G56">
            <v>769399.98010107386</v>
          </cell>
          <cell r="H56">
            <v>769399.98010107386</v>
          </cell>
          <cell r="I56">
            <v>771724.01537979592</v>
          </cell>
          <cell r="J56">
            <v>771724.01537979592</v>
          </cell>
          <cell r="K56">
            <v>771724.01537979592</v>
          </cell>
          <cell r="L56">
            <v>771724.01537979592</v>
          </cell>
          <cell r="M56">
            <v>771724.01537979592</v>
          </cell>
          <cell r="N56">
            <v>799931.96568733267</v>
          </cell>
          <cell r="O56">
            <v>799931.96568733267</v>
          </cell>
          <cell r="P56">
            <v>799931.96568733267</v>
          </cell>
          <cell r="Q56">
            <v>799931.96568733267</v>
          </cell>
          <cell r="R56">
            <v>799931.96568733267</v>
          </cell>
          <cell r="S56">
            <v>799933.67435099208</v>
          </cell>
          <cell r="T56">
            <v>799933.67435099208</v>
          </cell>
          <cell r="U56">
            <v>801298.15670227504</v>
          </cell>
          <cell r="V56">
            <v>801298.15670227504</v>
          </cell>
          <cell r="W56">
            <v>817653.68336713116</v>
          </cell>
          <cell r="X56">
            <v>838278.75165021478</v>
          </cell>
          <cell r="Y56">
            <v>851415.54779387626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 t="str">
            <v>Freely Associated States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>Other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586389-DCA8-4968-873C-7C6E9A3E4488}" name="Table23" displayName="Table23" ref="A2:H648" totalsRowShown="0" headerRowDxfId="11" headerRowCellStyle="Currency">
  <autoFilter ref="A2:H648" xr:uid="{8B3B97A9-A740-4CB5-A24D-5746AEF2069A}"/>
  <tableColumns count="8">
    <tableColumn id="1" xr3:uid="{84B14FA6-81E6-4CB2-B994-A6E569EAEBBE}" name="Entity ID"/>
    <tableColumn id="2" xr3:uid="{BA216976-AB01-46BB-9C0D-22F5DC17D0B9}" name="CTDS"/>
    <tableColumn id="3" xr3:uid="{C848B1EA-BBA6-4BCE-B391-4E572A90D233}" name="Name"/>
    <tableColumn id="4" xr3:uid="{50A45FBE-163C-486B-96F7-10A44987AAB1}" name="Total Allocation to PEA - 611" dataDxfId="10"/>
    <tableColumn id="5" xr3:uid="{CA63ADE2-7E9C-4EC8-A003-9F7089E663E0}" name="Proportionate Share Obligation - 611_x000a_How much has to be spent on Parentally Placed Private School Students" dataDxfId="9" dataCellStyle="Currency"/>
    <tableColumn id="6" xr3:uid="{3E62695E-4B19-48A8-BA5A-9D29FE40ACCE}" name="Total Allocation to PEA - 619" dataDxfId="8"/>
    <tableColumn id="7" xr3:uid="{E87BBD1D-BA6C-4F9D-B3FF-AC9431A9E883}" name="Proportionate Share Obligation - 619_x000a_How much has to be spent on Parentally Placed Private School Students" dataDxfId="7"/>
    <tableColumn id="8" xr3:uid="{9EDF0374-B247-476A-B392-0FBFFD45146A}" name="Maximum Amount that can be used for CEIS (15%)" dataDxfId="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9171B2-B795-455C-94E5-184D3E7105B4}" name="Table2" displayName="Table2" ref="A2:H645" totalsRowShown="0" headerRowDxfId="5" headerRowCellStyle="Currency">
  <autoFilter ref="A2:H645" xr:uid="{8B3B97A9-A740-4CB5-A24D-5746AEF2069A}"/>
  <tableColumns count="8">
    <tableColumn id="1" xr3:uid="{6B892ED9-4C08-48C6-92CB-9087B89F236E}" name="Entity ID"/>
    <tableColumn id="2" xr3:uid="{BB2D2520-5A69-4A17-9CF7-E898BB574D77}" name="CTDS"/>
    <tableColumn id="3" xr3:uid="{D6B9BA09-2CEC-46BF-86BD-1619675AC8B5}" name="Name"/>
    <tableColumn id="4" xr3:uid="{50A7FDD4-5DA4-4E4D-A661-7D2C92D870E8}" name="Total Allocation to PEA - 611" dataDxfId="4"/>
    <tableColumn id="5" xr3:uid="{017CB61F-28FF-461F-BEF4-77AFA7285185}" name="Proportionate Share Obligation - 611_x000a_How much has to be spent on Parentally Placed Private School Students" dataDxfId="3" dataCellStyle="Currency"/>
    <tableColumn id="6" xr3:uid="{5AA2A70E-913E-4AF3-905D-8A2335FB14F5}" name="Total Allocation to PEA - 619" dataDxfId="2"/>
    <tableColumn id="7" xr3:uid="{06D62484-A56E-449D-A292-D4D8CFD1CD14}" name="Proportionate Share Obligation - 619_x000a_How much has to be spent on Parentally Placed Private School Students" dataDxfId="1"/>
    <tableColumn id="8" xr3:uid="{957566C3-6635-4EDB-811D-C037E237AB5A}" name="Maximum Amount that can be used for CEIS (15%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0B9A-C9A7-45AA-A43A-5D7D751C9DB4}">
  <dimension ref="A1:H649"/>
  <sheetViews>
    <sheetView tabSelected="1" topLeftCell="A494" zoomScale="115" zoomScaleNormal="115" workbookViewId="0">
      <selection activeCell="E509" sqref="E509"/>
    </sheetView>
  </sheetViews>
  <sheetFormatPr defaultRowHeight="15" x14ac:dyDescent="0.25"/>
  <cols>
    <col min="1" max="1" width="10.5703125" customWidth="1"/>
    <col min="2" max="2" width="11.140625" bestFit="1" customWidth="1"/>
    <col min="3" max="3" width="77.140625" bestFit="1" customWidth="1"/>
    <col min="4" max="8" width="20.7109375" customWidth="1"/>
  </cols>
  <sheetData>
    <row r="1" spans="1:8" x14ac:dyDescent="0.25">
      <c r="C1" t="s">
        <v>630</v>
      </c>
      <c r="D1" s="16" t="s">
        <v>624</v>
      </c>
      <c r="E1" s="16"/>
    </row>
    <row r="2" spans="1:8" ht="90" x14ac:dyDescent="0.25">
      <c r="A2" t="s">
        <v>0</v>
      </c>
      <c r="B2" t="s">
        <v>1</v>
      </c>
      <c r="C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>
        <v>79457</v>
      </c>
      <c r="B3">
        <v>138761000</v>
      </c>
      <c r="C3" t="s">
        <v>8</v>
      </c>
      <c r="D3" s="2">
        <v>0</v>
      </c>
      <c r="E3" s="3">
        <v>0</v>
      </c>
      <c r="F3" s="2">
        <v>0</v>
      </c>
      <c r="G3" s="2">
        <v>0</v>
      </c>
      <c r="H3" s="2">
        <v>0</v>
      </c>
    </row>
    <row r="4" spans="1:8" x14ac:dyDescent="0.25">
      <c r="A4">
        <v>90199</v>
      </c>
      <c r="B4">
        <v>108734000</v>
      </c>
      <c r="C4" t="s">
        <v>9</v>
      </c>
      <c r="D4" s="2">
        <v>107997.87</v>
      </c>
      <c r="E4" s="3">
        <v>0</v>
      </c>
      <c r="F4" s="2">
        <v>891.8</v>
      </c>
      <c r="G4" s="2">
        <v>0</v>
      </c>
      <c r="H4" s="2">
        <v>16333.450499999999</v>
      </c>
    </row>
    <row r="5" spans="1:8" x14ac:dyDescent="0.25">
      <c r="A5">
        <v>85540</v>
      </c>
      <c r="B5">
        <v>88704000</v>
      </c>
      <c r="C5" t="s">
        <v>10</v>
      </c>
      <c r="D5" s="2">
        <v>22126.75</v>
      </c>
      <c r="E5" s="3">
        <v>0</v>
      </c>
      <c r="F5" s="2">
        <v>0</v>
      </c>
      <c r="G5" s="2">
        <v>0</v>
      </c>
      <c r="H5" s="2">
        <v>3319.0124999999998</v>
      </c>
    </row>
    <row r="6" spans="1:8" x14ac:dyDescent="0.25">
      <c r="A6">
        <v>90878</v>
      </c>
      <c r="B6">
        <v>78242000</v>
      </c>
      <c r="C6" s="14" t="s">
        <v>11</v>
      </c>
      <c r="D6" s="15">
        <v>953600.4</v>
      </c>
      <c r="E6" s="3">
        <v>0</v>
      </c>
      <c r="F6" s="15">
        <v>6165.54</v>
      </c>
      <c r="G6" s="2">
        <v>0</v>
      </c>
      <c r="H6" s="2">
        <v>143964.891</v>
      </c>
    </row>
    <row r="7" spans="1:8" x14ac:dyDescent="0.25">
      <c r="A7">
        <v>79961</v>
      </c>
      <c r="B7">
        <v>108713000</v>
      </c>
      <c r="C7" t="s">
        <v>12</v>
      </c>
      <c r="D7" s="2">
        <v>90977.06</v>
      </c>
      <c r="E7" s="3">
        <v>0</v>
      </c>
      <c r="F7" s="2">
        <v>652.49</v>
      </c>
      <c r="G7" s="2">
        <v>0</v>
      </c>
      <c r="H7" s="2">
        <v>13744.432500000001</v>
      </c>
    </row>
    <row r="8" spans="1:8" x14ac:dyDescent="0.25">
      <c r="A8">
        <v>92768</v>
      </c>
      <c r="B8">
        <v>78270000</v>
      </c>
      <c r="C8" s="14" t="s">
        <v>12</v>
      </c>
      <c r="D8" s="15">
        <v>177653.58</v>
      </c>
      <c r="E8" s="3">
        <v>0</v>
      </c>
      <c r="F8" s="2">
        <v>3148.46</v>
      </c>
      <c r="G8" s="2">
        <v>0</v>
      </c>
      <c r="H8" s="2">
        <v>27120.305999999997</v>
      </c>
    </row>
    <row r="9" spans="1:8" x14ac:dyDescent="0.25">
      <c r="A9">
        <v>78897</v>
      </c>
      <c r="B9">
        <v>108665000</v>
      </c>
      <c r="C9" t="s">
        <v>13</v>
      </c>
      <c r="D9" s="2">
        <v>81650.61</v>
      </c>
      <c r="E9" s="3">
        <v>0</v>
      </c>
      <c r="F9" s="2">
        <v>1573.94</v>
      </c>
      <c r="G9" s="2">
        <v>0</v>
      </c>
      <c r="H9" s="2">
        <v>12483.682500000001</v>
      </c>
    </row>
    <row r="10" spans="1:8" x14ac:dyDescent="0.25">
      <c r="A10">
        <v>79213</v>
      </c>
      <c r="B10">
        <v>78794000</v>
      </c>
      <c r="C10" t="s">
        <v>14</v>
      </c>
      <c r="D10" s="2">
        <v>30033.15</v>
      </c>
      <c r="E10" s="3">
        <v>0</v>
      </c>
      <c r="F10" s="2">
        <v>0</v>
      </c>
      <c r="G10" s="2">
        <v>0</v>
      </c>
      <c r="H10" s="2">
        <v>4504.9724999999999</v>
      </c>
    </row>
    <row r="11" spans="1:8" x14ac:dyDescent="0.25">
      <c r="A11">
        <v>6364</v>
      </c>
      <c r="B11">
        <v>108767000</v>
      </c>
      <c r="C11" t="s">
        <v>15</v>
      </c>
      <c r="D11" s="2">
        <v>23882.61</v>
      </c>
      <c r="E11" s="3">
        <v>0</v>
      </c>
      <c r="F11" s="2">
        <v>1054.02</v>
      </c>
      <c r="G11" s="2">
        <v>0</v>
      </c>
      <c r="H11" s="2">
        <v>3740.4944999999998</v>
      </c>
    </row>
    <row r="12" spans="1:8" x14ac:dyDescent="0.25">
      <c r="A12">
        <v>4325</v>
      </c>
      <c r="B12">
        <v>78701000</v>
      </c>
      <c r="C12" t="s">
        <v>16</v>
      </c>
      <c r="D12" s="2">
        <v>62127.96</v>
      </c>
      <c r="E12" s="3">
        <v>0</v>
      </c>
      <c r="F12" s="2">
        <v>644.28</v>
      </c>
      <c r="G12" s="2">
        <v>0</v>
      </c>
      <c r="H12" s="2">
        <v>9415.8359999999993</v>
      </c>
    </row>
    <row r="13" spans="1:8" x14ac:dyDescent="0.25">
      <c r="A13">
        <v>79437</v>
      </c>
      <c r="B13">
        <v>138760000</v>
      </c>
      <c r="C13" t="s">
        <v>17</v>
      </c>
      <c r="D13" s="2">
        <v>85124.28</v>
      </c>
      <c r="E13" s="3">
        <v>0</v>
      </c>
      <c r="F13" s="2">
        <v>2450.23</v>
      </c>
      <c r="G13" s="2">
        <v>0</v>
      </c>
      <c r="H13" s="2">
        <v>13136.1765</v>
      </c>
    </row>
    <row r="14" spans="1:8" x14ac:dyDescent="0.25">
      <c r="A14">
        <v>4289</v>
      </c>
      <c r="B14">
        <v>70516000</v>
      </c>
      <c r="C14" s="14" t="s">
        <v>18</v>
      </c>
      <c r="D14" s="15">
        <v>1233095.21</v>
      </c>
      <c r="E14" s="3">
        <v>4034.117371864776</v>
      </c>
      <c r="F14" s="2">
        <v>0</v>
      </c>
      <c r="G14" s="2">
        <v>0</v>
      </c>
      <c r="H14" s="2">
        <v>184964.28149999998</v>
      </c>
    </row>
    <row r="15" spans="1:8" x14ac:dyDescent="0.25">
      <c r="A15">
        <v>4249</v>
      </c>
      <c r="B15">
        <v>70363000</v>
      </c>
      <c r="C15" t="s">
        <v>19</v>
      </c>
      <c r="D15" s="2">
        <v>39136.980000000003</v>
      </c>
      <c r="E15" s="3">
        <v>0</v>
      </c>
      <c r="F15" s="2">
        <v>540.80999999999995</v>
      </c>
      <c r="G15" s="2">
        <v>0</v>
      </c>
      <c r="H15" s="2">
        <v>5951.6684999999998</v>
      </c>
    </row>
    <row r="16" spans="1:8" x14ac:dyDescent="0.25">
      <c r="A16">
        <v>79053</v>
      </c>
      <c r="B16">
        <v>78793000</v>
      </c>
      <c r="C16" t="s">
        <v>20</v>
      </c>
      <c r="D16" s="2">
        <v>15873.81</v>
      </c>
      <c r="E16" s="3">
        <v>0</v>
      </c>
      <c r="F16" s="2">
        <v>0</v>
      </c>
      <c r="G16" s="2">
        <v>0</v>
      </c>
      <c r="H16" s="2">
        <v>2381.0715</v>
      </c>
    </row>
    <row r="17" spans="1:8" x14ac:dyDescent="0.25">
      <c r="A17">
        <v>449790</v>
      </c>
      <c r="B17">
        <v>78286000</v>
      </c>
      <c r="C17" t="s">
        <v>21</v>
      </c>
      <c r="D17" s="2">
        <v>1389.41</v>
      </c>
      <c r="E17" s="3">
        <v>0</v>
      </c>
      <c r="F17" s="2">
        <v>0</v>
      </c>
      <c r="G17" s="2">
        <v>0</v>
      </c>
      <c r="H17" s="2">
        <v>208.41150000000002</v>
      </c>
    </row>
    <row r="18" spans="1:8" x14ac:dyDescent="0.25">
      <c r="A18">
        <v>4409</v>
      </c>
      <c r="B18">
        <v>100215000</v>
      </c>
      <c r="C18" t="s">
        <v>22</v>
      </c>
      <c r="D18" s="2">
        <v>85318.03</v>
      </c>
      <c r="E18" s="3">
        <v>0</v>
      </c>
      <c r="F18" s="2">
        <v>1829.09</v>
      </c>
      <c r="G18" s="2">
        <v>0</v>
      </c>
      <c r="H18" s="2">
        <v>13072.067999999999</v>
      </c>
    </row>
    <row r="19" spans="1:8" x14ac:dyDescent="0.25">
      <c r="A19">
        <v>5978</v>
      </c>
      <c r="B19">
        <v>118705000</v>
      </c>
      <c r="C19" t="s">
        <v>23</v>
      </c>
      <c r="D19" s="2">
        <v>3276.14</v>
      </c>
      <c r="E19" s="3">
        <v>0</v>
      </c>
      <c r="F19" s="2">
        <v>2385.75</v>
      </c>
      <c r="G19" s="2">
        <v>0</v>
      </c>
      <c r="H19" s="2">
        <v>849.28349999999989</v>
      </c>
    </row>
    <row r="20" spans="1:8" x14ac:dyDescent="0.25">
      <c r="A20">
        <v>78966</v>
      </c>
      <c r="B20">
        <v>118706000</v>
      </c>
      <c r="C20" t="s">
        <v>24</v>
      </c>
      <c r="D20" s="2">
        <v>5622.75</v>
      </c>
      <c r="E20" s="3">
        <v>0</v>
      </c>
      <c r="F20" s="2">
        <v>0</v>
      </c>
      <c r="G20" s="2">
        <v>0</v>
      </c>
      <c r="H20" s="2">
        <v>843.41250000000002</v>
      </c>
    </row>
    <row r="21" spans="1:8" x14ac:dyDescent="0.25">
      <c r="A21">
        <v>4280</v>
      </c>
      <c r="B21">
        <v>70468000</v>
      </c>
      <c r="C21" s="14" t="s">
        <v>25</v>
      </c>
      <c r="D21" s="15">
        <v>2523570.83</v>
      </c>
      <c r="E21" s="3">
        <v>28454.639379844964</v>
      </c>
      <c r="F21" s="15">
        <v>61738.89</v>
      </c>
      <c r="G21" s="2">
        <v>0</v>
      </c>
      <c r="H21" s="2">
        <v>387796.45800000004</v>
      </c>
    </row>
    <row r="22" spans="1:8" x14ac:dyDescent="0.25">
      <c r="A22">
        <v>79969</v>
      </c>
      <c r="B22">
        <v>78967000</v>
      </c>
      <c r="C22" t="s">
        <v>26</v>
      </c>
      <c r="D22" s="2">
        <v>16781.3</v>
      </c>
      <c r="E22" s="3">
        <v>0</v>
      </c>
      <c r="F22" s="2">
        <v>606.08000000000004</v>
      </c>
      <c r="G22" s="2">
        <v>0</v>
      </c>
      <c r="H22" s="2">
        <v>2608.107</v>
      </c>
    </row>
    <row r="23" spans="1:8" x14ac:dyDescent="0.25">
      <c r="A23">
        <v>4161</v>
      </c>
      <c r="B23">
        <v>10307000</v>
      </c>
      <c r="C23" t="s">
        <v>27</v>
      </c>
      <c r="D23" s="2">
        <v>11113.58</v>
      </c>
      <c r="E23" s="3">
        <v>0</v>
      </c>
      <c r="F23" s="2">
        <v>777.04</v>
      </c>
      <c r="G23" s="2">
        <v>0</v>
      </c>
      <c r="H23" s="2">
        <v>1783.5929999999998</v>
      </c>
    </row>
    <row r="24" spans="1:8" x14ac:dyDescent="0.25">
      <c r="A24">
        <v>4418</v>
      </c>
      <c r="B24">
        <v>100351000</v>
      </c>
      <c r="C24" t="s">
        <v>28</v>
      </c>
      <c r="D24" s="2">
        <v>200090.76</v>
      </c>
      <c r="E24" s="3">
        <v>0</v>
      </c>
      <c r="F24" s="2">
        <v>3328.75</v>
      </c>
      <c r="G24" s="2">
        <v>0</v>
      </c>
      <c r="H24" s="2">
        <v>30512.926500000001</v>
      </c>
    </row>
    <row r="25" spans="1:8" x14ac:dyDescent="0.25">
      <c r="A25">
        <v>80995</v>
      </c>
      <c r="B25">
        <v>108794000</v>
      </c>
      <c r="C25" t="s">
        <v>29</v>
      </c>
      <c r="D25" s="2">
        <v>100702.37</v>
      </c>
      <c r="E25" s="3">
        <v>0</v>
      </c>
      <c r="F25" s="2">
        <v>0</v>
      </c>
      <c r="G25" s="2">
        <v>0</v>
      </c>
      <c r="H25" s="2">
        <v>15105.355499999998</v>
      </c>
    </row>
    <row r="26" spans="1:8" x14ac:dyDescent="0.25">
      <c r="A26">
        <v>79883</v>
      </c>
      <c r="B26">
        <v>118703000</v>
      </c>
      <c r="C26" t="s">
        <v>30</v>
      </c>
      <c r="D26" s="2">
        <v>27887.69</v>
      </c>
      <c r="E26" s="3">
        <v>0</v>
      </c>
      <c r="F26" s="2">
        <v>0</v>
      </c>
      <c r="G26" s="2">
        <v>0</v>
      </c>
      <c r="H26" s="2">
        <v>4183.1534999999994</v>
      </c>
    </row>
    <row r="27" spans="1:8" x14ac:dyDescent="0.25">
      <c r="A27">
        <v>79874</v>
      </c>
      <c r="B27">
        <v>78950000</v>
      </c>
      <c r="C27" t="s">
        <v>31</v>
      </c>
      <c r="D27" s="2">
        <v>62837.89</v>
      </c>
      <c r="E27" s="3">
        <v>0</v>
      </c>
      <c r="F27" s="2">
        <v>0</v>
      </c>
      <c r="G27" s="2">
        <v>0</v>
      </c>
      <c r="H27" s="2">
        <v>9425.6834999999992</v>
      </c>
    </row>
    <row r="28" spans="1:8" x14ac:dyDescent="0.25">
      <c r="A28">
        <v>79872</v>
      </c>
      <c r="B28">
        <v>78947000</v>
      </c>
      <c r="C28" t="s">
        <v>32</v>
      </c>
      <c r="D28" s="2">
        <v>54407.17</v>
      </c>
      <c r="E28" s="3">
        <v>0</v>
      </c>
      <c r="F28" s="2">
        <v>0</v>
      </c>
      <c r="G28" s="2">
        <v>0</v>
      </c>
      <c r="H28" s="2">
        <v>8161.075499999999</v>
      </c>
    </row>
    <row r="29" spans="1:8" x14ac:dyDescent="0.25">
      <c r="A29">
        <v>79873</v>
      </c>
      <c r="B29">
        <v>78948000</v>
      </c>
      <c r="C29" t="s">
        <v>33</v>
      </c>
      <c r="D29" s="2">
        <v>53011.96</v>
      </c>
      <c r="E29" s="3">
        <v>0</v>
      </c>
      <c r="F29" s="2">
        <v>0</v>
      </c>
      <c r="G29" s="2">
        <v>0</v>
      </c>
      <c r="H29" s="2">
        <v>7951.7939999999999</v>
      </c>
    </row>
    <row r="30" spans="1:8" x14ac:dyDescent="0.25">
      <c r="A30">
        <v>79875</v>
      </c>
      <c r="B30">
        <v>78951000</v>
      </c>
      <c r="C30" t="s">
        <v>34</v>
      </c>
      <c r="D30" s="2">
        <v>81623.62</v>
      </c>
      <c r="E30" s="3">
        <v>0</v>
      </c>
      <c r="F30" s="2">
        <v>0</v>
      </c>
      <c r="G30" s="2">
        <v>0</v>
      </c>
      <c r="H30" s="2">
        <v>12243.543</v>
      </c>
    </row>
    <row r="31" spans="1:8" x14ac:dyDescent="0.25">
      <c r="A31">
        <v>80989</v>
      </c>
      <c r="B31">
        <v>78983000</v>
      </c>
      <c r="C31" t="s">
        <v>35</v>
      </c>
      <c r="D31" s="2">
        <v>94612.03</v>
      </c>
      <c r="E31" s="3">
        <v>0</v>
      </c>
      <c r="F31" s="2">
        <v>0</v>
      </c>
      <c r="G31" s="2">
        <v>0</v>
      </c>
      <c r="H31" s="2">
        <v>14191.8045</v>
      </c>
    </row>
    <row r="32" spans="1:8" x14ac:dyDescent="0.25">
      <c r="A32">
        <v>88334</v>
      </c>
      <c r="B32">
        <v>78517000</v>
      </c>
      <c r="C32" t="s">
        <v>36</v>
      </c>
      <c r="D32" s="2">
        <v>65070.97</v>
      </c>
      <c r="E32" s="3">
        <v>0</v>
      </c>
      <c r="F32" s="2">
        <v>0</v>
      </c>
      <c r="G32" s="2">
        <v>0</v>
      </c>
      <c r="H32" s="2">
        <v>9760.6455000000005</v>
      </c>
    </row>
    <row r="33" spans="1:8" x14ac:dyDescent="0.25">
      <c r="A33">
        <v>79877</v>
      </c>
      <c r="B33">
        <v>78953000</v>
      </c>
      <c r="C33" t="s">
        <v>37</v>
      </c>
      <c r="D33" s="2">
        <v>91129.64</v>
      </c>
      <c r="E33" s="3">
        <v>0</v>
      </c>
      <c r="F33" s="2">
        <v>0</v>
      </c>
      <c r="G33" s="2">
        <v>0</v>
      </c>
      <c r="H33" s="2">
        <v>13669.446</v>
      </c>
    </row>
    <row r="34" spans="1:8" x14ac:dyDescent="0.25">
      <c r="A34">
        <v>79879</v>
      </c>
      <c r="B34">
        <v>78956000</v>
      </c>
      <c r="C34" t="s">
        <v>38</v>
      </c>
      <c r="D34" s="2">
        <v>73269.100000000006</v>
      </c>
      <c r="E34" s="3">
        <v>0</v>
      </c>
      <c r="F34" s="2">
        <v>0</v>
      </c>
      <c r="G34" s="2">
        <v>0</v>
      </c>
      <c r="H34" s="2">
        <v>10990.365</v>
      </c>
    </row>
    <row r="35" spans="1:8" x14ac:dyDescent="0.25">
      <c r="A35">
        <v>4348</v>
      </c>
      <c r="B35">
        <v>78725000</v>
      </c>
      <c r="C35" s="14" t="s">
        <v>39</v>
      </c>
      <c r="D35" s="15">
        <v>1219855.78</v>
      </c>
      <c r="E35" s="3">
        <v>0</v>
      </c>
      <c r="F35" s="2">
        <v>8631.23</v>
      </c>
      <c r="G35" s="2">
        <v>0</v>
      </c>
      <c r="H35" s="2">
        <v>184273.0515</v>
      </c>
    </row>
    <row r="36" spans="1:8" x14ac:dyDescent="0.25">
      <c r="A36">
        <v>4406</v>
      </c>
      <c r="B36">
        <v>100210000</v>
      </c>
      <c r="C36" t="s">
        <v>40</v>
      </c>
      <c r="D36" s="2">
        <v>2817784.52</v>
      </c>
      <c r="E36" s="11">
        <v>43793.788040899795</v>
      </c>
      <c r="F36" s="2">
        <v>80290.95</v>
      </c>
      <c r="G36" s="12">
        <v>1631.9298780487804</v>
      </c>
      <c r="H36" s="2">
        <v>434711.32050000003</v>
      </c>
    </row>
    <row r="37" spans="1:8" x14ac:dyDescent="0.25">
      <c r="A37">
        <v>4506</v>
      </c>
      <c r="B37">
        <v>140550000</v>
      </c>
      <c r="C37" t="s">
        <v>41</v>
      </c>
      <c r="D37" s="2">
        <v>51052.71</v>
      </c>
      <c r="E37" s="3">
        <v>0</v>
      </c>
      <c r="F37" s="2">
        <v>0</v>
      </c>
      <c r="G37" s="2">
        <v>0</v>
      </c>
      <c r="H37" s="2">
        <v>7657.9064999999991</v>
      </c>
    </row>
    <row r="38" spans="1:8" x14ac:dyDescent="0.25">
      <c r="A38">
        <v>90532</v>
      </c>
      <c r="B38">
        <v>78525000</v>
      </c>
      <c r="C38" t="s">
        <v>42</v>
      </c>
      <c r="D38" s="2">
        <v>92072.7</v>
      </c>
      <c r="E38" s="3">
        <v>0</v>
      </c>
      <c r="F38" s="2">
        <v>635.66999999999996</v>
      </c>
      <c r="G38" s="2">
        <v>0</v>
      </c>
      <c r="H38" s="2">
        <v>13906.255499999999</v>
      </c>
    </row>
    <row r="39" spans="1:8" x14ac:dyDescent="0.25">
      <c r="A39">
        <v>79547</v>
      </c>
      <c r="B39">
        <v>16001000</v>
      </c>
      <c r="C39" t="s">
        <v>43</v>
      </c>
      <c r="D39" s="2">
        <v>626.19000000000005</v>
      </c>
      <c r="E39" s="3">
        <v>0</v>
      </c>
      <c r="F39" s="2">
        <v>0</v>
      </c>
      <c r="G39" s="2">
        <v>0</v>
      </c>
      <c r="H39" s="2">
        <v>93.9285</v>
      </c>
    </row>
    <row r="40" spans="1:8" x14ac:dyDescent="0.25">
      <c r="A40">
        <v>4178</v>
      </c>
      <c r="B40">
        <v>20342000</v>
      </c>
      <c r="C40" t="s">
        <v>44</v>
      </c>
      <c r="D40" s="2">
        <v>5845.71</v>
      </c>
      <c r="E40" s="3">
        <v>0</v>
      </c>
      <c r="F40" s="2">
        <v>1104.58</v>
      </c>
      <c r="G40" s="2">
        <v>0</v>
      </c>
      <c r="H40" s="2">
        <v>1042.5435</v>
      </c>
    </row>
    <row r="41" spans="1:8" x14ac:dyDescent="0.25">
      <c r="A41">
        <v>4443</v>
      </c>
      <c r="B41">
        <v>110243000</v>
      </c>
      <c r="C41" t="s">
        <v>45</v>
      </c>
      <c r="D41" s="2">
        <v>756415.54</v>
      </c>
      <c r="E41" s="3">
        <v>0</v>
      </c>
      <c r="F41" s="2">
        <v>25811.59</v>
      </c>
      <c r="G41" s="2">
        <v>0</v>
      </c>
      <c r="H41" s="2">
        <v>117334.0695</v>
      </c>
    </row>
    <row r="42" spans="1:8" x14ac:dyDescent="0.25">
      <c r="A42">
        <v>79426</v>
      </c>
      <c r="B42">
        <v>108785000</v>
      </c>
      <c r="C42" t="s">
        <v>46</v>
      </c>
      <c r="D42" s="2">
        <v>41208.949999999997</v>
      </c>
      <c r="E42" s="3">
        <v>0</v>
      </c>
      <c r="F42" s="2">
        <v>620.01</v>
      </c>
      <c r="G42" s="2">
        <v>0</v>
      </c>
      <c r="H42" s="2">
        <v>6274.3440000000001</v>
      </c>
    </row>
    <row r="43" spans="1:8" x14ac:dyDescent="0.25">
      <c r="A43">
        <v>92980</v>
      </c>
      <c r="B43">
        <v>118721000</v>
      </c>
      <c r="C43" t="s">
        <v>47</v>
      </c>
      <c r="D43" s="2">
        <v>6833.29</v>
      </c>
      <c r="E43" s="3">
        <v>0</v>
      </c>
      <c r="F43" s="2">
        <v>398.98</v>
      </c>
      <c r="G43" s="2">
        <v>0</v>
      </c>
      <c r="H43" s="2">
        <v>1084.8405</v>
      </c>
    </row>
    <row r="44" spans="1:8" x14ac:dyDescent="0.25">
      <c r="A44">
        <v>92312</v>
      </c>
      <c r="B44">
        <v>78247000</v>
      </c>
      <c r="C44" t="s">
        <v>48</v>
      </c>
      <c r="D44" s="2">
        <v>68226.55</v>
      </c>
      <c r="E44" s="3">
        <v>0</v>
      </c>
      <c r="F44" s="2">
        <v>580.72</v>
      </c>
      <c r="G44" s="2">
        <v>0</v>
      </c>
      <c r="H44" s="2">
        <v>10321.0905</v>
      </c>
    </row>
    <row r="45" spans="1:8" x14ac:dyDescent="0.25">
      <c r="A45">
        <v>90917</v>
      </c>
      <c r="B45">
        <v>78597000</v>
      </c>
      <c r="C45" t="s">
        <v>49</v>
      </c>
      <c r="D45" s="2">
        <v>64690.03</v>
      </c>
      <c r="E45" s="3">
        <v>0</v>
      </c>
      <c r="F45" s="2">
        <v>558.95000000000005</v>
      </c>
      <c r="G45" s="2">
        <v>0</v>
      </c>
      <c r="H45" s="2">
        <v>9787.3469999999998</v>
      </c>
    </row>
    <row r="46" spans="1:8" x14ac:dyDescent="0.25">
      <c r="A46">
        <v>92314</v>
      </c>
      <c r="B46">
        <v>78248000</v>
      </c>
      <c r="C46" t="s">
        <v>50</v>
      </c>
      <c r="D46" s="2">
        <v>67826.679999999993</v>
      </c>
      <c r="E46" s="3">
        <v>0</v>
      </c>
      <c r="F46" s="2">
        <v>739.02</v>
      </c>
      <c r="G46" s="2">
        <v>0</v>
      </c>
      <c r="H46" s="2">
        <v>10284.855</v>
      </c>
    </row>
    <row r="47" spans="1:8" x14ac:dyDescent="0.25">
      <c r="A47">
        <v>91878</v>
      </c>
      <c r="B47">
        <v>78406000</v>
      </c>
      <c r="C47" t="s">
        <v>51</v>
      </c>
      <c r="D47" s="2">
        <v>68133.19</v>
      </c>
      <c r="E47" s="3">
        <v>0</v>
      </c>
      <c r="F47" s="2">
        <v>1907.09</v>
      </c>
      <c r="G47" s="2">
        <v>0</v>
      </c>
      <c r="H47" s="2">
        <v>10506.041999999999</v>
      </c>
    </row>
    <row r="48" spans="1:8" x14ac:dyDescent="0.25">
      <c r="A48">
        <v>92656</v>
      </c>
      <c r="B48">
        <v>78234000</v>
      </c>
      <c r="C48" t="s">
        <v>52</v>
      </c>
      <c r="D48" s="2">
        <v>87277.42</v>
      </c>
      <c r="E48" s="3">
        <v>0</v>
      </c>
      <c r="F48" s="2">
        <v>897.96</v>
      </c>
      <c r="G48" s="2">
        <v>0</v>
      </c>
      <c r="H48" s="2">
        <v>13226.307000000001</v>
      </c>
    </row>
    <row r="49" spans="1:8" x14ac:dyDescent="0.25">
      <c r="A49">
        <v>91758</v>
      </c>
      <c r="B49">
        <v>78214000</v>
      </c>
      <c r="C49" t="s">
        <v>53</v>
      </c>
      <c r="D49" s="2">
        <v>101105.60000000001</v>
      </c>
      <c r="E49" s="3">
        <v>0</v>
      </c>
      <c r="F49" s="2">
        <v>1201.1199999999999</v>
      </c>
      <c r="G49" s="2">
        <v>0</v>
      </c>
      <c r="H49" s="2">
        <v>15346.008</v>
      </c>
    </row>
    <row r="50" spans="1:8" x14ac:dyDescent="0.25">
      <c r="A50">
        <v>90857</v>
      </c>
      <c r="B50">
        <v>78590000</v>
      </c>
      <c r="C50" t="s">
        <v>54</v>
      </c>
      <c r="D50" s="2">
        <v>118516.65</v>
      </c>
      <c r="E50" s="3">
        <v>0</v>
      </c>
      <c r="F50" s="2">
        <v>928.86</v>
      </c>
      <c r="G50" s="2">
        <v>0</v>
      </c>
      <c r="H50" s="2">
        <v>17916.826499999999</v>
      </c>
    </row>
    <row r="51" spans="1:8" x14ac:dyDescent="0.25">
      <c r="A51">
        <v>92704</v>
      </c>
      <c r="B51">
        <v>78266000</v>
      </c>
      <c r="C51" t="s">
        <v>55</v>
      </c>
      <c r="D51" s="2">
        <v>67911.539999999994</v>
      </c>
      <c r="E51" s="3">
        <v>0</v>
      </c>
      <c r="F51" s="2">
        <v>420.24</v>
      </c>
      <c r="G51" s="2">
        <v>0</v>
      </c>
      <c r="H51" s="2">
        <v>10249.767</v>
      </c>
    </row>
    <row r="52" spans="1:8" x14ac:dyDescent="0.25">
      <c r="A52">
        <v>90915</v>
      </c>
      <c r="B52">
        <v>78595000</v>
      </c>
      <c r="C52" t="s">
        <v>56</v>
      </c>
      <c r="D52" s="2">
        <v>63623.61</v>
      </c>
      <c r="E52" s="3">
        <v>0</v>
      </c>
      <c r="F52" s="2">
        <v>461.15</v>
      </c>
      <c r="G52" s="2">
        <v>0</v>
      </c>
      <c r="H52" s="2">
        <v>9612.7139999999999</v>
      </c>
    </row>
    <row r="53" spans="1:8" x14ac:dyDescent="0.25">
      <c r="A53">
        <v>90916</v>
      </c>
      <c r="B53">
        <v>78596000</v>
      </c>
      <c r="C53" t="s">
        <v>57</v>
      </c>
      <c r="D53" s="2">
        <v>89121.69</v>
      </c>
      <c r="E53" s="3">
        <v>0</v>
      </c>
      <c r="F53" s="2">
        <v>823.18</v>
      </c>
      <c r="G53" s="2">
        <v>0</v>
      </c>
      <c r="H53" s="2">
        <v>13491.7305</v>
      </c>
    </row>
    <row r="54" spans="1:8" x14ac:dyDescent="0.25">
      <c r="A54">
        <v>89486</v>
      </c>
      <c r="B54">
        <v>78527000</v>
      </c>
      <c r="C54" t="s">
        <v>58</v>
      </c>
      <c r="D54" s="2">
        <v>67177.679999999993</v>
      </c>
      <c r="E54" s="3">
        <v>0</v>
      </c>
      <c r="F54" s="2">
        <v>0</v>
      </c>
      <c r="G54" s="2">
        <v>0</v>
      </c>
      <c r="H54" s="2">
        <v>10076.651999999998</v>
      </c>
    </row>
    <row r="55" spans="1:8" x14ac:dyDescent="0.25">
      <c r="A55">
        <v>134379</v>
      </c>
      <c r="B55">
        <v>78412000</v>
      </c>
      <c r="C55" t="s">
        <v>59</v>
      </c>
      <c r="D55" s="2">
        <v>10126.959999999999</v>
      </c>
      <c r="E55" s="3">
        <v>0</v>
      </c>
      <c r="F55" s="2">
        <v>0</v>
      </c>
      <c r="G55" s="2">
        <v>0</v>
      </c>
      <c r="H55" s="2">
        <v>1519.0439999999999</v>
      </c>
    </row>
    <row r="56" spans="1:8" x14ac:dyDescent="0.25">
      <c r="A56">
        <v>4331</v>
      </c>
      <c r="B56">
        <v>78707000</v>
      </c>
      <c r="C56" t="s">
        <v>60</v>
      </c>
      <c r="D56" s="2">
        <v>38091.120000000003</v>
      </c>
      <c r="E56" s="3">
        <v>0</v>
      </c>
      <c r="F56" s="2">
        <v>0</v>
      </c>
      <c r="G56" s="2">
        <v>0</v>
      </c>
      <c r="H56" s="2">
        <v>5713.6680000000006</v>
      </c>
    </row>
    <row r="57" spans="1:8" x14ac:dyDescent="0.25">
      <c r="A57">
        <v>85816</v>
      </c>
      <c r="B57">
        <v>78993000</v>
      </c>
      <c r="C57" t="s">
        <v>60</v>
      </c>
      <c r="D57" s="2">
        <v>74336.929999999993</v>
      </c>
      <c r="E57" s="3">
        <v>0</v>
      </c>
      <c r="F57" s="2">
        <v>0</v>
      </c>
      <c r="G57" s="2">
        <v>0</v>
      </c>
      <c r="H57" s="2">
        <v>11150.539499999999</v>
      </c>
    </row>
    <row r="58" spans="1:8" x14ac:dyDescent="0.25">
      <c r="A58">
        <v>87403</v>
      </c>
      <c r="B58">
        <v>78510000</v>
      </c>
      <c r="C58" t="s">
        <v>60</v>
      </c>
      <c r="D58" s="2">
        <v>15293.18</v>
      </c>
      <c r="E58" s="3">
        <v>0</v>
      </c>
      <c r="F58" s="2">
        <v>0</v>
      </c>
      <c r="G58" s="2">
        <v>0</v>
      </c>
      <c r="H58" s="2">
        <v>2293.9769999999999</v>
      </c>
    </row>
    <row r="59" spans="1:8" x14ac:dyDescent="0.25">
      <c r="A59">
        <v>90779</v>
      </c>
      <c r="B59">
        <v>78587000</v>
      </c>
      <c r="C59" t="s">
        <v>60</v>
      </c>
      <c r="D59" s="2">
        <v>63521.69</v>
      </c>
      <c r="E59" s="3">
        <v>0</v>
      </c>
      <c r="F59" s="2">
        <v>0</v>
      </c>
      <c r="G59" s="2">
        <v>0</v>
      </c>
      <c r="H59" s="2">
        <v>9528.2535000000007</v>
      </c>
    </row>
    <row r="60" spans="1:8" x14ac:dyDescent="0.25">
      <c r="A60">
        <v>91131</v>
      </c>
      <c r="B60">
        <v>138785000</v>
      </c>
      <c r="C60" t="s">
        <v>60</v>
      </c>
      <c r="D60" s="2">
        <v>38151.61</v>
      </c>
      <c r="E60" s="3">
        <v>0</v>
      </c>
      <c r="F60" s="2">
        <v>0</v>
      </c>
      <c r="G60" s="2">
        <v>0</v>
      </c>
      <c r="H60" s="2">
        <v>5722.7415000000001</v>
      </c>
    </row>
    <row r="61" spans="1:8" x14ac:dyDescent="0.25">
      <c r="A61">
        <v>91958</v>
      </c>
      <c r="B61">
        <v>78226000</v>
      </c>
      <c r="C61" t="s">
        <v>61</v>
      </c>
      <c r="D61" s="2">
        <v>69334.66</v>
      </c>
      <c r="E61" s="3">
        <v>0</v>
      </c>
      <c r="F61" s="2">
        <v>6800.29</v>
      </c>
      <c r="G61" s="2">
        <v>0</v>
      </c>
      <c r="H61" s="2">
        <v>11420.242499999998</v>
      </c>
    </row>
    <row r="62" spans="1:8" x14ac:dyDescent="0.25">
      <c r="A62">
        <v>4346</v>
      </c>
      <c r="B62">
        <v>78723000</v>
      </c>
      <c r="C62" t="s">
        <v>62</v>
      </c>
      <c r="D62" s="2">
        <v>19457.84</v>
      </c>
      <c r="E62" s="3">
        <v>0</v>
      </c>
      <c r="F62" s="2">
        <v>0</v>
      </c>
      <c r="G62" s="2">
        <v>0</v>
      </c>
      <c r="H62" s="2">
        <v>2918.6759999999999</v>
      </c>
    </row>
    <row r="63" spans="1:8" x14ac:dyDescent="0.25">
      <c r="A63">
        <v>79947</v>
      </c>
      <c r="B63">
        <v>108709000</v>
      </c>
      <c r="C63" t="s">
        <v>63</v>
      </c>
      <c r="D63" s="2">
        <v>313725.93</v>
      </c>
      <c r="E63" s="3">
        <v>0</v>
      </c>
      <c r="F63" s="2">
        <v>2345.5300000000002</v>
      </c>
      <c r="G63" s="2">
        <v>0</v>
      </c>
      <c r="H63" s="2">
        <v>47410.719000000005</v>
      </c>
    </row>
    <row r="64" spans="1:8" x14ac:dyDescent="0.25">
      <c r="A64">
        <v>87407</v>
      </c>
      <c r="B64">
        <v>78511000</v>
      </c>
      <c r="C64" t="s">
        <v>64</v>
      </c>
      <c r="D64" s="2">
        <v>296493.69</v>
      </c>
      <c r="E64" s="3">
        <v>0</v>
      </c>
      <c r="F64" s="2">
        <v>1809</v>
      </c>
      <c r="G64" s="2">
        <v>0</v>
      </c>
      <c r="H64" s="2">
        <v>44745.4035</v>
      </c>
    </row>
    <row r="65" spans="1:8" x14ac:dyDescent="0.25">
      <c r="A65">
        <v>8336</v>
      </c>
      <c r="B65">
        <v>211002000</v>
      </c>
      <c r="C65" t="s">
        <v>65</v>
      </c>
      <c r="D65" s="2">
        <v>115818.15</v>
      </c>
      <c r="E65" s="3">
        <v>0</v>
      </c>
      <c r="F65" s="2">
        <v>0</v>
      </c>
      <c r="G65" s="2">
        <v>0</v>
      </c>
      <c r="H65" s="2">
        <v>17372.7225</v>
      </c>
    </row>
    <row r="66" spans="1:8" x14ac:dyDescent="0.25">
      <c r="A66">
        <v>8326</v>
      </c>
      <c r="B66">
        <v>211001000</v>
      </c>
      <c r="C66" t="s">
        <v>66</v>
      </c>
      <c r="D66" s="2">
        <v>105131.6</v>
      </c>
      <c r="E66" s="3">
        <v>0</v>
      </c>
      <c r="F66" s="2">
        <v>0</v>
      </c>
      <c r="G66" s="2">
        <v>0</v>
      </c>
      <c r="H66" s="2">
        <v>15769.74</v>
      </c>
    </row>
    <row r="67" spans="1:8" x14ac:dyDescent="0.25">
      <c r="A67">
        <v>90758</v>
      </c>
      <c r="B67">
        <v>78582000</v>
      </c>
      <c r="C67" t="s">
        <v>67</v>
      </c>
      <c r="D67" s="2">
        <v>41418.81</v>
      </c>
      <c r="E67" s="3">
        <v>0</v>
      </c>
      <c r="F67" s="2">
        <v>139.35</v>
      </c>
      <c r="G67" s="2">
        <v>0</v>
      </c>
      <c r="H67" s="2">
        <v>6233.7239999999993</v>
      </c>
    </row>
    <row r="68" spans="1:8" x14ac:dyDescent="0.25">
      <c r="A68">
        <v>92566</v>
      </c>
      <c r="B68">
        <v>78260000</v>
      </c>
      <c r="C68" t="s">
        <v>68</v>
      </c>
      <c r="D68" s="2">
        <v>9688.2199999999993</v>
      </c>
      <c r="E68" s="3">
        <v>0</v>
      </c>
      <c r="F68" s="2">
        <v>31.27</v>
      </c>
      <c r="G68" s="2">
        <v>0</v>
      </c>
      <c r="H68" s="2">
        <v>1457.9234999999999</v>
      </c>
    </row>
    <row r="69" spans="1:8" x14ac:dyDescent="0.25">
      <c r="A69">
        <v>85749</v>
      </c>
      <c r="B69">
        <v>78991000</v>
      </c>
      <c r="C69" t="s">
        <v>69</v>
      </c>
      <c r="D69" s="2">
        <v>80946.84</v>
      </c>
      <c r="E69" s="3">
        <v>0</v>
      </c>
      <c r="F69" s="2">
        <v>719.64</v>
      </c>
      <c r="G69" s="2">
        <v>0</v>
      </c>
      <c r="H69" s="2">
        <v>12249.972</v>
      </c>
    </row>
    <row r="70" spans="1:8" x14ac:dyDescent="0.25">
      <c r="A70">
        <v>4345</v>
      </c>
      <c r="B70">
        <v>78722000</v>
      </c>
      <c r="C70" t="s">
        <v>70</v>
      </c>
      <c r="D70" s="2">
        <v>102632.23</v>
      </c>
      <c r="E70" s="3">
        <v>0</v>
      </c>
      <c r="F70" s="2">
        <v>0</v>
      </c>
      <c r="G70" s="2">
        <v>0</v>
      </c>
      <c r="H70" s="2">
        <v>15394.834499999999</v>
      </c>
    </row>
    <row r="71" spans="1:8" x14ac:dyDescent="0.25">
      <c r="A71">
        <v>6415</v>
      </c>
      <c r="B71">
        <v>1219000</v>
      </c>
      <c r="C71" t="s">
        <v>71</v>
      </c>
      <c r="D71" s="2">
        <v>9637.1299999999992</v>
      </c>
      <c r="E71" s="3">
        <v>0</v>
      </c>
      <c r="F71" s="2">
        <v>0</v>
      </c>
      <c r="G71" s="2">
        <v>0</v>
      </c>
      <c r="H71" s="2">
        <v>1445.5694999999998</v>
      </c>
    </row>
    <row r="72" spans="1:8" x14ac:dyDescent="0.25">
      <c r="A72">
        <v>4274</v>
      </c>
      <c r="B72">
        <v>70447000</v>
      </c>
      <c r="C72" t="s">
        <v>72</v>
      </c>
      <c r="D72" s="2">
        <v>39624.54</v>
      </c>
      <c r="E72" s="3">
        <v>0</v>
      </c>
      <c r="F72" s="2">
        <v>674.77</v>
      </c>
      <c r="G72" s="2">
        <v>0</v>
      </c>
      <c r="H72" s="2">
        <v>6044.8964999999998</v>
      </c>
    </row>
    <row r="73" spans="1:8" x14ac:dyDescent="0.25">
      <c r="A73">
        <v>4187</v>
      </c>
      <c r="B73">
        <v>20453000</v>
      </c>
      <c r="C73" t="s">
        <v>73</v>
      </c>
      <c r="D73" s="2">
        <v>8807.82</v>
      </c>
      <c r="E73" s="3">
        <v>0</v>
      </c>
      <c r="F73" s="2">
        <v>495.18</v>
      </c>
      <c r="G73" s="2">
        <v>0</v>
      </c>
      <c r="H73" s="2">
        <v>1395.45</v>
      </c>
    </row>
    <row r="74" spans="1:8" x14ac:dyDescent="0.25">
      <c r="A74">
        <v>4471</v>
      </c>
      <c r="B74">
        <v>130231000</v>
      </c>
      <c r="C74" t="s">
        <v>74</v>
      </c>
      <c r="D74" s="2">
        <v>47162.3</v>
      </c>
      <c r="E74" s="3">
        <v>0</v>
      </c>
      <c r="F74" s="2">
        <v>784.19</v>
      </c>
      <c r="G74" s="2">
        <v>0</v>
      </c>
      <c r="H74" s="2">
        <v>7191.973500000001</v>
      </c>
    </row>
    <row r="75" spans="1:8" x14ac:dyDescent="0.25">
      <c r="A75">
        <v>89949</v>
      </c>
      <c r="B75">
        <v>78546000</v>
      </c>
      <c r="C75" s="14" t="s">
        <v>75</v>
      </c>
      <c r="D75" s="15">
        <v>64048.24</v>
      </c>
      <c r="E75" s="3">
        <v>0</v>
      </c>
      <c r="F75" s="2">
        <v>687.11</v>
      </c>
      <c r="G75" s="2">
        <v>0</v>
      </c>
      <c r="H75" s="2">
        <v>9710.3024999999998</v>
      </c>
    </row>
    <row r="76" spans="1:8" x14ac:dyDescent="0.25">
      <c r="A76">
        <v>90273</v>
      </c>
      <c r="B76">
        <v>78559000</v>
      </c>
      <c r="C76" t="s">
        <v>75</v>
      </c>
      <c r="D76" s="2">
        <v>23268.39</v>
      </c>
      <c r="E76" s="3">
        <v>0</v>
      </c>
      <c r="F76" s="2">
        <v>816.94</v>
      </c>
      <c r="G76" s="2">
        <v>0</v>
      </c>
      <c r="H76" s="2">
        <v>3612.7994999999996</v>
      </c>
    </row>
    <row r="77" spans="1:8" x14ac:dyDescent="0.25">
      <c r="A77">
        <v>91303</v>
      </c>
      <c r="B77">
        <v>78207000</v>
      </c>
      <c r="C77" t="s">
        <v>75</v>
      </c>
      <c r="D77" s="2">
        <v>49306.29</v>
      </c>
      <c r="E77" s="3">
        <v>0</v>
      </c>
      <c r="F77" s="2">
        <v>0</v>
      </c>
      <c r="G77" s="2">
        <v>0</v>
      </c>
      <c r="H77" s="2">
        <v>7395.9434999999994</v>
      </c>
    </row>
    <row r="78" spans="1:8" x14ac:dyDescent="0.25">
      <c r="A78">
        <v>91305</v>
      </c>
      <c r="B78">
        <v>78208000</v>
      </c>
      <c r="C78" t="s">
        <v>75</v>
      </c>
      <c r="D78" s="2">
        <v>49147.31</v>
      </c>
      <c r="E78" s="3">
        <v>0</v>
      </c>
      <c r="F78" s="2">
        <v>0</v>
      </c>
      <c r="G78" s="2">
        <v>0</v>
      </c>
      <c r="H78" s="2">
        <v>7372.0964999999997</v>
      </c>
    </row>
    <row r="79" spans="1:8" x14ac:dyDescent="0.25">
      <c r="A79">
        <v>91307</v>
      </c>
      <c r="B79">
        <v>78205000</v>
      </c>
      <c r="C79" t="s">
        <v>75</v>
      </c>
      <c r="D79" s="2">
        <v>48930.54</v>
      </c>
      <c r="E79" s="3">
        <v>0</v>
      </c>
      <c r="F79" s="2">
        <v>405.43</v>
      </c>
      <c r="G79" s="2">
        <v>0</v>
      </c>
      <c r="H79" s="2">
        <v>7400.3954999999996</v>
      </c>
    </row>
    <row r="80" spans="1:8" x14ac:dyDescent="0.25">
      <c r="A80">
        <v>92325</v>
      </c>
      <c r="B80">
        <v>78250000</v>
      </c>
      <c r="C80" s="14" t="s">
        <v>75</v>
      </c>
      <c r="D80" s="15">
        <v>66505.279999999999</v>
      </c>
      <c r="E80" s="3">
        <v>0</v>
      </c>
      <c r="F80" s="2">
        <v>0</v>
      </c>
      <c r="G80" s="2">
        <v>0</v>
      </c>
      <c r="H80" s="2">
        <v>9975.7919999999995</v>
      </c>
    </row>
    <row r="81" spans="1:8" x14ac:dyDescent="0.25">
      <c r="A81">
        <v>92327</v>
      </c>
      <c r="B81">
        <v>78251000</v>
      </c>
      <c r="C81" t="s">
        <v>75</v>
      </c>
      <c r="D81" s="2">
        <v>42646.66</v>
      </c>
      <c r="E81" s="3">
        <v>0</v>
      </c>
      <c r="F81" s="2">
        <v>0</v>
      </c>
      <c r="G81" s="2">
        <v>0</v>
      </c>
      <c r="H81" s="2">
        <v>6396.9990000000007</v>
      </c>
    </row>
    <row r="82" spans="1:8" x14ac:dyDescent="0.25">
      <c r="A82">
        <v>92716</v>
      </c>
      <c r="B82">
        <v>78267000</v>
      </c>
      <c r="C82" t="s">
        <v>75</v>
      </c>
      <c r="D82" s="2">
        <v>23302.89</v>
      </c>
      <c r="E82" s="3">
        <v>0</v>
      </c>
      <c r="F82" s="2">
        <v>883.23</v>
      </c>
      <c r="G82" s="2">
        <v>0</v>
      </c>
      <c r="H82" s="2">
        <v>3627.9179999999997</v>
      </c>
    </row>
    <row r="83" spans="1:8" x14ac:dyDescent="0.25">
      <c r="A83">
        <v>346763</v>
      </c>
      <c r="B83">
        <v>78277000</v>
      </c>
      <c r="C83" t="s">
        <v>75</v>
      </c>
      <c r="D83" s="2">
        <v>33985.870000000003</v>
      </c>
      <c r="E83" s="3">
        <v>0</v>
      </c>
      <c r="F83" s="2">
        <v>0</v>
      </c>
      <c r="G83" s="2">
        <v>0</v>
      </c>
      <c r="H83" s="2">
        <v>5097.8805000000002</v>
      </c>
    </row>
    <row r="84" spans="1:8" x14ac:dyDescent="0.25">
      <c r="A84">
        <v>631426</v>
      </c>
      <c r="B84">
        <v>78285000</v>
      </c>
      <c r="C84" t="s">
        <v>75</v>
      </c>
      <c r="D84" s="2">
        <v>7598.14</v>
      </c>
      <c r="E84" s="3">
        <v>0</v>
      </c>
      <c r="F84" s="2">
        <v>0</v>
      </c>
      <c r="G84" s="2">
        <v>0</v>
      </c>
      <c r="H84" s="2">
        <v>1139.721</v>
      </c>
    </row>
    <row r="85" spans="1:8" x14ac:dyDescent="0.25">
      <c r="A85">
        <v>92987</v>
      </c>
      <c r="B85">
        <v>118716000</v>
      </c>
      <c r="C85" t="s">
        <v>76</v>
      </c>
      <c r="D85" s="2">
        <v>24665.68</v>
      </c>
      <c r="E85" s="3">
        <v>0</v>
      </c>
      <c r="F85" s="2">
        <v>0</v>
      </c>
      <c r="G85" s="2">
        <v>0</v>
      </c>
      <c r="H85" s="2">
        <v>3699.8519999999999</v>
      </c>
    </row>
    <row r="86" spans="1:8" x14ac:dyDescent="0.25">
      <c r="A86">
        <v>522074</v>
      </c>
      <c r="B86">
        <v>78284000</v>
      </c>
      <c r="C86" t="s">
        <v>77</v>
      </c>
      <c r="D86" s="2">
        <v>72454.350000000006</v>
      </c>
      <c r="E86" s="3">
        <v>0</v>
      </c>
      <c r="F86" s="2">
        <v>238.91</v>
      </c>
      <c r="G86" s="2">
        <v>0</v>
      </c>
      <c r="H86" s="2">
        <v>10903.989000000001</v>
      </c>
    </row>
    <row r="87" spans="1:8" x14ac:dyDescent="0.25">
      <c r="A87">
        <v>4272</v>
      </c>
      <c r="B87">
        <v>70444000</v>
      </c>
      <c r="C87" s="14" t="s">
        <v>78</v>
      </c>
      <c r="D87" s="15">
        <v>957685.57</v>
      </c>
      <c r="E87" s="3">
        <v>19153.7114</v>
      </c>
      <c r="F87" s="2">
        <v>12098.55</v>
      </c>
      <c r="G87" s="2">
        <v>378.07968749999998</v>
      </c>
      <c r="H87" s="2">
        <v>145467.61799999999</v>
      </c>
    </row>
    <row r="88" spans="1:8" x14ac:dyDescent="0.25">
      <c r="A88">
        <v>79929</v>
      </c>
      <c r="B88">
        <v>78614000</v>
      </c>
      <c r="C88" t="s">
        <v>79</v>
      </c>
      <c r="D88" s="2">
        <v>11053.84</v>
      </c>
      <c r="E88" s="3">
        <v>0</v>
      </c>
      <c r="F88" s="2">
        <v>0</v>
      </c>
      <c r="G88" s="2">
        <v>0</v>
      </c>
      <c r="H88" s="2">
        <v>1658.076</v>
      </c>
    </row>
    <row r="89" spans="1:8" x14ac:dyDescent="0.25">
      <c r="A89">
        <v>89869</v>
      </c>
      <c r="B89">
        <v>78542000</v>
      </c>
      <c r="C89" t="s">
        <v>80</v>
      </c>
      <c r="D89" s="2">
        <v>26968.080000000002</v>
      </c>
      <c r="E89" s="3">
        <v>0</v>
      </c>
      <c r="F89" s="2">
        <v>0</v>
      </c>
      <c r="G89" s="2">
        <v>0</v>
      </c>
      <c r="H89" s="2">
        <v>4045.212</v>
      </c>
    </row>
    <row r="90" spans="1:8" x14ac:dyDescent="0.25">
      <c r="A90">
        <v>4508</v>
      </c>
      <c r="B90">
        <v>148757000</v>
      </c>
      <c r="C90" t="s">
        <v>81</v>
      </c>
      <c r="D90" s="2">
        <v>28937.68</v>
      </c>
      <c r="E90" s="3">
        <v>0</v>
      </c>
      <c r="F90" s="2">
        <v>0</v>
      </c>
      <c r="G90" s="2">
        <v>0</v>
      </c>
      <c r="H90" s="2">
        <v>4340.652</v>
      </c>
    </row>
    <row r="91" spans="1:8" x14ac:dyDescent="0.25">
      <c r="A91">
        <v>4412</v>
      </c>
      <c r="B91">
        <v>100240000</v>
      </c>
      <c r="C91" t="s">
        <v>82</v>
      </c>
      <c r="D91" s="2">
        <v>262949.27</v>
      </c>
      <c r="E91" s="3">
        <v>0</v>
      </c>
      <c r="F91" s="2">
        <v>13901.58</v>
      </c>
      <c r="G91" s="2">
        <v>0</v>
      </c>
      <c r="H91" s="2">
        <v>41527.627500000002</v>
      </c>
    </row>
    <row r="92" spans="1:8" x14ac:dyDescent="0.25">
      <c r="A92">
        <v>4468</v>
      </c>
      <c r="B92">
        <v>130220000</v>
      </c>
      <c r="C92" t="s">
        <v>83</v>
      </c>
      <c r="D92" s="2">
        <v>88634.19</v>
      </c>
      <c r="E92" s="3">
        <v>0</v>
      </c>
      <c r="F92" s="2">
        <v>3341.7</v>
      </c>
      <c r="G92" s="2">
        <v>0</v>
      </c>
      <c r="H92" s="2">
        <v>13796.3835</v>
      </c>
    </row>
    <row r="93" spans="1:8" x14ac:dyDescent="0.25">
      <c r="A93">
        <v>79204</v>
      </c>
      <c r="B93">
        <v>78988000</v>
      </c>
      <c r="C93" t="s">
        <v>84</v>
      </c>
      <c r="D93" s="2">
        <v>82277.850000000006</v>
      </c>
      <c r="E93" s="3">
        <v>0</v>
      </c>
      <c r="F93" s="2">
        <v>766.81</v>
      </c>
      <c r="G93" s="2">
        <v>0</v>
      </c>
      <c r="H93" s="2">
        <v>12456.699000000001</v>
      </c>
    </row>
    <row r="94" spans="1:8" x14ac:dyDescent="0.25">
      <c r="A94">
        <v>4294</v>
      </c>
      <c r="B94">
        <v>78987000</v>
      </c>
      <c r="C94" t="s">
        <v>85</v>
      </c>
      <c r="D94" s="2">
        <v>105664.8</v>
      </c>
      <c r="E94" s="3">
        <v>0</v>
      </c>
      <c r="F94" s="2">
        <v>1398.97</v>
      </c>
      <c r="G94" s="2">
        <v>0</v>
      </c>
      <c r="H94" s="2">
        <v>16059.565500000001</v>
      </c>
    </row>
    <row r="95" spans="1:8" x14ac:dyDescent="0.25">
      <c r="A95">
        <v>90885</v>
      </c>
      <c r="B95">
        <v>78586000</v>
      </c>
      <c r="C95" t="s">
        <v>86</v>
      </c>
      <c r="D95" s="2">
        <v>37834.74</v>
      </c>
      <c r="E95" s="3">
        <v>0</v>
      </c>
      <c r="F95" s="2">
        <v>1312.39</v>
      </c>
      <c r="G95" s="2">
        <v>0</v>
      </c>
      <c r="H95" s="2">
        <v>5872.0694999999996</v>
      </c>
    </row>
    <row r="96" spans="1:8" x14ac:dyDescent="0.25">
      <c r="A96">
        <v>4268</v>
      </c>
      <c r="B96">
        <v>70431000</v>
      </c>
      <c r="C96" s="14" t="s">
        <v>87</v>
      </c>
      <c r="D96" s="15">
        <v>568232.31000000006</v>
      </c>
      <c r="E96" s="3">
        <v>18941.077000000001</v>
      </c>
      <c r="F96" s="2">
        <v>16299.38</v>
      </c>
      <c r="G96" s="2">
        <v>0</v>
      </c>
      <c r="H96" s="2">
        <v>87679.753500000006</v>
      </c>
    </row>
    <row r="97" spans="1:8" x14ac:dyDescent="0.25">
      <c r="A97">
        <v>6361</v>
      </c>
      <c r="B97">
        <v>108725000</v>
      </c>
      <c r="C97" t="s">
        <v>88</v>
      </c>
      <c r="D97" s="2">
        <v>89854.81</v>
      </c>
      <c r="E97" s="3">
        <v>0</v>
      </c>
      <c r="F97" s="2">
        <v>2644.01</v>
      </c>
      <c r="G97" s="2">
        <v>0</v>
      </c>
      <c r="H97" s="2">
        <v>13874.822999999999</v>
      </c>
    </row>
    <row r="98" spans="1:8" x14ac:dyDescent="0.25">
      <c r="A98">
        <v>81078</v>
      </c>
      <c r="B98">
        <v>78736000</v>
      </c>
      <c r="C98" t="s">
        <v>88</v>
      </c>
      <c r="D98" s="2">
        <v>126376.95</v>
      </c>
      <c r="E98" s="3">
        <v>0</v>
      </c>
      <c r="F98" s="2">
        <v>0</v>
      </c>
      <c r="G98" s="2">
        <v>0</v>
      </c>
      <c r="H98" s="2">
        <v>18956.5425</v>
      </c>
    </row>
    <row r="99" spans="1:8" x14ac:dyDescent="0.25">
      <c r="A99">
        <v>90508</v>
      </c>
      <c r="B99">
        <v>78575000</v>
      </c>
      <c r="C99" t="s">
        <v>88</v>
      </c>
      <c r="D99" s="2">
        <v>79271.22</v>
      </c>
      <c r="E99" s="3">
        <v>0</v>
      </c>
      <c r="F99" s="2">
        <v>0</v>
      </c>
      <c r="G99" s="2">
        <v>0</v>
      </c>
      <c r="H99" s="2">
        <v>11890.682999999999</v>
      </c>
    </row>
    <row r="100" spans="1:8" x14ac:dyDescent="0.25">
      <c r="A100">
        <v>90841</v>
      </c>
      <c r="B100">
        <v>78588000</v>
      </c>
      <c r="C100" t="s">
        <v>88</v>
      </c>
      <c r="D100" s="2">
        <v>105474.22</v>
      </c>
      <c r="E100" s="3">
        <v>0</v>
      </c>
      <c r="F100" s="2">
        <v>0</v>
      </c>
      <c r="G100" s="2">
        <v>0</v>
      </c>
      <c r="H100" s="2">
        <v>15821.133</v>
      </c>
    </row>
    <row r="101" spans="1:8" x14ac:dyDescent="0.25">
      <c r="A101">
        <v>90842</v>
      </c>
      <c r="B101">
        <v>78589000</v>
      </c>
      <c r="C101" t="s">
        <v>88</v>
      </c>
      <c r="D101" s="2">
        <v>125889.68</v>
      </c>
      <c r="E101" s="3">
        <v>0</v>
      </c>
      <c r="F101" s="2">
        <v>0</v>
      </c>
      <c r="G101" s="2">
        <v>0</v>
      </c>
      <c r="H101" s="2">
        <v>18883.451999999997</v>
      </c>
    </row>
    <row r="102" spans="1:8" x14ac:dyDescent="0.25">
      <c r="A102">
        <v>90862</v>
      </c>
      <c r="B102">
        <v>38707000</v>
      </c>
      <c r="C102" t="s">
        <v>88</v>
      </c>
      <c r="D102" s="2">
        <v>102584.54</v>
      </c>
      <c r="E102" s="3">
        <v>0</v>
      </c>
      <c r="F102" s="2">
        <v>720.54</v>
      </c>
      <c r="G102" s="2">
        <v>0</v>
      </c>
      <c r="H102" s="2">
        <v>15495.761999999997</v>
      </c>
    </row>
    <row r="103" spans="1:8" x14ac:dyDescent="0.25">
      <c r="A103">
        <v>91280</v>
      </c>
      <c r="B103">
        <v>78403000</v>
      </c>
      <c r="C103" t="s">
        <v>88</v>
      </c>
      <c r="D103" s="2">
        <v>103840.62</v>
      </c>
      <c r="E103" s="3">
        <v>0</v>
      </c>
      <c r="F103" s="2">
        <v>0</v>
      </c>
      <c r="G103" s="2">
        <v>0</v>
      </c>
      <c r="H103" s="2">
        <v>15576.092999999999</v>
      </c>
    </row>
    <row r="104" spans="1:8" x14ac:dyDescent="0.25">
      <c r="A104">
        <v>91309</v>
      </c>
      <c r="B104">
        <v>108737000</v>
      </c>
      <c r="C104" t="s">
        <v>88</v>
      </c>
      <c r="D104" s="2">
        <v>109637.36</v>
      </c>
      <c r="E104" s="3">
        <v>0</v>
      </c>
      <c r="F104" s="2">
        <v>0</v>
      </c>
      <c r="G104" s="2">
        <v>0</v>
      </c>
      <c r="H104" s="2">
        <v>16445.603999999999</v>
      </c>
    </row>
    <row r="105" spans="1:8" x14ac:dyDescent="0.25">
      <c r="A105">
        <v>91339</v>
      </c>
      <c r="B105">
        <v>78212000</v>
      </c>
      <c r="C105" t="s">
        <v>88</v>
      </c>
      <c r="D105" s="2">
        <v>81314.039999999994</v>
      </c>
      <c r="E105" s="3">
        <v>0</v>
      </c>
      <c r="F105" s="2">
        <v>0</v>
      </c>
      <c r="G105" s="2">
        <v>0</v>
      </c>
      <c r="H105" s="2">
        <v>12197.105999999998</v>
      </c>
    </row>
    <row r="106" spans="1:8" x14ac:dyDescent="0.25">
      <c r="A106">
        <v>91949</v>
      </c>
      <c r="B106">
        <v>78225000</v>
      </c>
      <c r="C106" t="s">
        <v>88</v>
      </c>
      <c r="D106" s="2">
        <v>93189.03</v>
      </c>
      <c r="E106" s="3">
        <v>0</v>
      </c>
      <c r="F106" s="2">
        <v>495.15</v>
      </c>
      <c r="G106" s="2">
        <v>0</v>
      </c>
      <c r="H106" s="2">
        <v>14052.626999999999</v>
      </c>
    </row>
    <row r="107" spans="1:8" x14ac:dyDescent="0.25">
      <c r="A107">
        <v>92318</v>
      </c>
      <c r="B107">
        <v>108404000</v>
      </c>
      <c r="C107" t="s">
        <v>88</v>
      </c>
      <c r="D107" s="2">
        <v>88524.02</v>
      </c>
      <c r="E107" s="3">
        <v>0</v>
      </c>
      <c r="F107" s="2">
        <v>3573.67</v>
      </c>
      <c r="G107" s="2">
        <v>0</v>
      </c>
      <c r="H107" s="2">
        <v>13814.6535</v>
      </c>
    </row>
    <row r="108" spans="1:8" x14ac:dyDescent="0.25">
      <c r="A108">
        <v>92320</v>
      </c>
      <c r="B108">
        <v>138786000</v>
      </c>
      <c r="C108" t="s">
        <v>88</v>
      </c>
      <c r="D108" s="2">
        <v>85548.62</v>
      </c>
      <c r="E108" s="3">
        <v>0</v>
      </c>
      <c r="F108" s="2">
        <v>579.69000000000005</v>
      </c>
      <c r="G108" s="2">
        <v>0</v>
      </c>
      <c r="H108" s="2">
        <v>12919.246499999999</v>
      </c>
    </row>
    <row r="109" spans="1:8" x14ac:dyDescent="0.25">
      <c r="A109">
        <v>92349</v>
      </c>
      <c r="B109">
        <v>78231000</v>
      </c>
      <c r="C109" t="s">
        <v>88</v>
      </c>
      <c r="D109" s="2">
        <v>70102.45</v>
      </c>
      <c r="E109" s="3">
        <v>0</v>
      </c>
      <c r="F109" s="2">
        <v>1270.17</v>
      </c>
      <c r="G109" s="2">
        <v>0</v>
      </c>
      <c r="H109" s="2">
        <v>10705.892999999998</v>
      </c>
    </row>
    <row r="110" spans="1:8" x14ac:dyDescent="0.25">
      <c r="A110">
        <v>92734</v>
      </c>
      <c r="B110">
        <v>78269000</v>
      </c>
      <c r="C110" t="s">
        <v>88</v>
      </c>
      <c r="D110" s="2">
        <v>30578.15</v>
      </c>
      <c r="E110" s="3">
        <v>0</v>
      </c>
      <c r="F110" s="2">
        <v>0</v>
      </c>
      <c r="G110" s="2">
        <v>0</v>
      </c>
      <c r="H110" s="2">
        <v>4586.7224999999999</v>
      </c>
    </row>
    <row r="111" spans="1:8" x14ac:dyDescent="0.25">
      <c r="A111">
        <v>92736</v>
      </c>
      <c r="B111">
        <v>78268000</v>
      </c>
      <c r="C111" t="s">
        <v>88</v>
      </c>
      <c r="D111" s="2">
        <v>78393.649999999994</v>
      </c>
      <c r="E111" s="3">
        <v>0</v>
      </c>
      <c r="F111" s="2">
        <v>1468.41</v>
      </c>
      <c r="G111" s="2">
        <v>0</v>
      </c>
      <c r="H111" s="2">
        <v>11979.308999999999</v>
      </c>
    </row>
    <row r="112" spans="1:8" x14ac:dyDescent="0.25">
      <c r="A112">
        <v>92863</v>
      </c>
      <c r="B112">
        <v>78272000</v>
      </c>
      <c r="C112" t="s">
        <v>88</v>
      </c>
      <c r="D112" s="2">
        <v>78757.600000000006</v>
      </c>
      <c r="E112" s="3">
        <v>0</v>
      </c>
      <c r="F112" s="2">
        <v>512.66999999999996</v>
      </c>
      <c r="G112" s="2">
        <v>0</v>
      </c>
      <c r="H112" s="2">
        <v>11890.540500000001</v>
      </c>
    </row>
    <row r="113" spans="1:8" x14ac:dyDescent="0.25">
      <c r="A113">
        <v>92865</v>
      </c>
      <c r="B113">
        <v>78273000</v>
      </c>
      <c r="C113" t="s">
        <v>88</v>
      </c>
      <c r="D113" s="2">
        <v>57355.65</v>
      </c>
      <c r="E113" s="3">
        <v>0</v>
      </c>
      <c r="F113" s="2">
        <v>496.81</v>
      </c>
      <c r="G113" s="2">
        <v>0</v>
      </c>
      <c r="H113" s="2">
        <v>8677.8689999999988</v>
      </c>
    </row>
    <row r="114" spans="1:8" x14ac:dyDescent="0.25">
      <c r="A114">
        <v>92997</v>
      </c>
      <c r="B114">
        <v>78236000</v>
      </c>
      <c r="C114" t="s">
        <v>88</v>
      </c>
      <c r="D114" s="2">
        <v>72637.52</v>
      </c>
      <c r="E114" s="3">
        <v>0</v>
      </c>
      <c r="F114" s="2">
        <v>485.24</v>
      </c>
      <c r="G114" s="2">
        <v>0</v>
      </c>
      <c r="H114" s="2">
        <v>10968.414000000001</v>
      </c>
    </row>
    <row r="115" spans="1:8" x14ac:dyDescent="0.25">
      <c r="A115">
        <v>273398</v>
      </c>
      <c r="B115">
        <v>78283000</v>
      </c>
      <c r="C115" t="s">
        <v>88</v>
      </c>
      <c r="D115" s="2">
        <v>78107</v>
      </c>
      <c r="E115" s="3">
        <v>0</v>
      </c>
      <c r="F115" s="2">
        <v>471.75</v>
      </c>
      <c r="G115" s="2">
        <v>0</v>
      </c>
      <c r="H115" s="2">
        <v>11786.8125</v>
      </c>
    </row>
    <row r="116" spans="1:8" x14ac:dyDescent="0.25">
      <c r="A116">
        <v>549803</v>
      </c>
      <c r="B116">
        <v>78282000</v>
      </c>
      <c r="C116" s="14" t="s">
        <v>88</v>
      </c>
      <c r="D116" s="15">
        <v>53240.18</v>
      </c>
      <c r="E116" s="3">
        <v>0</v>
      </c>
      <c r="F116" s="2">
        <v>1621.44</v>
      </c>
      <c r="G116" s="2">
        <v>0</v>
      </c>
      <c r="H116" s="2">
        <v>8229.2430000000004</v>
      </c>
    </row>
    <row r="117" spans="1:8" x14ac:dyDescent="0.25">
      <c r="A117">
        <v>783027</v>
      </c>
      <c r="B117">
        <v>78288000</v>
      </c>
      <c r="C117" t="s">
        <v>88</v>
      </c>
      <c r="D117" s="2">
        <v>53269.31</v>
      </c>
      <c r="E117" s="3">
        <v>0</v>
      </c>
      <c r="F117" s="2">
        <v>940.18</v>
      </c>
      <c r="G117" s="2">
        <v>0</v>
      </c>
      <c r="H117" s="2">
        <v>8131.423499999999</v>
      </c>
    </row>
    <row r="118" spans="1:8" x14ac:dyDescent="0.25">
      <c r="A118">
        <v>934316</v>
      </c>
      <c r="B118">
        <v>78418000</v>
      </c>
      <c r="C118" t="s">
        <v>88</v>
      </c>
      <c r="D118" s="2">
        <v>77297.55</v>
      </c>
      <c r="E118" s="3">
        <v>0</v>
      </c>
      <c r="F118" s="2">
        <v>1225.0899999999999</v>
      </c>
      <c r="G118" s="2">
        <v>0</v>
      </c>
      <c r="H118" s="2">
        <v>11778.395999999999</v>
      </c>
    </row>
    <row r="119" spans="1:8" x14ac:dyDescent="0.25">
      <c r="A119">
        <v>4481</v>
      </c>
      <c r="B119">
        <v>130326000</v>
      </c>
      <c r="C119" t="s">
        <v>89</v>
      </c>
      <c r="D119" s="2">
        <v>82873.94</v>
      </c>
      <c r="E119" s="3">
        <v>0</v>
      </c>
      <c r="F119" s="2">
        <v>577.96</v>
      </c>
      <c r="G119" s="2">
        <v>0</v>
      </c>
      <c r="H119" s="2">
        <v>12517.785000000002</v>
      </c>
    </row>
    <row r="120" spans="1:8" x14ac:dyDescent="0.25">
      <c r="A120">
        <v>79983</v>
      </c>
      <c r="B120">
        <v>78972000</v>
      </c>
      <c r="C120" t="s">
        <v>90</v>
      </c>
      <c r="D120" s="2">
        <v>76373.94</v>
      </c>
      <c r="E120" s="3">
        <v>0</v>
      </c>
      <c r="F120" s="2">
        <v>3484.61</v>
      </c>
      <c r="G120" s="2">
        <v>0</v>
      </c>
      <c r="H120" s="2">
        <v>11978.782499999999</v>
      </c>
    </row>
    <row r="121" spans="1:8" x14ac:dyDescent="0.25">
      <c r="A121">
        <v>10972</v>
      </c>
      <c r="B121">
        <v>78766000</v>
      </c>
      <c r="C121" t="s">
        <v>91</v>
      </c>
      <c r="D121" s="2">
        <v>61512.54</v>
      </c>
      <c r="E121" s="3">
        <v>0</v>
      </c>
      <c r="F121" s="2">
        <v>1276.48</v>
      </c>
      <c r="G121" s="2">
        <v>0</v>
      </c>
      <c r="H121" s="2">
        <v>9418.353000000001</v>
      </c>
    </row>
    <row r="122" spans="1:8" x14ac:dyDescent="0.25">
      <c r="A122">
        <v>4355</v>
      </c>
      <c r="B122">
        <v>78754000</v>
      </c>
      <c r="C122" t="s">
        <v>92</v>
      </c>
      <c r="D122" s="2">
        <v>343456.57</v>
      </c>
      <c r="E122" s="3">
        <v>0</v>
      </c>
      <c r="F122" s="2">
        <v>2369.12</v>
      </c>
      <c r="G122" s="2">
        <v>0</v>
      </c>
      <c r="H122" s="2">
        <v>51873.853499999997</v>
      </c>
    </row>
    <row r="123" spans="1:8" x14ac:dyDescent="0.25">
      <c r="A123">
        <v>79226</v>
      </c>
      <c r="B123">
        <v>20209000</v>
      </c>
      <c r="C123" t="s">
        <v>93</v>
      </c>
      <c r="D123" s="2">
        <v>244966.16</v>
      </c>
      <c r="E123" s="11">
        <v>0</v>
      </c>
      <c r="F123" s="2">
        <v>4147.42</v>
      </c>
      <c r="G123" s="2">
        <v>0</v>
      </c>
      <c r="H123" s="2">
        <v>37367.037000000004</v>
      </c>
    </row>
    <row r="124" spans="1:8" x14ac:dyDescent="0.25">
      <c r="A124">
        <v>4515</v>
      </c>
      <c r="B124">
        <v>150576000</v>
      </c>
      <c r="C124" t="s">
        <v>94</v>
      </c>
      <c r="D124" s="2">
        <v>37486.620000000003</v>
      </c>
      <c r="E124" s="3">
        <v>0</v>
      </c>
      <c r="F124" s="2">
        <v>0</v>
      </c>
      <c r="G124" s="2">
        <v>0</v>
      </c>
      <c r="H124" s="2">
        <v>5622.9930000000004</v>
      </c>
    </row>
    <row r="125" spans="1:8" x14ac:dyDescent="0.25">
      <c r="A125">
        <v>4169</v>
      </c>
      <c r="B125">
        <v>20202000</v>
      </c>
      <c r="C125" t="s">
        <v>95</v>
      </c>
      <c r="D125" s="2">
        <v>123995.77</v>
      </c>
      <c r="E125" s="3">
        <v>0</v>
      </c>
      <c r="F125" s="2">
        <v>1128.0999999999999</v>
      </c>
      <c r="G125" s="2">
        <v>0</v>
      </c>
      <c r="H125" s="2">
        <v>18768.5805</v>
      </c>
    </row>
    <row r="126" spans="1:8" x14ac:dyDescent="0.25">
      <c r="A126">
        <v>89871</v>
      </c>
      <c r="B126">
        <v>108501000</v>
      </c>
      <c r="C126" t="s">
        <v>96</v>
      </c>
      <c r="D126" s="2">
        <v>10812.14</v>
      </c>
      <c r="E126" s="3">
        <v>0</v>
      </c>
      <c r="F126" s="2">
        <v>0</v>
      </c>
      <c r="G126" s="2">
        <v>0</v>
      </c>
      <c r="H126" s="2">
        <v>1621.8209999999999</v>
      </c>
    </row>
    <row r="127" spans="1:8" x14ac:dyDescent="0.25">
      <c r="A127">
        <v>4231</v>
      </c>
      <c r="B127">
        <v>60322000</v>
      </c>
      <c r="C127" t="s">
        <v>97</v>
      </c>
      <c r="D127" s="2">
        <v>885.73</v>
      </c>
      <c r="E127" s="3">
        <v>0</v>
      </c>
      <c r="F127" s="2">
        <v>3.09</v>
      </c>
      <c r="G127" s="2">
        <v>0</v>
      </c>
      <c r="H127" s="2">
        <v>133.32300000000001</v>
      </c>
    </row>
    <row r="128" spans="1:8" x14ac:dyDescent="0.25">
      <c r="A128">
        <v>4397</v>
      </c>
      <c r="B128">
        <v>90232000</v>
      </c>
      <c r="C128" t="s">
        <v>98</v>
      </c>
      <c r="D128" s="2">
        <v>424896.23</v>
      </c>
      <c r="E128" s="3">
        <v>3399.16984</v>
      </c>
      <c r="F128" s="2">
        <v>10307.790000000001</v>
      </c>
      <c r="G128" s="2">
        <v>644.23687500000005</v>
      </c>
      <c r="H128" s="2">
        <v>65280.602999999988</v>
      </c>
    </row>
    <row r="129" spans="1:8" x14ac:dyDescent="0.25">
      <c r="A129">
        <v>81041</v>
      </c>
      <c r="B129">
        <v>78745000</v>
      </c>
      <c r="C129" t="s">
        <v>99</v>
      </c>
      <c r="D129" s="2">
        <v>73131.64</v>
      </c>
      <c r="E129" s="3">
        <v>0</v>
      </c>
      <c r="F129" s="2">
        <v>0</v>
      </c>
      <c r="G129" s="2">
        <v>0</v>
      </c>
      <c r="H129" s="2">
        <v>10969.745999999999</v>
      </c>
    </row>
    <row r="130" spans="1:8" x14ac:dyDescent="0.25">
      <c r="A130">
        <v>4224</v>
      </c>
      <c r="B130">
        <v>50316000</v>
      </c>
      <c r="C130" t="s">
        <v>100</v>
      </c>
      <c r="D130" s="2">
        <v>14641.85</v>
      </c>
      <c r="E130" s="3">
        <v>0</v>
      </c>
      <c r="F130" s="2">
        <v>597.41</v>
      </c>
      <c r="G130" s="2">
        <v>0</v>
      </c>
      <c r="H130" s="2">
        <v>2285.8890000000001</v>
      </c>
    </row>
    <row r="131" spans="1:8" x14ac:dyDescent="0.25">
      <c r="A131">
        <v>4513</v>
      </c>
      <c r="B131">
        <v>150426000</v>
      </c>
      <c r="C131" t="s">
        <v>101</v>
      </c>
      <c r="D131" s="2">
        <v>6968.58</v>
      </c>
      <c r="E131" s="3">
        <v>0</v>
      </c>
      <c r="F131" s="2">
        <v>363.44</v>
      </c>
      <c r="G131" s="2">
        <v>0</v>
      </c>
      <c r="H131" s="2">
        <v>1099.8029999999999</v>
      </c>
    </row>
    <row r="132" spans="1:8" x14ac:dyDescent="0.25">
      <c r="A132">
        <v>4171</v>
      </c>
      <c r="B132">
        <v>20214000</v>
      </c>
      <c r="C132" t="s">
        <v>102</v>
      </c>
      <c r="D132" s="2">
        <v>19705.75</v>
      </c>
      <c r="E132" s="3">
        <v>0</v>
      </c>
      <c r="F132" s="2">
        <v>443.36</v>
      </c>
      <c r="G132" s="2">
        <v>0</v>
      </c>
      <c r="H132" s="2">
        <v>3022.3665000000001</v>
      </c>
    </row>
    <row r="133" spans="1:8" x14ac:dyDescent="0.25">
      <c r="A133">
        <v>4305</v>
      </c>
      <c r="B133">
        <v>78613000</v>
      </c>
      <c r="C133" t="s">
        <v>103</v>
      </c>
      <c r="D133" s="2">
        <v>42326.1</v>
      </c>
      <c r="E133" s="3">
        <v>0</v>
      </c>
      <c r="F133" s="2">
        <v>1125.8599999999999</v>
      </c>
      <c r="G133" s="2">
        <v>0</v>
      </c>
      <c r="H133" s="2">
        <v>6517.7939999999999</v>
      </c>
    </row>
    <row r="134" spans="1:8" x14ac:dyDescent="0.25">
      <c r="A134">
        <v>4269</v>
      </c>
      <c r="B134">
        <v>70433000</v>
      </c>
      <c r="C134" s="14" t="s">
        <v>104</v>
      </c>
      <c r="D134" s="15">
        <v>817664.41</v>
      </c>
      <c r="E134" s="3">
        <v>0</v>
      </c>
      <c r="F134" s="2">
        <v>6725.28</v>
      </c>
      <c r="G134" s="2">
        <v>0</v>
      </c>
      <c r="H134" s="2">
        <v>123658.4535</v>
      </c>
    </row>
    <row r="135" spans="1:8" x14ac:dyDescent="0.25">
      <c r="A135">
        <v>4284</v>
      </c>
      <c r="B135">
        <v>70501000</v>
      </c>
      <c r="C135" t="s">
        <v>105</v>
      </c>
      <c r="D135" s="2">
        <v>700358.35</v>
      </c>
      <c r="E135" s="3">
        <v>3597.7312499999998</v>
      </c>
      <c r="F135" s="2">
        <v>0</v>
      </c>
      <c r="G135" s="2">
        <v>0</v>
      </c>
      <c r="H135" s="2">
        <v>105053.75249999999</v>
      </c>
    </row>
    <row r="136" spans="1:8" x14ac:dyDescent="0.25">
      <c r="A136">
        <v>4378</v>
      </c>
      <c r="B136">
        <v>80415000</v>
      </c>
      <c r="C136" t="s">
        <v>106</v>
      </c>
      <c r="D136" s="2">
        <v>551936.06000000006</v>
      </c>
      <c r="E136" s="3">
        <v>0</v>
      </c>
      <c r="F136" s="2">
        <v>10101.49</v>
      </c>
      <c r="G136" s="2">
        <v>0</v>
      </c>
      <c r="H136" s="2">
        <v>84305.632500000007</v>
      </c>
    </row>
    <row r="137" spans="1:8" x14ac:dyDescent="0.25">
      <c r="A137">
        <v>90328</v>
      </c>
      <c r="B137">
        <v>78565000</v>
      </c>
      <c r="C137" t="s">
        <v>107</v>
      </c>
      <c r="D137" s="2">
        <v>29545.73</v>
      </c>
      <c r="E137" s="3">
        <v>0</v>
      </c>
      <c r="F137" s="2">
        <v>457.17</v>
      </c>
      <c r="G137" s="2">
        <v>0</v>
      </c>
      <c r="H137" s="2">
        <v>4500.4349999999995</v>
      </c>
    </row>
    <row r="138" spans="1:8" x14ac:dyDescent="0.25">
      <c r="A138">
        <v>90327</v>
      </c>
      <c r="B138">
        <v>78564000</v>
      </c>
      <c r="C138" t="s">
        <v>108</v>
      </c>
      <c r="D138" s="2">
        <v>111319.39</v>
      </c>
      <c r="E138" s="3">
        <v>0</v>
      </c>
      <c r="F138" s="2">
        <v>1092.02</v>
      </c>
      <c r="G138" s="2">
        <v>0</v>
      </c>
      <c r="H138" s="2">
        <v>16861.711500000001</v>
      </c>
    </row>
    <row r="139" spans="1:8" x14ac:dyDescent="0.25">
      <c r="A139">
        <v>79971</v>
      </c>
      <c r="B139">
        <v>98749000</v>
      </c>
      <c r="C139" t="s">
        <v>109</v>
      </c>
      <c r="D139" s="2">
        <v>22561.56</v>
      </c>
      <c r="E139" s="3">
        <v>0</v>
      </c>
      <c r="F139" s="2">
        <v>1090.6500000000001</v>
      </c>
      <c r="G139" s="2">
        <v>0</v>
      </c>
      <c r="H139" s="2">
        <v>3547.8315000000002</v>
      </c>
    </row>
    <row r="140" spans="1:8" x14ac:dyDescent="0.25">
      <c r="A140">
        <v>79055</v>
      </c>
      <c r="B140">
        <v>78909000</v>
      </c>
      <c r="C140" t="s">
        <v>110</v>
      </c>
      <c r="D140" s="2">
        <v>69908.89</v>
      </c>
      <c r="E140" s="3">
        <v>0</v>
      </c>
      <c r="F140" s="2">
        <v>1321.56</v>
      </c>
      <c r="G140" s="2">
        <v>0</v>
      </c>
      <c r="H140" s="2">
        <v>10684.567499999999</v>
      </c>
    </row>
    <row r="141" spans="1:8" x14ac:dyDescent="0.25">
      <c r="A141">
        <v>78888</v>
      </c>
      <c r="B141">
        <v>78768000</v>
      </c>
      <c r="C141" t="s">
        <v>111</v>
      </c>
      <c r="D141" s="2">
        <v>45728.19</v>
      </c>
      <c r="E141" s="3">
        <v>0</v>
      </c>
      <c r="F141" s="2">
        <v>304.38</v>
      </c>
      <c r="G141" s="2">
        <v>0</v>
      </c>
      <c r="H141" s="2">
        <v>6904.8854999999994</v>
      </c>
    </row>
    <row r="142" spans="1:8" x14ac:dyDescent="0.25">
      <c r="A142">
        <v>79905</v>
      </c>
      <c r="B142">
        <v>78959000</v>
      </c>
      <c r="C142" t="s">
        <v>112</v>
      </c>
      <c r="D142" s="2">
        <v>81255.23</v>
      </c>
      <c r="E142" s="3">
        <v>0</v>
      </c>
      <c r="F142" s="2">
        <v>817.93</v>
      </c>
      <c r="G142" s="2">
        <v>0</v>
      </c>
      <c r="H142" s="2">
        <v>12310.973999999998</v>
      </c>
    </row>
    <row r="143" spans="1:8" x14ac:dyDescent="0.25">
      <c r="A143">
        <v>4470</v>
      </c>
      <c r="B143">
        <v>130228000</v>
      </c>
      <c r="C143" t="s">
        <v>113</v>
      </c>
      <c r="D143" s="2">
        <v>331060.28999999998</v>
      </c>
      <c r="E143" s="3">
        <v>6074.5007339449539</v>
      </c>
      <c r="F143" s="2">
        <v>18376.419999999998</v>
      </c>
      <c r="G143" s="2">
        <v>0</v>
      </c>
      <c r="H143" s="2">
        <v>52415.506499999996</v>
      </c>
    </row>
    <row r="144" spans="1:8" x14ac:dyDescent="0.25">
      <c r="A144">
        <v>89758</v>
      </c>
      <c r="B144">
        <v>78534000</v>
      </c>
      <c r="C144" t="s">
        <v>114</v>
      </c>
      <c r="D144" s="2">
        <v>69953.66</v>
      </c>
      <c r="E144" s="3">
        <v>0</v>
      </c>
      <c r="F144" s="2">
        <v>680.37</v>
      </c>
      <c r="G144" s="2">
        <v>0</v>
      </c>
      <c r="H144" s="2">
        <v>10595.104499999999</v>
      </c>
    </row>
    <row r="145" spans="1:8" x14ac:dyDescent="0.25">
      <c r="A145">
        <v>4484</v>
      </c>
      <c r="B145">
        <v>130350000</v>
      </c>
      <c r="C145" t="s">
        <v>115</v>
      </c>
      <c r="D145" s="2">
        <v>49985.53</v>
      </c>
      <c r="E145" s="3">
        <v>0</v>
      </c>
      <c r="F145" s="2">
        <v>2300.06</v>
      </c>
      <c r="G145" s="2">
        <v>0</v>
      </c>
      <c r="H145" s="2">
        <v>7842.8384999999989</v>
      </c>
    </row>
    <row r="146" spans="1:8" x14ac:dyDescent="0.25">
      <c r="A146">
        <v>78858</v>
      </c>
      <c r="B146">
        <v>108777000</v>
      </c>
      <c r="C146" t="s">
        <v>116</v>
      </c>
      <c r="D146" s="2">
        <v>11234.42</v>
      </c>
      <c r="E146" s="3">
        <v>0</v>
      </c>
      <c r="F146" s="2">
        <v>458.81</v>
      </c>
      <c r="G146" s="2">
        <v>0</v>
      </c>
      <c r="H146" s="2">
        <v>1753.9844999999998</v>
      </c>
    </row>
    <row r="147" spans="1:8" x14ac:dyDescent="0.25">
      <c r="A147">
        <v>4400</v>
      </c>
      <c r="B147">
        <v>98745000</v>
      </c>
      <c r="C147" t="s">
        <v>117</v>
      </c>
      <c r="D147" s="2">
        <v>18181.55</v>
      </c>
      <c r="E147" s="3">
        <v>0</v>
      </c>
      <c r="F147" s="2">
        <v>0</v>
      </c>
      <c r="G147" s="2">
        <v>0</v>
      </c>
      <c r="H147" s="2">
        <v>2727.2324999999996</v>
      </c>
    </row>
    <row r="148" spans="1:8" x14ac:dyDescent="0.25">
      <c r="A148">
        <v>79047</v>
      </c>
      <c r="B148">
        <v>78524000</v>
      </c>
      <c r="C148" t="s">
        <v>118</v>
      </c>
      <c r="D148" s="2">
        <v>112116.87</v>
      </c>
      <c r="E148" s="3">
        <v>0</v>
      </c>
      <c r="F148" s="2">
        <v>1190.83</v>
      </c>
      <c r="G148" s="2">
        <v>0</v>
      </c>
      <c r="H148" s="2">
        <v>16996.154999999999</v>
      </c>
    </row>
    <row r="149" spans="1:8" x14ac:dyDescent="0.25">
      <c r="A149">
        <v>80001</v>
      </c>
      <c r="B149">
        <v>148761000</v>
      </c>
      <c r="C149" t="s">
        <v>119</v>
      </c>
      <c r="D149" s="2">
        <v>27454.240000000002</v>
      </c>
      <c r="E149" s="3">
        <v>0</v>
      </c>
      <c r="F149" s="2">
        <v>0</v>
      </c>
      <c r="G149" s="2">
        <v>0</v>
      </c>
      <c r="H149" s="2">
        <v>4118.1360000000004</v>
      </c>
    </row>
    <row r="150" spans="1:8" x14ac:dyDescent="0.25">
      <c r="A150">
        <v>4282</v>
      </c>
      <c r="B150">
        <v>70483000</v>
      </c>
      <c r="C150" s="14" t="s">
        <v>120</v>
      </c>
      <c r="D150" s="15">
        <v>3363884.01</v>
      </c>
      <c r="E150" s="3">
        <v>11741.305445026177</v>
      </c>
      <c r="F150" s="15">
        <v>98328.960000000006</v>
      </c>
      <c r="G150" s="2">
        <v>0</v>
      </c>
      <c r="H150" s="2">
        <v>519331.94549999991</v>
      </c>
    </row>
    <row r="151" spans="1:8" x14ac:dyDescent="0.25">
      <c r="A151">
        <v>91934</v>
      </c>
      <c r="B151">
        <v>78218000</v>
      </c>
      <c r="C151" t="s">
        <v>121</v>
      </c>
      <c r="D151" s="2">
        <v>27492.79</v>
      </c>
      <c r="E151" s="3">
        <v>0</v>
      </c>
      <c r="F151" s="2">
        <v>569.77</v>
      </c>
      <c r="G151" s="2">
        <v>0</v>
      </c>
      <c r="H151" s="2">
        <v>4209.384</v>
      </c>
    </row>
    <row r="152" spans="1:8" x14ac:dyDescent="0.25">
      <c r="A152">
        <v>4446</v>
      </c>
      <c r="B152">
        <v>110404000</v>
      </c>
      <c r="C152" t="s">
        <v>122</v>
      </c>
      <c r="D152" s="2">
        <v>1318874.3400000001</v>
      </c>
      <c r="E152" s="3">
        <v>6561.5638805970157</v>
      </c>
      <c r="F152" s="2">
        <v>28083.67</v>
      </c>
      <c r="G152" s="2">
        <v>0</v>
      </c>
      <c r="H152" s="2">
        <v>202043.7015</v>
      </c>
    </row>
    <row r="153" spans="1:8" x14ac:dyDescent="0.25">
      <c r="A153">
        <v>4453</v>
      </c>
      <c r="B153">
        <v>110502000</v>
      </c>
      <c r="C153" t="s">
        <v>123</v>
      </c>
      <c r="D153" s="2">
        <v>678832.03</v>
      </c>
      <c r="E153" s="3">
        <v>0</v>
      </c>
      <c r="F153" s="2">
        <v>0</v>
      </c>
      <c r="G153" s="2">
        <v>0</v>
      </c>
      <c r="H153" s="2">
        <v>101824.8045</v>
      </c>
    </row>
    <row r="154" spans="1:8" x14ac:dyDescent="0.25">
      <c r="A154">
        <v>4410</v>
      </c>
      <c r="B154">
        <v>100216000</v>
      </c>
      <c r="C154" t="s">
        <v>124</v>
      </c>
      <c r="D154" s="2">
        <v>861978.88</v>
      </c>
      <c r="E154" s="3">
        <v>7007.9583739837408</v>
      </c>
      <c r="F154" s="2">
        <v>11999.31</v>
      </c>
      <c r="G154" s="2">
        <v>0</v>
      </c>
      <c r="H154" s="2">
        <v>131096.7285</v>
      </c>
    </row>
    <row r="155" spans="1:8" x14ac:dyDescent="0.25">
      <c r="A155">
        <v>4244</v>
      </c>
      <c r="B155">
        <v>70293000</v>
      </c>
      <c r="C155" t="s">
        <v>125</v>
      </c>
      <c r="D155" s="2">
        <v>923679.74</v>
      </c>
      <c r="E155" s="3">
        <v>20502.237219626168</v>
      </c>
      <c r="F155" s="2">
        <v>21347.53</v>
      </c>
      <c r="G155" s="2">
        <v>0</v>
      </c>
      <c r="H155" s="2">
        <v>141754.09049999999</v>
      </c>
    </row>
    <row r="156" spans="1:8" x14ac:dyDescent="0.25">
      <c r="A156">
        <v>4395</v>
      </c>
      <c r="B156">
        <v>90225000</v>
      </c>
      <c r="C156" t="s">
        <v>126</v>
      </c>
      <c r="D156" s="2">
        <v>45134.29</v>
      </c>
      <c r="E156" s="3">
        <v>0</v>
      </c>
      <c r="F156" s="2">
        <v>4838.1000000000004</v>
      </c>
      <c r="G156" s="2">
        <v>0</v>
      </c>
      <c r="H156" s="2">
        <v>7495.8584999999994</v>
      </c>
    </row>
    <row r="157" spans="1:8" x14ac:dyDescent="0.25">
      <c r="A157">
        <v>4191</v>
      </c>
      <c r="B157">
        <v>28750000</v>
      </c>
      <c r="C157" t="s">
        <v>127</v>
      </c>
      <c r="D157" s="2">
        <v>203327.43</v>
      </c>
      <c r="E157" s="3">
        <v>0</v>
      </c>
      <c r="F157" s="2">
        <v>999.16</v>
      </c>
      <c r="G157" s="2">
        <v>0</v>
      </c>
      <c r="H157" s="2">
        <v>30648.988499999999</v>
      </c>
    </row>
    <row r="158" spans="1:8" x14ac:dyDescent="0.25">
      <c r="A158">
        <v>6362</v>
      </c>
      <c r="B158">
        <v>78772000</v>
      </c>
      <c r="C158" t="s">
        <v>128</v>
      </c>
      <c r="D158" s="2">
        <v>82202.210000000006</v>
      </c>
      <c r="E158" s="3">
        <v>0</v>
      </c>
      <c r="F158" s="2">
        <v>2423.3000000000002</v>
      </c>
      <c r="G158" s="2">
        <v>0</v>
      </c>
      <c r="H158" s="2">
        <v>12693.826500000001</v>
      </c>
    </row>
    <row r="159" spans="1:8" x14ac:dyDescent="0.25">
      <c r="A159">
        <v>79886</v>
      </c>
      <c r="B159">
        <v>78957000</v>
      </c>
      <c r="C159" t="s">
        <v>129</v>
      </c>
      <c r="D159" s="2">
        <v>31674.33</v>
      </c>
      <c r="E159" s="3">
        <v>0</v>
      </c>
      <c r="F159" s="2">
        <v>574.71</v>
      </c>
      <c r="G159" s="2">
        <v>0</v>
      </c>
      <c r="H159" s="2">
        <v>4837.3559999999998</v>
      </c>
    </row>
    <row r="160" spans="1:8" x14ac:dyDescent="0.25">
      <c r="A160">
        <v>88299</v>
      </c>
      <c r="B160">
        <v>78515000</v>
      </c>
      <c r="C160" t="s">
        <v>130</v>
      </c>
      <c r="D160" s="2">
        <v>84647.78</v>
      </c>
      <c r="E160" s="3">
        <v>0</v>
      </c>
      <c r="F160" s="2">
        <v>0</v>
      </c>
      <c r="G160" s="2">
        <v>0</v>
      </c>
      <c r="H160" s="2">
        <v>12697.166999999999</v>
      </c>
    </row>
    <row r="161" spans="1:8" x14ac:dyDescent="0.25">
      <c r="A161">
        <v>4242</v>
      </c>
      <c r="B161">
        <v>70280000</v>
      </c>
      <c r="C161" s="14" t="s">
        <v>131</v>
      </c>
      <c r="D161" s="15">
        <v>7158467.0700000003</v>
      </c>
      <c r="E161" s="3">
        <v>59786.751698218271</v>
      </c>
      <c r="F161" s="2">
        <v>166386.85999999999</v>
      </c>
      <c r="G161" s="2">
        <v>1279.898923076923</v>
      </c>
      <c r="H161" s="2">
        <v>1098728.0895</v>
      </c>
    </row>
    <row r="162" spans="1:8" x14ac:dyDescent="0.25">
      <c r="A162">
        <v>4158</v>
      </c>
      <c r="B162">
        <v>10224000</v>
      </c>
      <c r="C162" t="s">
        <v>132</v>
      </c>
      <c r="D162" s="2">
        <v>688577.26</v>
      </c>
      <c r="E162" s="3">
        <v>0</v>
      </c>
      <c r="F162" s="2">
        <v>5852.15</v>
      </c>
      <c r="G162" s="2">
        <v>0</v>
      </c>
      <c r="H162" s="2">
        <v>104164.4115</v>
      </c>
    </row>
    <row r="163" spans="1:8" x14ac:dyDescent="0.25">
      <c r="A163">
        <v>4474</v>
      </c>
      <c r="B163">
        <v>130251000</v>
      </c>
      <c r="C163" t="s">
        <v>133</v>
      </c>
      <c r="D163" s="2">
        <v>511182.99</v>
      </c>
      <c r="E163" s="11">
        <v>0</v>
      </c>
      <c r="F163" s="2">
        <v>21750.85</v>
      </c>
      <c r="G163" s="12">
        <v>0</v>
      </c>
      <c r="H163" s="2">
        <v>79940.075999999986</v>
      </c>
    </row>
    <row r="164" spans="1:8" x14ac:dyDescent="0.25">
      <c r="A164">
        <v>90138</v>
      </c>
      <c r="B164">
        <v>78549000</v>
      </c>
      <c r="C164" t="s">
        <v>134</v>
      </c>
      <c r="D164" s="2">
        <v>91640.03</v>
      </c>
      <c r="E164" s="3">
        <v>0</v>
      </c>
      <c r="F164" s="2">
        <v>2327.1999999999998</v>
      </c>
      <c r="G164" s="2">
        <v>0</v>
      </c>
      <c r="H164" s="2">
        <v>14095.084499999999</v>
      </c>
    </row>
    <row r="165" spans="1:8" x14ac:dyDescent="0.25">
      <c r="A165">
        <v>5186</v>
      </c>
      <c r="B165">
        <v>78995000</v>
      </c>
      <c r="C165" s="14" t="s">
        <v>135</v>
      </c>
      <c r="D165" s="15">
        <v>99482.59</v>
      </c>
      <c r="E165" s="3">
        <v>0</v>
      </c>
      <c r="F165" s="2">
        <v>1282.57</v>
      </c>
      <c r="G165" s="2">
        <v>0</v>
      </c>
      <c r="H165" s="2">
        <v>15114.773999999999</v>
      </c>
    </row>
    <row r="166" spans="1:8" x14ac:dyDescent="0.25">
      <c r="A166">
        <v>92316</v>
      </c>
      <c r="B166">
        <v>78249000</v>
      </c>
      <c r="C166" t="s">
        <v>136</v>
      </c>
      <c r="D166" s="2">
        <v>58789.89</v>
      </c>
      <c r="E166" s="3">
        <v>0</v>
      </c>
      <c r="F166" s="2">
        <v>0</v>
      </c>
      <c r="G166" s="2">
        <v>0</v>
      </c>
      <c r="H166" s="2">
        <v>8818.4835000000003</v>
      </c>
    </row>
    <row r="167" spans="1:8" x14ac:dyDescent="0.25">
      <c r="A167">
        <v>85448</v>
      </c>
      <c r="B167">
        <v>108720000</v>
      </c>
      <c r="C167" t="s">
        <v>137</v>
      </c>
      <c r="D167" s="2">
        <v>45016.59</v>
      </c>
      <c r="E167" s="3">
        <v>0</v>
      </c>
      <c r="F167" s="2">
        <v>0</v>
      </c>
      <c r="G167" s="2">
        <v>0</v>
      </c>
      <c r="H167" s="2">
        <v>6752.4884999999995</v>
      </c>
    </row>
    <row r="168" spans="1:8" x14ac:dyDescent="0.25">
      <c r="A168">
        <v>4486</v>
      </c>
      <c r="B168">
        <v>130403000</v>
      </c>
      <c r="C168" t="s">
        <v>138</v>
      </c>
      <c r="D168" s="2">
        <v>78704.56</v>
      </c>
      <c r="E168" s="3">
        <v>0</v>
      </c>
      <c r="F168" s="2">
        <v>2430.63</v>
      </c>
      <c r="G168" s="2">
        <v>0</v>
      </c>
      <c r="H168" s="2">
        <v>12170.2785</v>
      </c>
    </row>
    <row r="169" spans="1:8" x14ac:dyDescent="0.25">
      <c r="A169">
        <v>81027</v>
      </c>
      <c r="B169">
        <v>28701000</v>
      </c>
      <c r="C169" t="s">
        <v>139</v>
      </c>
      <c r="D169" s="2">
        <v>60627.18</v>
      </c>
      <c r="E169" s="3">
        <v>0</v>
      </c>
      <c r="F169" s="2">
        <v>649.23</v>
      </c>
      <c r="G169" s="2">
        <v>0</v>
      </c>
      <c r="H169" s="2">
        <v>9191.4614999999994</v>
      </c>
    </row>
    <row r="170" spans="1:8" x14ac:dyDescent="0.25">
      <c r="A170">
        <v>79462</v>
      </c>
      <c r="B170">
        <v>211012000</v>
      </c>
      <c r="C170" t="s">
        <v>140</v>
      </c>
      <c r="D170" s="2">
        <v>7036.54</v>
      </c>
      <c r="E170" s="3">
        <v>0</v>
      </c>
      <c r="F170" s="2">
        <v>0</v>
      </c>
      <c r="G170" s="2">
        <v>0</v>
      </c>
      <c r="H170" s="2">
        <v>1055.481</v>
      </c>
    </row>
    <row r="171" spans="1:8" x14ac:dyDescent="0.25">
      <c r="A171">
        <v>79546</v>
      </c>
      <c r="B171">
        <v>26002000</v>
      </c>
      <c r="C171" t="s">
        <v>141</v>
      </c>
      <c r="D171" s="2">
        <v>703.65</v>
      </c>
      <c r="E171" s="3">
        <v>0</v>
      </c>
      <c r="F171" s="2">
        <v>0</v>
      </c>
      <c r="G171" s="2">
        <v>0</v>
      </c>
      <c r="H171" s="2">
        <v>105.5475</v>
      </c>
    </row>
    <row r="172" spans="1:8" x14ac:dyDescent="0.25">
      <c r="A172">
        <v>4177</v>
      </c>
      <c r="B172">
        <v>20326000</v>
      </c>
      <c r="C172" t="s">
        <v>142</v>
      </c>
      <c r="D172" s="2">
        <v>15495.69</v>
      </c>
      <c r="E172" s="3">
        <v>0</v>
      </c>
      <c r="F172" s="2">
        <v>425.57</v>
      </c>
      <c r="G172" s="2">
        <v>0</v>
      </c>
      <c r="H172" s="2">
        <v>2388.1889999999999</v>
      </c>
    </row>
    <row r="173" spans="1:8" x14ac:dyDescent="0.25">
      <c r="A173">
        <v>10386</v>
      </c>
      <c r="B173">
        <v>30199000</v>
      </c>
      <c r="C173" t="s">
        <v>143</v>
      </c>
      <c r="D173" s="2">
        <v>14371.6</v>
      </c>
      <c r="E173" s="3">
        <v>0</v>
      </c>
      <c r="F173" s="2">
        <v>0</v>
      </c>
      <c r="G173" s="2">
        <v>0</v>
      </c>
      <c r="H173" s="2">
        <v>2155.7399999999998</v>
      </c>
    </row>
    <row r="174" spans="1:8" x14ac:dyDescent="0.25">
      <c r="A174">
        <v>91773</v>
      </c>
      <c r="B174">
        <v>108909000</v>
      </c>
      <c r="C174" t="s">
        <v>144</v>
      </c>
      <c r="D174" s="2">
        <v>18493.95</v>
      </c>
      <c r="E174" s="3">
        <v>0</v>
      </c>
      <c r="F174" s="2">
        <v>0</v>
      </c>
      <c r="G174" s="2">
        <v>0</v>
      </c>
      <c r="H174" s="2">
        <v>2774.0925000000002</v>
      </c>
    </row>
    <row r="175" spans="1:8" x14ac:dyDescent="0.25">
      <c r="A175">
        <v>4370</v>
      </c>
      <c r="B175">
        <v>80214000</v>
      </c>
      <c r="C175" t="s">
        <v>145</v>
      </c>
      <c r="D175" s="2">
        <v>230200.41</v>
      </c>
      <c r="E175" s="3">
        <v>21046.89462857143</v>
      </c>
      <c r="F175" s="2">
        <v>17536.68</v>
      </c>
      <c r="G175" s="2">
        <v>1002.096</v>
      </c>
      <c r="H175" s="2">
        <v>37160.563499999997</v>
      </c>
    </row>
    <row r="176" spans="1:8" x14ac:dyDescent="0.25">
      <c r="A176">
        <v>4381</v>
      </c>
      <c r="B176">
        <v>80502000</v>
      </c>
      <c r="C176" t="s">
        <v>146</v>
      </c>
      <c r="D176" s="2">
        <v>360901.2</v>
      </c>
      <c r="E176" s="11">
        <v>0</v>
      </c>
      <c r="F176" s="2">
        <v>0</v>
      </c>
      <c r="G176" s="2">
        <v>0</v>
      </c>
      <c r="H176" s="2">
        <v>54135.18</v>
      </c>
    </row>
    <row r="177" spans="1:8" x14ac:dyDescent="0.25">
      <c r="A177">
        <v>79467</v>
      </c>
      <c r="B177">
        <v>108788000</v>
      </c>
      <c r="C177" t="s">
        <v>147</v>
      </c>
      <c r="D177" s="2">
        <v>66820.88</v>
      </c>
      <c r="E177" s="3">
        <v>0</v>
      </c>
      <c r="F177" s="2">
        <v>0</v>
      </c>
      <c r="G177" s="2">
        <v>0</v>
      </c>
      <c r="H177" s="2">
        <v>10023.132</v>
      </c>
    </row>
    <row r="178" spans="1:8" x14ac:dyDescent="0.25">
      <c r="A178">
        <v>90533</v>
      </c>
      <c r="B178">
        <v>138501000</v>
      </c>
      <c r="C178" t="s">
        <v>148</v>
      </c>
      <c r="D178" s="2">
        <v>30928.21</v>
      </c>
      <c r="E178" s="3">
        <v>0</v>
      </c>
      <c r="F178" s="2">
        <v>0</v>
      </c>
      <c r="G178" s="2">
        <v>0</v>
      </c>
      <c r="H178" s="2">
        <v>4639.2314999999999</v>
      </c>
    </row>
    <row r="179" spans="1:8" x14ac:dyDescent="0.25">
      <c r="A179">
        <v>4160</v>
      </c>
      <c r="B179">
        <v>10306000</v>
      </c>
      <c r="C179" t="s">
        <v>149</v>
      </c>
      <c r="D179" s="2">
        <v>44484.04</v>
      </c>
      <c r="E179" s="3">
        <v>0</v>
      </c>
      <c r="F179" s="2">
        <v>800.88</v>
      </c>
      <c r="G179" s="2">
        <v>0</v>
      </c>
      <c r="H179" s="2">
        <v>6792.7379999999994</v>
      </c>
    </row>
    <row r="180" spans="1:8" x14ac:dyDescent="0.25">
      <c r="A180">
        <v>89556</v>
      </c>
      <c r="B180">
        <v>78530000</v>
      </c>
      <c r="C180" t="s">
        <v>150</v>
      </c>
      <c r="D180" s="2">
        <v>17067.330000000002</v>
      </c>
      <c r="E180" s="3">
        <v>0</v>
      </c>
      <c r="F180" s="2">
        <v>505.02</v>
      </c>
      <c r="G180" s="2">
        <v>0</v>
      </c>
      <c r="H180" s="2">
        <v>2635.8525000000004</v>
      </c>
    </row>
    <row r="181" spans="1:8" x14ac:dyDescent="0.25">
      <c r="A181">
        <v>4479</v>
      </c>
      <c r="B181">
        <v>130317000</v>
      </c>
      <c r="C181" t="s">
        <v>151</v>
      </c>
      <c r="D181" s="2">
        <v>37616.36</v>
      </c>
      <c r="E181" s="3">
        <v>0</v>
      </c>
      <c r="F181" s="2">
        <v>668.27</v>
      </c>
      <c r="G181" s="2">
        <v>0</v>
      </c>
      <c r="H181" s="2">
        <v>5742.6944999999996</v>
      </c>
    </row>
    <row r="182" spans="1:8" x14ac:dyDescent="0.25">
      <c r="A182">
        <v>4416</v>
      </c>
      <c r="B182">
        <v>100339000</v>
      </c>
      <c r="C182" t="s">
        <v>152</v>
      </c>
      <c r="D182" s="2">
        <v>144398.85999999999</v>
      </c>
      <c r="E182" s="3">
        <v>0</v>
      </c>
      <c r="F182" s="2">
        <v>3094.5</v>
      </c>
      <c r="G182" s="2">
        <v>0</v>
      </c>
      <c r="H182" s="2">
        <v>22124.003999999997</v>
      </c>
    </row>
    <row r="183" spans="1:8" x14ac:dyDescent="0.25">
      <c r="A183">
        <v>4442</v>
      </c>
      <c r="B183">
        <v>110221000</v>
      </c>
      <c r="C183" t="s">
        <v>153</v>
      </c>
      <c r="D183" s="2">
        <v>499424.55</v>
      </c>
      <c r="E183" s="3">
        <v>3211.7334405144693</v>
      </c>
      <c r="F183" s="2">
        <v>15597.99</v>
      </c>
      <c r="G183" s="2">
        <v>0</v>
      </c>
      <c r="H183" s="2">
        <v>77253.380999999994</v>
      </c>
    </row>
    <row r="184" spans="1:8" x14ac:dyDescent="0.25">
      <c r="A184">
        <v>79077</v>
      </c>
      <c r="B184">
        <v>78994000</v>
      </c>
      <c r="C184" t="s">
        <v>154</v>
      </c>
      <c r="D184" s="2">
        <v>31968.74</v>
      </c>
      <c r="E184" s="3">
        <v>0</v>
      </c>
      <c r="F184" s="2">
        <v>0</v>
      </c>
      <c r="G184" s="2">
        <v>0</v>
      </c>
      <c r="H184" s="2">
        <v>4795.3109999999997</v>
      </c>
    </row>
    <row r="185" spans="1:8" x14ac:dyDescent="0.25">
      <c r="A185">
        <v>79988</v>
      </c>
      <c r="B185">
        <v>78975000</v>
      </c>
      <c r="C185" t="s">
        <v>155</v>
      </c>
      <c r="D185" s="2">
        <v>44688.56</v>
      </c>
      <c r="E185" s="3">
        <v>0</v>
      </c>
      <c r="F185" s="2">
        <v>0</v>
      </c>
      <c r="G185" s="2">
        <v>0</v>
      </c>
      <c r="H185" s="2">
        <v>6703.2839999999997</v>
      </c>
    </row>
    <row r="186" spans="1:8" x14ac:dyDescent="0.25">
      <c r="A186">
        <v>4487</v>
      </c>
      <c r="B186">
        <v>130406000</v>
      </c>
      <c r="C186" t="s">
        <v>156</v>
      </c>
      <c r="D186" s="2">
        <v>397003.39</v>
      </c>
      <c r="E186" s="3">
        <v>19544.782276923077</v>
      </c>
      <c r="F186" s="2">
        <v>13944.75</v>
      </c>
      <c r="G186" s="2">
        <v>332.01785714285711</v>
      </c>
      <c r="H186" s="2">
        <v>61642.220999999998</v>
      </c>
    </row>
    <row r="187" spans="1:8" x14ac:dyDescent="0.25">
      <c r="A187">
        <v>79074</v>
      </c>
      <c r="B187">
        <v>78513000</v>
      </c>
      <c r="C187" s="14" t="s">
        <v>157</v>
      </c>
      <c r="D187" s="15">
        <v>65821.19</v>
      </c>
      <c r="E187" s="3">
        <v>0</v>
      </c>
      <c r="F187" s="2">
        <v>393.73</v>
      </c>
      <c r="G187" s="2">
        <v>0</v>
      </c>
      <c r="H187" s="2">
        <v>9932.2379999999994</v>
      </c>
    </row>
    <row r="188" spans="1:8" x14ac:dyDescent="0.25">
      <c r="A188">
        <v>90331</v>
      </c>
      <c r="B188">
        <v>108505000</v>
      </c>
      <c r="C188" t="s">
        <v>158</v>
      </c>
      <c r="D188" s="2">
        <v>13751.02</v>
      </c>
      <c r="E188" s="3">
        <v>0</v>
      </c>
      <c r="F188" s="2">
        <v>0</v>
      </c>
      <c r="G188" s="2">
        <v>0</v>
      </c>
      <c r="H188" s="2">
        <v>2062.6529999999998</v>
      </c>
    </row>
    <row r="189" spans="1:8" x14ac:dyDescent="0.25">
      <c r="A189">
        <v>80032</v>
      </c>
      <c r="B189">
        <v>108793000</v>
      </c>
      <c r="C189" t="s">
        <v>159</v>
      </c>
      <c r="D189" s="2">
        <v>26802.79</v>
      </c>
      <c r="E189" s="3">
        <v>0</v>
      </c>
      <c r="F189" s="2">
        <v>0</v>
      </c>
      <c r="G189" s="2">
        <v>0</v>
      </c>
      <c r="H189" s="2">
        <v>4020.4184999999998</v>
      </c>
    </row>
    <row r="190" spans="1:8" x14ac:dyDescent="0.25">
      <c r="A190">
        <v>4501</v>
      </c>
      <c r="B190">
        <v>140413000</v>
      </c>
      <c r="C190" s="14" t="s">
        <v>160</v>
      </c>
      <c r="D190" s="15">
        <v>1258227.49</v>
      </c>
      <c r="E190" s="3">
        <v>0</v>
      </c>
      <c r="F190" s="2">
        <v>20945.439999999999</v>
      </c>
      <c r="G190" s="2">
        <v>0</v>
      </c>
      <c r="H190" s="2">
        <v>191875.93949999998</v>
      </c>
    </row>
    <row r="191" spans="1:8" x14ac:dyDescent="0.25">
      <c r="A191">
        <v>92369</v>
      </c>
      <c r="B191">
        <v>78253000</v>
      </c>
      <c r="C191" t="s">
        <v>161</v>
      </c>
      <c r="D191" s="2">
        <v>0</v>
      </c>
      <c r="E191" s="3">
        <v>0</v>
      </c>
      <c r="F191" s="2">
        <v>0</v>
      </c>
      <c r="G191" s="2">
        <v>0</v>
      </c>
      <c r="H191" s="2">
        <v>0</v>
      </c>
    </row>
    <row r="192" spans="1:8" x14ac:dyDescent="0.25">
      <c r="A192">
        <v>4263</v>
      </c>
      <c r="B192">
        <v>70414000</v>
      </c>
      <c r="C192" t="s">
        <v>162</v>
      </c>
      <c r="D192" s="2">
        <v>1407936.74</v>
      </c>
      <c r="E192" s="3">
        <v>15775.201568627452</v>
      </c>
      <c r="F192" s="2">
        <v>60338.400000000001</v>
      </c>
      <c r="G192" s="2">
        <v>0</v>
      </c>
      <c r="H192" s="2">
        <v>220241.27099999998</v>
      </c>
    </row>
    <row r="193" spans="1:8" x14ac:dyDescent="0.25">
      <c r="A193">
        <v>79443</v>
      </c>
      <c r="B193">
        <v>78921000</v>
      </c>
      <c r="C193" t="s">
        <v>163</v>
      </c>
      <c r="D193" s="2">
        <v>40847.4</v>
      </c>
      <c r="E193" s="3">
        <v>0</v>
      </c>
      <c r="F193" s="2">
        <v>1500.53</v>
      </c>
      <c r="G193" s="2">
        <v>0</v>
      </c>
      <c r="H193" s="2">
        <v>6352.1894999999995</v>
      </c>
    </row>
    <row r="194" spans="1:8" x14ac:dyDescent="0.25">
      <c r="A194">
        <v>4483</v>
      </c>
      <c r="B194">
        <v>130341000</v>
      </c>
      <c r="C194" t="s">
        <v>164</v>
      </c>
      <c r="D194" s="2">
        <v>831.12</v>
      </c>
      <c r="E194" s="3">
        <v>0</v>
      </c>
      <c r="F194" s="2">
        <v>0</v>
      </c>
      <c r="G194" s="2">
        <v>0</v>
      </c>
      <c r="H194" s="2">
        <v>124.66799999999999</v>
      </c>
    </row>
    <row r="195" spans="1:8" x14ac:dyDescent="0.25">
      <c r="A195">
        <v>89917</v>
      </c>
      <c r="B195">
        <v>78544000</v>
      </c>
      <c r="C195" t="s">
        <v>165</v>
      </c>
      <c r="D195" s="2">
        <v>75187.38</v>
      </c>
      <c r="E195" s="3">
        <v>0</v>
      </c>
      <c r="F195" s="2">
        <v>1632.47</v>
      </c>
      <c r="G195" s="2">
        <v>0</v>
      </c>
      <c r="H195" s="2">
        <v>11522.977500000001</v>
      </c>
    </row>
    <row r="196" spans="1:8" x14ac:dyDescent="0.25">
      <c r="A196">
        <v>79049</v>
      </c>
      <c r="B196">
        <v>108666000</v>
      </c>
      <c r="C196" t="s">
        <v>166</v>
      </c>
      <c r="D196" s="2">
        <v>100961.99</v>
      </c>
      <c r="E196" s="3">
        <v>0</v>
      </c>
      <c r="F196" s="2">
        <v>842.32</v>
      </c>
      <c r="G196" s="2">
        <v>0</v>
      </c>
      <c r="H196" s="2">
        <v>15270.646500000001</v>
      </c>
    </row>
    <row r="197" spans="1:8" x14ac:dyDescent="0.25">
      <c r="A197">
        <v>89914</v>
      </c>
      <c r="B197">
        <v>108502000</v>
      </c>
      <c r="C197" t="s">
        <v>167</v>
      </c>
      <c r="D197" s="2">
        <v>66045.710000000006</v>
      </c>
      <c r="E197" s="3">
        <v>0</v>
      </c>
      <c r="F197" s="2">
        <v>710.5</v>
      </c>
      <c r="G197" s="2">
        <v>0</v>
      </c>
      <c r="H197" s="2">
        <v>10013.431500000001</v>
      </c>
    </row>
    <row r="198" spans="1:8" x14ac:dyDescent="0.25">
      <c r="A198">
        <v>89915</v>
      </c>
      <c r="B198">
        <v>108503000</v>
      </c>
      <c r="C198" t="s">
        <v>168</v>
      </c>
      <c r="D198" s="2">
        <v>65707.25</v>
      </c>
      <c r="E198" s="3">
        <v>0</v>
      </c>
      <c r="F198" s="2">
        <v>753.77</v>
      </c>
      <c r="G198" s="2">
        <v>0</v>
      </c>
      <c r="H198" s="2">
        <v>9969.1530000000002</v>
      </c>
    </row>
    <row r="199" spans="1:8" x14ac:dyDescent="0.25">
      <c r="A199">
        <v>90284</v>
      </c>
      <c r="B199">
        <v>108504000</v>
      </c>
      <c r="C199" t="s">
        <v>169</v>
      </c>
      <c r="D199" s="2">
        <v>25152.67</v>
      </c>
      <c r="E199" s="3">
        <v>0</v>
      </c>
      <c r="F199" s="2">
        <v>0</v>
      </c>
      <c r="G199" s="2">
        <v>0</v>
      </c>
      <c r="H199" s="2">
        <v>3772.9004999999997</v>
      </c>
    </row>
    <row r="200" spans="1:8" x14ac:dyDescent="0.25">
      <c r="A200">
        <v>90541</v>
      </c>
      <c r="B200">
        <v>78577000</v>
      </c>
      <c r="C200" t="s">
        <v>170</v>
      </c>
      <c r="D200" s="2">
        <v>35982.79</v>
      </c>
      <c r="E200" s="3">
        <v>0</v>
      </c>
      <c r="F200" s="2">
        <v>474.86</v>
      </c>
      <c r="G200" s="2">
        <v>0</v>
      </c>
      <c r="H200" s="2">
        <v>5468.6475</v>
      </c>
    </row>
    <row r="201" spans="1:8" x14ac:dyDescent="0.25">
      <c r="A201">
        <v>79496</v>
      </c>
      <c r="B201">
        <v>78934000</v>
      </c>
      <c r="C201" t="s">
        <v>171</v>
      </c>
      <c r="D201" s="2">
        <v>6918.48</v>
      </c>
      <c r="E201" s="3">
        <v>0</v>
      </c>
      <c r="F201" s="2">
        <v>0</v>
      </c>
      <c r="G201" s="2">
        <v>0</v>
      </c>
      <c r="H201" s="2">
        <v>1037.7719999999999</v>
      </c>
    </row>
    <row r="202" spans="1:8" x14ac:dyDescent="0.25">
      <c r="A202">
        <v>4246</v>
      </c>
      <c r="B202">
        <v>70297000</v>
      </c>
      <c r="C202" s="14" t="s">
        <v>172</v>
      </c>
      <c r="D202" s="15">
        <v>6128342.6600000001</v>
      </c>
      <c r="E202" s="3">
        <v>404081.0130197595</v>
      </c>
      <c r="F202" s="2">
        <v>184371.26</v>
      </c>
      <c r="G202" s="2">
        <v>1638.8556444444446</v>
      </c>
      <c r="H202" s="2">
        <v>946907.08799999999</v>
      </c>
    </row>
    <row r="203" spans="1:8" x14ac:dyDescent="0.25">
      <c r="A203">
        <v>81099</v>
      </c>
      <c r="B203">
        <v>78621000</v>
      </c>
      <c r="C203" t="s">
        <v>173</v>
      </c>
      <c r="D203" s="2">
        <v>128047.26</v>
      </c>
      <c r="E203" s="3">
        <v>0</v>
      </c>
      <c r="F203" s="2">
        <v>782.97</v>
      </c>
      <c r="G203" s="2">
        <v>0</v>
      </c>
      <c r="H203" s="2">
        <v>19324.534499999998</v>
      </c>
    </row>
    <row r="204" spans="1:8" x14ac:dyDescent="0.25">
      <c r="A204">
        <v>88308</v>
      </c>
      <c r="B204">
        <v>108732000</v>
      </c>
      <c r="C204" t="s">
        <v>174</v>
      </c>
      <c r="D204" s="2">
        <v>8630.25</v>
      </c>
      <c r="E204" s="3">
        <v>0</v>
      </c>
      <c r="F204" s="2">
        <v>566.04</v>
      </c>
      <c r="G204" s="2">
        <v>0</v>
      </c>
      <c r="H204" s="2">
        <v>1379.4435000000001</v>
      </c>
    </row>
    <row r="205" spans="1:8" x14ac:dyDescent="0.25">
      <c r="A205">
        <v>92302</v>
      </c>
      <c r="B205">
        <v>88705000</v>
      </c>
      <c r="C205" t="s">
        <v>175</v>
      </c>
      <c r="D205" s="2">
        <v>67705.259999999995</v>
      </c>
      <c r="E205" s="3">
        <v>0</v>
      </c>
      <c r="F205" s="2">
        <v>880.77</v>
      </c>
      <c r="G205" s="2">
        <v>0</v>
      </c>
      <c r="H205" s="2">
        <v>10287.904499999999</v>
      </c>
    </row>
    <row r="206" spans="1:8" x14ac:dyDescent="0.25">
      <c r="A206">
        <v>88321</v>
      </c>
      <c r="B206">
        <v>138714000</v>
      </c>
      <c r="C206" t="s">
        <v>176</v>
      </c>
      <c r="D206" s="2">
        <v>24601.439999999999</v>
      </c>
      <c r="E206" s="3">
        <v>0</v>
      </c>
      <c r="F206" s="2">
        <v>498.67</v>
      </c>
      <c r="G206" s="2">
        <v>0</v>
      </c>
      <c r="H206" s="2">
        <v>3765.0164999999993</v>
      </c>
    </row>
    <row r="207" spans="1:8" x14ac:dyDescent="0.25">
      <c r="A207">
        <v>6258</v>
      </c>
      <c r="B207">
        <v>48701000</v>
      </c>
      <c r="C207" t="s">
        <v>177</v>
      </c>
      <c r="D207" s="2">
        <v>67128.55</v>
      </c>
      <c r="E207" s="3">
        <v>0</v>
      </c>
      <c r="F207" s="2">
        <v>1812.93</v>
      </c>
      <c r="G207" s="2">
        <v>0</v>
      </c>
      <c r="H207" s="2">
        <v>10341.222</v>
      </c>
    </row>
    <row r="208" spans="1:8" x14ac:dyDescent="0.25">
      <c r="A208">
        <v>6357</v>
      </c>
      <c r="B208">
        <v>58703000</v>
      </c>
      <c r="C208" t="s">
        <v>178</v>
      </c>
      <c r="D208" s="2">
        <v>16813.88</v>
      </c>
      <c r="E208" s="3">
        <v>0</v>
      </c>
      <c r="F208" s="2">
        <v>665.22</v>
      </c>
      <c r="G208" s="2">
        <v>0</v>
      </c>
      <c r="H208" s="2">
        <v>2621.8650000000002</v>
      </c>
    </row>
    <row r="209" spans="1:8" x14ac:dyDescent="0.25">
      <c r="A209">
        <v>4179</v>
      </c>
      <c r="B209">
        <v>20345000</v>
      </c>
      <c r="C209" t="s">
        <v>179</v>
      </c>
      <c r="D209" s="2">
        <v>11376.71</v>
      </c>
      <c r="E209" s="3">
        <v>0</v>
      </c>
      <c r="F209" s="2">
        <v>180.41</v>
      </c>
      <c r="G209" s="2">
        <v>0</v>
      </c>
      <c r="H209" s="2">
        <v>1733.5679999999998</v>
      </c>
    </row>
    <row r="210" spans="1:8" x14ac:dyDescent="0.25">
      <c r="A210">
        <v>4174</v>
      </c>
      <c r="B210">
        <v>20227000</v>
      </c>
      <c r="C210" s="14" t="s">
        <v>180</v>
      </c>
      <c r="D210" s="15">
        <v>799775.51</v>
      </c>
      <c r="E210" s="3">
        <v>10420.527817589576</v>
      </c>
      <c r="F210" s="2">
        <v>7558.68</v>
      </c>
      <c r="G210" s="2">
        <v>0</v>
      </c>
      <c r="H210" s="2">
        <v>121100.12850000001</v>
      </c>
    </row>
    <row r="211" spans="1:8" x14ac:dyDescent="0.25">
      <c r="A211">
        <v>4228</v>
      </c>
      <c r="B211">
        <v>60202000</v>
      </c>
      <c r="C211" t="s">
        <v>181</v>
      </c>
      <c r="D211" s="2">
        <v>84515.54</v>
      </c>
      <c r="E211" s="3">
        <v>0</v>
      </c>
      <c r="F211" s="2">
        <v>1220.3800000000001</v>
      </c>
      <c r="G211" s="2">
        <v>0</v>
      </c>
      <c r="H211" s="2">
        <v>12860.387999999999</v>
      </c>
    </row>
    <row r="212" spans="1:8" x14ac:dyDescent="0.25">
      <c r="A212">
        <v>4243</v>
      </c>
      <c r="B212">
        <v>70289000</v>
      </c>
      <c r="C212" s="14" t="s">
        <v>182</v>
      </c>
      <c r="D212" s="15">
        <v>3817485.26</v>
      </c>
      <c r="E212" s="3">
        <v>6749.7844960848697</v>
      </c>
      <c r="F212" s="15">
        <v>51700.15</v>
      </c>
      <c r="G212" s="2">
        <v>426.56889438943892</v>
      </c>
      <c r="H212" s="2">
        <v>580377.81149999995</v>
      </c>
    </row>
    <row r="213" spans="1:8" x14ac:dyDescent="0.25">
      <c r="A213">
        <v>91170</v>
      </c>
      <c r="B213">
        <v>78202000</v>
      </c>
      <c r="C213" s="14" t="s">
        <v>183</v>
      </c>
      <c r="D213" s="15">
        <v>29458.71</v>
      </c>
      <c r="E213" s="3">
        <v>0</v>
      </c>
      <c r="F213" s="2">
        <v>425.7</v>
      </c>
      <c r="G213" s="2">
        <v>0</v>
      </c>
      <c r="H213" s="2">
        <v>4482.6615000000002</v>
      </c>
    </row>
    <row r="214" spans="1:8" x14ac:dyDescent="0.25">
      <c r="A214">
        <v>91938</v>
      </c>
      <c r="B214">
        <v>78222000</v>
      </c>
      <c r="C214" s="14" t="s">
        <v>184</v>
      </c>
      <c r="D214" s="15">
        <v>62182.17</v>
      </c>
      <c r="E214" s="3">
        <v>0</v>
      </c>
      <c r="F214" s="2">
        <v>662.63</v>
      </c>
      <c r="G214" s="2">
        <v>0</v>
      </c>
      <c r="H214" s="2">
        <v>9426.7199999999993</v>
      </c>
    </row>
    <row r="215" spans="1:8" x14ac:dyDescent="0.25">
      <c r="A215">
        <v>91939</v>
      </c>
      <c r="B215">
        <v>78223000</v>
      </c>
      <c r="C215" t="s">
        <v>185</v>
      </c>
      <c r="D215" s="2">
        <v>31994.26</v>
      </c>
      <c r="E215" s="3">
        <v>0</v>
      </c>
      <c r="F215" s="2">
        <v>774.3</v>
      </c>
      <c r="G215" s="2">
        <v>0</v>
      </c>
      <c r="H215" s="2">
        <v>4915.2839999999997</v>
      </c>
    </row>
    <row r="216" spans="1:8" x14ac:dyDescent="0.25">
      <c r="A216">
        <v>89850</v>
      </c>
      <c r="B216">
        <v>78541000</v>
      </c>
      <c r="C216" s="14" t="s">
        <v>186</v>
      </c>
      <c r="D216" s="15">
        <v>85832.4</v>
      </c>
      <c r="E216" s="3">
        <v>0</v>
      </c>
      <c r="F216" s="2">
        <v>2081.0700000000002</v>
      </c>
      <c r="G216" s="2">
        <v>0</v>
      </c>
      <c r="H216" s="2">
        <v>13187.020500000001</v>
      </c>
    </row>
    <row r="217" spans="1:8" x14ac:dyDescent="0.25">
      <c r="A217">
        <v>87401</v>
      </c>
      <c r="B217">
        <v>78509000</v>
      </c>
      <c r="C217" t="s">
        <v>187</v>
      </c>
      <c r="D217" s="2">
        <v>107951.64</v>
      </c>
      <c r="E217" s="3">
        <v>0</v>
      </c>
      <c r="F217" s="2">
        <v>4158.71</v>
      </c>
      <c r="G217" s="2">
        <v>0</v>
      </c>
      <c r="H217" s="2">
        <v>16816.552500000002</v>
      </c>
    </row>
    <row r="218" spans="1:8" x14ac:dyDescent="0.25">
      <c r="A218">
        <v>90506</v>
      </c>
      <c r="B218">
        <v>108506000</v>
      </c>
      <c r="C218" t="s">
        <v>188</v>
      </c>
      <c r="D218" s="2">
        <v>9857.6</v>
      </c>
      <c r="E218" s="3">
        <v>0</v>
      </c>
      <c r="F218" s="2">
        <v>541.49</v>
      </c>
      <c r="G218" s="2">
        <v>0</v>
      </c>
      <c r="H218" s="2">
        <v>1559.8634999999999</v>
      </c>
    </row>
    <row r="219" spans="1:8" x14ac:dyDescent="0.25">
      <c r="A219">
        <v>4421</v>
      </c>
      <c r="B219">
        <v>108653000</v>
      </c>
      <c r="C219" t="s">
        <v>189</v>
      </c>
      <c r="D219" s="2">
        <v>28152.76</v>
      </c>
      <c r="E219" s="3">
        <v>0</v>
      </c>
      <c r="F219" s="2">
        <v>0</v>
      </c>
      <c r="G219" s="2">
        <v>0</v>
      </c>
      <c r="H219" s="2">
        <v>4222.9139999999998</v>
      </c>
    </row>
    <row r="220" spans="1:8" x14ac:dyDescent="0.25">
      <c r="A220">
        <v>743644</v>
      </c>
      <c r="B220">
        <v>78573000</v>
      </c>
      <c r="C220" t="s">
        <v>190</v>
      </c>
      <c r="D220" s="2">
        <v>35667.269999999997</v>
      </c>
      <c r="E220" s="3">
        <v>0</v>
      </c>
      <c r="F220" s="2">
        <v>623.55999999999995</v>
      </c>
      <c r="G220" s="2">
        <v>0</v>
      </c>
      <c r="H220" s="2">
        <v>5443.624499999999</v>
      </c>
    </row>
    <row r="221" spans="1:8" x14ac:dyDescent="0.25">
      <c r="A221">
        <v>6365</v>
      </c>
      <c r="B221">
        <v>138754000</v>
      </c>
      <c r="C221" t="s">
        <v>191</v>
      </c>
      <c r="D221" s="2">
        <v>55341.49</v>
      </c>
      <c r="E221" s="3">
        <v>0</v>
      </c>
      <c r="F221" s="2">
        <v>1209.55</v>
      </c>
      <c r="G221" s="2">
        <v>0</v>
      </c>
      <c r="H221" s="2">
        <v>8482.655999999999</v>
      </c>
    </row>
    <row r="222" spans="1:8" x14ac:dyDescent="0.25">
      <c r="A222">
        <v>79981</v>
      </c>
      <c r="B222">
        <v>78971000</v>
      </c>
      <c r="C222" t="s">
        <v>192</v>
      </c>
      <c r="D222" s="2">
        <v>62323.94</v>
      </c>
      <c r="E222" s="3">
        <v>0</v>
      </c>
      <c r="F222" s="2">
        <v>0</v>
      </c>
      <c r="G222" s="2">
        <v>0</v>
      </c>
      <c r="H222" s="2">
        <v>9348.5910000000003</v>
      </c>
    </row>
    <row r="223" spans="1:8" x14ac:dyDescent="0.25">
      <c r="A223">
        <v>81045</v>
      </c>
      <c r="B223">
        <v>78742000</v>
      </c>
      <c r="C223" t="s">
        <v>193</v>
      </c>
      <c r="D223" s="2">
        <v>92385.43</v>
      </c>
      <c r="E223" s="3">
        <v>0</v>
      </c>
      <c r="F223" s="2">
        <v>825.2</v>
      </c>
      <c r="G223" s="2">
        <v>0</v>
      </c>
      <c r="H223" s="2">
        <v>13981.594499999997</v>
      </c>
    </row>
    <row r="224" spans="1:8" x14ac:dyDescent="0.25">
      <c r="A224">
        <v>81043</v>
      </c>
      <c r="B224">
        <v>78740000</v>
      </c>
      <c r="C224" t="s">
        <v>194</v>
      </c>
      <c r="D224" s="2">
        <v>50181.760000000002</v>
      </c>
      <c r="E224" s="3">
        <v>0</v>
      </c>
      <c r="F224" s="2">
        <v>635.75</v>
      </c>
      <c r="G224" s="2">
        <v>0</v>
      </c>
      <c r="H224" s="2">
        <v>7622.6265000000003</v>
      </c>
    </row>
    <row r="225" spans="1:8" x14ac:dyDescent="0.25">
      <c r="A225">
        <v>6446</v>
      </c>
      <c r="B225">
        <v>78915000</v>
      </c>
      <c r="C225" t="s">
        <v>195</v>
      </c>
      <c r="D225" s="2">
        <v>147779.04999999999</v>
      </c>
      <c r="E225" s="3">
        <v>0</v>
      </c>
      <c r="F225" s="2">
        <v>1429.74</v>
      </c>
      <c r="G225" s="2">
        <v>0</v>
      </c>
      <c r="H225" s="2">
        <v>22381.318499999998</v>
      </c>
    </row>
    <row r="226" spans="1:8" x14ac:dyDescent="0.25">
      <c r="A226">
        <v>4329</v>
      </c>
      <c r="B226">
        <v>78705000</v>
      </c>
      <c r="C226" t="s">
        <v>196</v>
      </c>
      <c r="D226" s="2">
        <v>152122.93</v>
      </c>
      <c r="E226" s="3">
        <v>0</v>
      </c>
      <c r="F226" s="2">
        <v>1151.68</v>
      </c>
      <c r="G226" s="2">
        <v>0</v>
      </c>
      <c r="H226" s="2">
        <v>22991.191499999997</v>
      </c>
    </row>
    <row r="227" spans="1:8" x14ac:dyDescent="0.25">
      <c r="A227">
        <v>92226</v>
      </c>
      <c r="B227">
        <v>78246000</v>
      </c>
      <c r="C227" t="s">
        <v>197</v>
      </c>
      <c r="D227" s="2">
        <v>152219.38</v>
      </c>
      <c r="E227" s="3">
        <v>0</v>
      </c>
      <c r="F227" s="2">
        <v>929.73</v>
      </c>
      <c r="G227" s="2">
        <v>0</v>
      </c>
      <c r="H227" s="2">
        <v>22972.3665</v>
      </c>
    </row>
    <row r="228" spans="1:8" x14ac:dyDescent="0.25">
      <c r="A228">
        <v>81052</v>
      </c>
      <c r="B228">
        <v>138705000</v>
      </c>
      <c r="C228" t="s">
        <v>198</v>
      </c>
      <c r="D228" s="2">
        <v>33751.65</v>
      </c>
      <c r="E228" s="3">
        <v>0</v>
      </c>
      <c r="F228" s="2">
        <v>584.41999999999996</v>
      </c>
      <c r="G228" s="2">
        <v>0</v>
      </c>
      <c r="H228" s="2">
        <v>5150.4105</v>
      </c>
    </row>
    <row r="229" spans="1:8" x14ac:dyDescent="0.25">
      <c r="A229">
        <v>81050</v>
      </c>
      <c r="B229">
        <v>78744000</v>
      </c>
      <c r="C229" t="s">
        <v>199</v>
      </c>
      <c r="D229" s="2">
        <v>37684.959999999999</v>
      </c>
      <c r="E229" s="3">
        <v>0</v>
      </c>
      <c r="F229" s="2">
        <v>2551.0300000000002</v>
      </c>
      <c r="G229" s="2">
        <v>0</v>
      </c>
      <c r="H229" s="2">
        <v>6035.3984999999993</v>
      </c>
    </row>
    <row r="230" spans="1:8" x14ac:dyDescent="0.25">
      <c r="A230">
        <v>79211</v>
      </c>
      <c r="B230">
        <v>78917000</v>
      </c>
      <c r="C230" s="14" t="s">
        <v>200</v>
      </c>
      <c r="D230" s="15">
        <v>86125.65</v>
      </c>
      <c r="E230" s="3">
        <v>0</v>
      </c>
      <c r="F230" s="2">
        <v>774.28</v>
      </c>
      <c r="G230" s="2">
        <v>0</v>
      </c>
      <c r="H230" s="2">
        <v>13034.989499999998</v>
      </c>
    </row>
    <row r="231" spans="1:8" x14ac:dyDescent="0.25">
      <c r="A231">
        <v>81123</v>
      </c>
      <c r="B231">
        <v>108717000</v>
      </c>
      <c r="C231" t="s">
        <v>201</v>
      </c>
      <c r="D231" s="2">
        <v>20999.01</v>
      </c>
      <c r="E231" s="3">
        <v>0</v>
      </c>
      <c r="F231" s="2">
        <v>367.69</v>
      </c>
      <c r="G231" s="2">
        <v>0</v>
      </c>
      <c r="H231" s="2">
        <v>3205.0049999999997</v>
      </c>
    </row>
    <row r="232" spans="1:8" x14ac:dyDescent="0.25">
      <c r="A232">
        <v>90201</v>
      </c>
      <c r="B232">
        <v>78558000</v>
      </c>
      <c r="C232" t="s">
        <v>202</v>
      </c>
      <c r="D232" s="2">
        <v>77875.77</v>
      </c>
      <c r="E232" s="3">
        <v>0</v>
      </c>
      <c r="F232" s="2">
        <v>0</v>
      </c>
      <c r="G232" s="2">
        <v>0</v>
      </c>
      <c r="H232" s="2">
        <v>11681.3655</v>
      </c>
    </row>
    <row r="233" spans="1:8" x14ac:dyDescent="0.25">
      <c r="A233">
        <v>4341</v>
      </c>
      <c r="B233">
        <v>78717000</v>
      </c>
      <c r="C233" t="s">
        <v>203</v>
      </c>
      <c r="D233" s="2">
        <v>15382.42</v>
      </c>
      <c r="E233" s="3">
        <v>0</v>
      </c>
      <c r="F233" s="2">
        <v>576.29999999999995</v>
      </c>
      <c r="G233" s="2">
        <v>0</v>
      </c>
      <c r="H233" s="2">
        <v>2393.808</v>
      </c>
    </row>
    <row r="234" spans="1:8" x14ac:dyDescent="0.25">
      <c r="A234">
        <v>79059</v>
      </c>
      <c r="B234">
        <v>78911000</v>
      </c>
      <c r="C234" t="s">
        <v>204</v>
      </c>
      <c r="D234" s="2">
        <v>75489.649999999994</v>
      </c>
      <c r="E234" s="3">
        <v>0</v>
      </c>
      <c r="F234" s="2">
        <v>0</v>
      </c>
      <c r="G234" s="2">
        <v>0</v>
      </c>
      <c r="H234" s="2">
        <v>11323.447499999998</v>
      </c>
    </row>
    <row r="235" spans="1:8" x14ac:dyDescent="0.25">
      <c r="A235">
        <v>4185</v>
      </c>
      <c r="B235">
        <v>20412000</v>
      </c>
      <c r="C235" t="s">
        <v>205</v>
      </c>
      <c r="D235" s="2">
        <v>25821.17</v>
      </c>
      <c r="E235" s="3">
        <v>0</v>
      </c>
      <c r="F235" s="2">
        <v>789.29</v>
      </c>
      <c r="G235" s="2">
        <v>0</v>
      </c>
      <c r="H235" s="2">
        <v>3991.5689999999995</v>
      </c>
    </row>
    <row r="236" spans="1:8" x14ac:dyDescent="0.25">
      <c r="A236">
        <v>4448</v>
      </c>
      <c r="B236">
        <v>110411000</v>
      </c>
      <c r="C236" t="s">
        <v>206</v>
      </c>
      <c r="D236" s="2">
        <v>182854.18</v>
      </c>
      <c r="E236" s="3">
        <v>0</v>
      </c>
      <c r="F236" s="2">
        <v>3187.62</v>
      </c>
      <c r="G236" s="2">
        <v>0</v>
      </c>
      <c r="H236" s="2">
        <v>27906.269999999997</v>
      </c>
    </row>
    <row r="237" spans="1:8" x14ac:dyDescent="0.25">
      <c r="A237">
        <v>91277</v>
      </c>
      <c r="B237">
        <v>78401000</v>
      </c>
      <c r="C237" t="s">
        <v>207</v>
      </c>
      <c r="D237" s="2">
        <v>111602.91</v>
      </c>
      <c r="E237" s="3">
        <v>0</v>
      </c>
      <c r="F237" s="2">
        <v>0</v>
      </c>
      <c r="G237" s="2">
        <v>0</v>
      </c>
      <c r="H237" s="2">
        <v>16740.4365</v>
      </c>
    </row>
    <row r="238" spans="1:8" x14ac:dyDescent="0.25">
      <c r="A238">
        <v>4335</v>
      </c>
      <c r="B238">
        <v>78711000</v>
      </c>
      <c r="C238" t="s">
        <v>208</v>
      </c>
      <c r="D238" s="2">
        <v>59301.29</v>
      </c>
      <c r="E238" s="3">
        <v>0</v>
      </c>
      <c r="F238" s="2">
        <v>376.77</v>
      </c>
      <c r="G238" s="2">
        <v>0</v>
      </c>
      <c r="H238" s="2">
        <v>8951.7089999999989</v>
      </c>
    </row>
    <row r="239" spans="1:8" x14ac:dyDescent="0.25">
      <c r="A239">
        <v>92250</v>
      </c>
      <c r="B239">
        <v>78103000</v>
      </c>
      <c r="C239" t="s">
        <v>208</v>
      </c>
      <c r="D239" s="2">
        <v>80841.100000000006</v>
      </c>
      <c r="E239" s="3">
        <v>0</v>
      </c>
      <c r="F239" s="2">
        <v>548.95000000000005</v>
      </c>
      <c r="G239" s="2">
        <v>0</v>
      </c>
      <c r="H239" s="2">
        <v>12208.5075</v>
      </c>
    </row>
    <row r="240" spans="1:8" x14ac:dyDescent="0.25">
      <c r="A240">
        <v>92902</v>
      </c>
      <c r="B240">
        <v>78275000</v>
      </c>
      <c r="C240" t="s">
        <v>209</v>
      </c>
      <c r="D240" s="2">
        <v>8800.35</v>
      </c>
      <c r="E240" s="3">
        <v>0</v>
      </c>
      <c r="F240" s="2">
        <v>0</v>
      </c>
      <c r="G240" s="2">
        <v>0</v>
      </c>
      <c r="H240" s="2">
        <v>1320.0525</v>
      </c>
    </row>
    <row r="241" spans="1:8" x14ac:dyDescent="0.25">
      <c r="A241">
        <v>92988</v>
      </c>
      <c r="B241">
        <v>78239000</v>
      </c>
      <c r="C241" t="s">
        <v>210</v>
      </c>
      <c r="D241" s="2">
        <v>28315.99</v>
      </c>
      <c r="E241" s="3">
        <v>0</v>
      </c>
      <c r="F241" s="2">
        <v>0</v>
      </c>
      <c r="G241" s="2">
        <v>0</v>
      </c>
      <c r="H241" s="2">
        <v>4247.3985000000002</v>
      </c>
    </row>
    <row r="242" spans="1:8" x14ac:dyDescent="0.25">
      <c r="A242">
        <v>92379</v>
      </c>
      <c r="B242">
        <v>78254000</v>
      </c>
      <c r="C242" s="14" t="s">
        <v>211</v>
      </c>
      <c r="D242" s="15">
        <v>54603.1</v>
      </c>
      <c r="E242" s="3">
        <v>0</v>
      </c>
      <c r="F242" s="2">
        <v>592.13</v>
      </c>
      <c r="G242" s="2">
        <v>0</v>
      </c>
      <c r="H242" s="2">
        <v>8279.2844999999998</v>
      </c>
    </row>
    <row r="243" spans="1:8" x14ac:dyDescent="0.25">
      <c r="A243">
        <v>79214</v>
      </c>
      <c r="B243">
        <v>78901000</v>
      </c>
      <c r="C243" t="s">
        <v>212</v>
      </c>
      <c r="D243" s="2">
        <v>67771.490000000005</v>
      </c>
      <c r="E243" s="3">
        <v>0</v>
      </c>
      <c r="F243" s="2">
        <v>1668.9</v>
      </c>
      <c r="G243" s="2">
        <v>0</v>
      </c>
      <c r="H243" s="2">
        <v>10416.058499999999</v>
      </c>
    </row>
    <row r="244" spans="1:8" x14ac:dyDescent="0.25">
      <c r="A244">
        <v>78783</v>
      </c>
      <c r="B244">
        <v>78785000</v>
      </c>
      <c r="C244" t="s">
        <v>213</v>
      </c>
      <c r="D244" s="2">
        <v>222744.38</v>
      </c>
      <c r="E244" s="3">
        <v>0</v>
      </c>
      <c r="F244" s="2">
        <v>1855.14</v>
      </c>
      <c r="G244" s="2">
        <v>0</v>
      </c>
      <c r="H244" s="2">
        <v>33689.928</v>
      </c>
    </row>
    <row r="245" spans="1:8" x14ac:dyDescent="0.25">
      <c r="A245">
        <v>4202</v>
      </c>
      <c r="B245">
        <v>38750000</v>
      </c>
      <c r="C245" t="s">
        <v>214</v>
      </c>
      <c r="D245" s="2">
        <v>42010.7</v>
      </c>
      <c r="E245" s="3">
        <v>0</v>
      </c>
      <c r="F245" s="2">
        <v>0</v>
      </c>
      <c r="G245" s="2">
        <v>0</v>
      </c>
      <c r="H245" s="2">
        <v>6301.6049999999996</v>
      </c>
    </row>
    <row r="246" spans="1:8" x14ac:dyDescent="0.25">
      <c r="A246">
        <v>4207</v>
      </c>
      <c r="B246">
        <v>38752000</v>
      </c>
      <c r="C246" t="s">
        <v>215</v>
      </c>
      <c r="D246" s="2">
        <v>45482.94</v>
      </c>
      <c r="E246" s="3">
        <v>0</v>
      </c>
      <c r="F246" s="2">
        <v>1712.63</v>
      </c>
      <c r="G246" s="2">
        <v>0</v>
      </c>
      <c r="H246" s="2">
        <v>7079.3355000000001</v>
      </c>
    </row>
    <row r="247" spans="1:8" x14ac:dyDescent="0.25">
      <c r="A247">
        <v>4192</v>
      </c>
      <c r="B247">
        <v>30201000</v>
      </c>
      <c r="C247" t="s">
        <v>216</v>
      </c>
      <c r="D247" s="2">
        <v>2197671.2400000002</v>
      </c>
      <c r="E247" s="3">
        <v>9233.9127731092449</v>
      </c>
      <c r="F247" s="2">
        <v>60231.06</v>
      </c>
      <c r="G247" s="2">
        <v>398.88119205298011</v>
      </c>
      <c r="H247" s="2">
        <v>338685.34500000003</v>
      </c>
    </row>
    <row r="248" spans="1:8" x14ac:dyDescent="0.25">
      <c r="A248">
        <v>4300</v>
      </c>
      <c r="B248">
        <v>78608000</v>
      </c>
      <c r="C248" t="s">
        <v>217</v>
      </c>
      <c r="D248" s="2">
        <v>28925.71</v>
      </c>
      <c r="E248" s="3">
        <v>0</v>
      </c>
      <c r="F248" s="2">
        <v>0</v>
      </c>
      <c r="G248" s="2">
        <v>0</v>
      </c>
      <c r="H248" s="2">
        <v>4338.8564999999999</v>
      </c>
    </row>
    <row r="249" spans="1:8" x14ac:dyDescent="0.25">
      <c r="A249">
        <v>4437</v>
      </c>
      <c r="B249">
        <v>110201000</v>
      </c>
      <c r="C249" t="s">
        <v>218</v>
      </c>
      <c r="D249" s="2">
        <v>1433084.62</v>
      </c>
      <c r="E249" s="3">
        <v>0</v>
      </c>
      <c r="F249" s="2">
        <v>22329.94</v>
      </c>
      <c r="G249" s="2">
        <v>0</v>
      </c>
      <c r="H249" s="2">
        <v>218312.18400000001</v>
      </c>
    </row>
    <row r="250" spans="1:8" x14ac:dyDescent="0.25">
      <c r="A250">
        <v>4405</v>
      </c>
      <c r="B250">
        <v>100208000</v>
      </c>
      <c r="C250" s="14" t="s">
        <v>219</v>
      </c>
      <c r="D250" s="15">
        <v>1068435.3799999999</v>
      </c>
      <c r="E250" s="3">
        <v>0</v>
      </c>
      <c r="F250" s="2">
        <v>24623.46</v>
      </c>
      <c r="G250" s="2">
        <v>0</v>
      </c>
      <c r="H250" s="2">
        <v>163958.82599999997</v>
      </c>
    </row>
    <row r="251" spans="1:8" x14ac:dyDescent="0.25">
      <c r="A251">
        <v>4309</v>
      </c>
      <c r="B251">
        <v>78628000</v>
      </c>
      <c r="C251" t="s">
        <v>220</v>
      </c>
      <c r="D251" s="2">
        <v>0</v>
      </c>
      <c r="E251" s="3">
        <v>0</v>
      </c>
      <c r="F251" s="2">
        <v>0</v>
      </c>
      <c r="G251" s="2">
        <v>0</v>
      </c>
      <c r="H251" s="2">
        <v>0</v>
      </c>
    </row>
    <row r="252" spans="1:8" x14ac:dyDescent="0.25">
      <c r="A252">
        <v>4167</v>
      </c>
      <c r="B252">
        <v>20100000</v>
      </c>
      <c r="C252" s="14" t="s">
        <v>221</v>
      </c>
      <c r="D252" s="15">
        <v>170708.27</v>
      </c>
      <c r="E252" s="3">
        <v>0</v>
      </c>
      <c r="F252" s="2">
        <v>8730.82</v>
      </c>
      <c r="G252" s="2">
        <v>0</v>
      </c>
      <c r="H252" s="2">
        <v>26915.863499999999</v>
      </c>
    </row>
    <row r="253" spans="1:8" x14ac:dyDescent="0.25">
      <c r="A253">
        <v>4221</v>
      </c>
      <c r="B253">
        <v>50207000</v>
      </c>
      <c r="C253" t="s">
        <v>222</v>
      </c>
      <c r="D253" s="2">
        <v>132714.47</v>
      </c>
      <c r="E253" s="3">
        <v>0</v>
      </c>
      <c r="F253" s="2">
        <v>3087.68</v>
      </c>
      <c r="G253" s="2">
        <v>0</v>
      </c>
      <c r="H253" s="2">
        <v>20370.322499999998</v>
      </c>
    </row>
    <row r="254" spans="1:8" x14ac:dyDescent="0.25">
      <c r="A254">
        <v>4356</v>
      </c>
      <c r="B254">
        <v>78755000</v>
      </c>
      <c r="C254" t="s">
        <v>223</v>
      </c>
      <c r="D254" s="2">
        <v>14246.29</v>
      </c>
      <c r="E254" s="3">
        <v>0</v>
      </c>
      <c r="F254" s="2">
        <v>394.18</v>
      </c>
      <c r="G254" s="2">
        <v>0</v>
      </c>
      <c r="H254" s="2">
        <v>2196.0705000000003</v>
      </c>
    </row>
    <row r="255" spans="1:8" x14ac:dyDescent="0.25">
      <c r="A255">
        <v>4247</v>
      </c>
      <c r="B255">
        <v>70298000</v>
      </c>
      <c r="C255" t="s">
        <v>224</v>
      </c>
      <c r="D255" s="2">
        <v>274810.14</v>
      </c>
      <c r="E255" s="11">
        <v>0</v>
      </c>
      <c r="F255" s="2">
        <v>6611.67</v>
      </c>
      <c r="G255" s="2">
        <v>0</v>
      </c>
      <c r="H255" s="2">
        <v>42213.271499999995</v>
      </c>
    </row>
    <row r="256" spans="1:8" x14ac:dyDescent="0.25">
      <c r="A256">
        <v>4273</v>
      </c>
      <c r="B256">
        <v>70445000</v>
      </c>
      <c r="C256" s="14" t="s">
        <v>225</v>
      </c>
      <c r="D256" s="15">
        <v>796784.5</v>
      </c>
      <c r="E256" s="3">
        <v>0</v>
      </c>
      <c r="F256" s="2">
        <v>29345.759999999998</v>
      </c>
      <c r="G256" s="2">
        <v>0</v>
      </c>
      <c r="H256" s="2">
        <v>123919.53899999999</v>
      </c>
    </row>
    <row r="257" spans="1:8" x14ac:dyDescent="0.25">
      <c r="A257">
        <v>4495</v>
      </c>
      <c r="B257">
        <v>138751000</v>
      </c>
      <c r="C257" s="14" t="s">
        <v>226</v>
      </c>
      <c r="D257" s="15">
        <v>81655.990000000005</v>
      </c>
      <c r="E257" s="3">
        <v>0</v>
      </c>
      <c r="F257" s="2">
        <v>1861.68</v>
      </c>
      <c r="G257" s="2">
        <v>0</v>
      </c>
      <c r="H257" s="2">
        <v>12527.6505</v>
      </c>
    </row>
    <row r="258" spans="1:8" x14ac:dyDescent="0.25">
      <c r="A258">
        <v>92596</v>
      </c>
      <c r="B258">
        <v>78263000</v>
      </c>
      <c r="C258" t="s">
        <v>226</v>
      </c>
      <c r="D258" s="2">
        <v>15098.3</v>
      </c>
      <c r="E258" s="3">
        <v>0</v>
      </c>
      <c r="F258" s="2">
        <v>1764.3</v>
      </c>
      <c r="G258" s="2">
        <v>0</v>
      </c>
      <c r="H258" s="2">
        <v>2529.39</v>
      </c>
    </row>
    <row r="259" spans="1:8" x14ac:dyDescent="0.25">
      <c r="A259">
        <v>4195</v>
      </c>
      <c r="B259">
        <v>30206000</v>
      </c>
      <c r="C259" t="s">
        <v>227</v>
      </c>
      <c r="D259" s="2">
        <v>55503.95</v>
      </c>
      <c r="E259" s="3">
        <v>0</v>
      </c>
      <c r="F259" s="2">
        <v>1155.82</v>
      </c>
      <c r="G259" s="2">
        <v>0</v>
      </c>
      <c r="H259" s="2">
        <v>8498.9654999999984</v>
      </c>
    </row>
    <row r="260" spans="1:8" x14ac:dyDescent="0.25">
      <c r="A260">
        <v>89506</v>
      </c>
      <c r="B260">
        <v>78528000</v>
      </c>
      <c r="C260" t="s">
        <v>228</v>
      </c>
      <c r="D260" s="2">
        <v>46253.65</v>
      </c>
      <c r="E260" s="3">
        <v>0</v>
      </c>
      <c r="F260" s="2">
        <v>791.72</v>
      </c>
      <c r="G260" s="2">
        <v>0</v>
      </c>
      <c r="H260" s="2">
        <v>7056.8055000000004</v>
      </c>
    </row>
    <row r="261" spans="1:8" x14ac:dyDescent="0.25">
      <c r="A261">
        <v>1000979</v>
      </c>
      <c r="B261" t="s">
        <v>628</v>
      </c>
      <c r="C261" s="14" t="s">
        <v>629</v>
      </c>
      <c r="D261" s="15">
        <v>34523.01</v>
      </c>
      <c r="E261" s="3">
        <v>0</v>
      </c>
      <c r="F261" s="2">
        <v>0</v>
      </c>
      <c r="G261" s="2">
        <v>0</v>
      </c>
      <c r="H261" s="2">
        <v>5178.4515000000001</v>
      </c>
    </row>
    <row r="262" spans="1:8" x14ac:dyDescent="0.25">
      <c r="A262">
        <v>4303</v>
      </c>
      <c r="B262">
        <v>78611000</v>
      </c>
      <c r="C262" t="s">
        <v>229</v>
      </c>
      <c r="D262" s="2">
        <v>69007.839999999997</v>
      </c>
      <c r="E262" s="3">
        <v>0</v>
      </c>
      <c r="F262" s="2">
        <v>951.08</v>
      </c>
      <c r="G262" s="2">
        <v>0</v>
      </c>
      <c r="H262" s="2">
        <v>10493.838</v>
      </c>
    </row>
    <row r="263" spans="1:8" x14ac:dyDescent="0.25">
      <c r="A263">
        <v>4505</v>
      </c>
      <c r="B263">
        <v>140432000</v>
      </c>
      <c r="C263" t="s">
        <v>230</v>
      </c>
      <c r="D263" s="2">
        <v>852259.6</v>
      </c>
      <c r="E263" s="3">
        <v>1329.5781591263651</v>
      </c>
      <c r="F263" s="2">
        <v>21802.97</v>
      </c>
      <c r="G263" s="2">
        <v>0</v>
      </c>
      <c r="H263" s="2">
        <v>131109.38549999997</v>
      </c>
    </row>
    <row r="264" spans="1:8" x14ac:dyDescent="0.25">
      <c r="A264">
        <v>4157</v>
      </c>
      <c r="B264">
        <v>10220000</v>
      </c>
      <c r="C264" t="s">
        <v>231</v>
      </c>
      <c r="D264" s="2">
        <v>269491.40999999997</v>
      </c>
      <c r="E264" s="3">
        <v>0</v>
      </c>
      <c r="F264" s="2">
        <v>7368.29</v>
      </c>
      <c r="G264" s="2">
        <v>0</v>
      </c>
      <c r="H264" s="2">
        <v>41528.954999999994</v>
      </c>
    </row>
    <row r="265" spans="1:8" x14ac:dyDescent="0.25">
      <c r="A265">
        <v>6372</v>
      </c>
      <c r="B265">
        <v>78774000</v>
      </c>
      <c r="C265" t="s">
        <v>232</v>
      </c>
      <c r="D265" s="2">
        <v>5785.33</v>
      </c>
      <c r="E265" s="3">
        <v>0</v>
      </c>
      <c r="F265" s="2">
        <v>990.53</v>
      </c>
      <c r="G265" s="2">
        <v>0</v>
      </c>
      <c r="H265" s="2">
        <v>1016.3789999999999</v>
      </c>
    </row>
    <row r="266" spans="1:8" x14ac:dyDescent="0.25">
      <c r="A266">
        <v>4332</v>
      </c>
      <c r="B266">
        <v>78708000</v>
      </c>
      <c r="C266" t="s">
        <v>233</v>
      </c>
      <c r="D266" s="2">
        <v>21182.94</v>
      </c>
      <c r="E266" s="3">
        <v>0</v>
      </c>
      <c r="F266" s="2">
        <v>0</v>
      </c>
      <c r="G266" s="2">
        <v>0</v>
      </c>
      <c r="H266" s="2">
        <v>3177.4409999999998</v>
      </c>
    </row>
    <row r="267" spans="1:8" x14ac:dyDescent="0.25">
      <c r="A267">
        <v>90884</v>
      </c>
      <c r="B267">
        <v>78585000</v>
      </c>
      <c r="C267" t="s">
        <v>234</v>
      </c>
      <c r="D267" s="2">
        <v>32303.97</v>
      </c>
      <c r="E267" s="3">
        <v>0</v>
      </c>
      <c r="F267" s="2">
        <v>380.14</v>
      </c>
      <c r="G267" s="2">
        <v>0</v>
      </c>
      <c r="H267" s="2">
        <v>4902.6165000000001</v>
      </c>
    </row>
    <row r="268" spans="1:8" x14ac:dyDescent="0.25">
      <c r="A268">
        <v>4238</v>
      </c>
      <c r="B268">
        <v>70224000</v>
      </c>
      <c r="C268" t="s">
        <v>235</v>
      </c>
      <c r="D268" s="2">
        <v>103798.55</v>
      </c>
      <c r="E268" s="11">
        <v>0</v>
      </c>
      <c r="F268" s="2">
        <v>470.13</v>
      </c>
      <c r="G268" s="12">
        <v>0</v>
      </c>
      <c r="H268" s="2">
        <v>15640.302</v>
      </c>
    </row>
    <row r="269" spans="1:8" x14ac:dyDescent="0.25">
      <c r="A269">
        <v>87600</v>
      </c>
      <c r="B269">
        <v>40149000</v>
      </c>
      <c r="C269" t="s">
        <v>236</v>
      </c>
      <c r="D269" s="2">
        <v>11036.88</v>
      </c>
      <c r="E269" s="3">
        <v>0</v>
      </c>
      <c r="F269" s="2">
        <v>0</v>
      </c>
      <c r="G269" s="2">
        <v>0</v>
      </c>
      <c r="H269" s="2">
        <v>1655.5319999999999</v>
      </c>
    </row>
    <row r="270" spans="1:8" x14ac:dyDescent="0.25">
      <c r="A270">
        <v>79544</v>
      </c>
      <c r="B270">
        <v>46004000</v>
      </c>
      <c r="C270" t="s">
        <v>237</v>
      </c>
      <c r="D270" s="2">
        <v>11962.12</v>
      </c>
      <c r="E270" s="3">
        <v>0</v>
      </c>
      <c r="F270" s="2">
        <v>0</v>
      </c>
      <c r="G270" s="2">
        <v>0</v>
      </c>
      <c r="H270" s="2">
        <v>1794.318</v>
      </c>
    </row>
    <row r="271" spans="1:8" x14ac:dyDescent="0.25">
      <c r="A271">
        <v>4239</v>
      </c>
      <c r="B271">
        <v>70241000</v>
      </c>
      <c r="C271" s="14" t="s">
        <v>238</v>
      </c>
      <c r="D271" s="15">
        <v>6051905.9400000004</v>
      </c>
      <c r="E271" s="3">
        <v>15732.857729636051</v>
      </c>
      <c r="F271" s="2">
        <v>201085.13</v>
      </c>
      <c r="G271" s="2">
        <v>849.65547887323942</v>
      </c>
      <c r="H271" s="2">
        <v>937948.6605</v>
      </c>
    </row>
    <row r="272" spans="1:8" x14ac:dyDescent="0.25">
      <c r="A272">
        <v>4271</v>
      </c>
      <c r="B272">
        <v>70440000</v>
      </c>
      <c r="C272" s="14" t="s">
        <v>239</v>
      </c>
      <c r="D272" s="15">
        <v>2512731.48</v>
      </c>
      <c r="E272" s="3">
        <v>48321.759230769232</v>
      </c>
      <c r="F272" s="15">
        <v>80636.28</v>
      </c>
      <c r="G272" s="2">
        <v>1168.6417391304349</v>
      </c>
      <c r="H272" s="2">
        <v>389005.16399999993</v>
      </c>
    </row>
    <row r="273" spans="1:8" x14ac:dyDescent="0.25">
      <c r="A273">
        <v>89829</v>
      </c>
      <c r="B273">
        <v>78540000</v>
      </c>
      <c r="C273" t="s">
        <v>240</v>
      </c>
      <c r="D273" s="2">
        <v>65670.179999999993</v>
      </c>
      <c r="E273" s="3">
        <v>0</v>
      </c>
      <c r="F273" s="2">
        <v>0</v>
      </c>
      <c r="G273" s="2">
        <v>0</v>
      </c>
      <c r="H273" s="2">
        <v>9850.5269999999982</v>
      </c>
    </row>
    <row r="274" spans="1:8" x14ac:dyDescent="0.25">
      <c r="A274">
        <v>4285</v>
      </c>
      <c r="B274">
        <v>70505000</v>
      </c>
      <c r="C274" t="s">
        <v>241</v>
      </c>
      <c r="D274" s="2">
        <v>2980900.97</v>
      </c>
      <c r="E274" s="3">
        <v>27574.059605647519</v>
      </c>
      <c r="F274" s="2">
        <v>0</v>
      </c>
      <c r="G274" s="2">
        <v>0</v>
      </c>
      <c r="H274" s="2">
        <v>447135.14550000004</v>
      </c>
    </row>
    <row r="275" spans="1:8" x14ac:dyDescent="0.25">
      <c r="A275">
        <v>4208</v>
      </c>
      <c r="B275">
        <v>40201000</v>
      </c>
      <c r="C275" t="s">
        <v>242</v>
      </c>
      <c r="D275" s="2">
        <v>388185.26</v>
      </c>
      <c r="E275" s="3">
        <v>0</v>
      </c>
      <c r="F275" s="2">
        <v>9092.75</v>
      </c>
      <c r="G275" s="2">
        <v>0</v>
      </c>
      <c r="H275" s="2">
        <v>59591.701499999996</v>
      </c>
    </row>
    <row r="276" spans="1:8" x14ac:dyDescent="0.25">
      <c r="A276">
        <v>79543</v>
      </c>
      <c r="B276">
        <v>56005000</v>
      </c>
      <c r="C276" t="s">
        <v>243</v>
      </c>
      <c r="D276" s="2">
        <v>1576.52</v>
      </c>
      <c r="E276" s="3">
        <v>0</v>
      </c>
      <c r="F276" s="2">
        <v>0</v>
      </c>
      <c r="G276" s="2">
        <v>0</v>
      </c>
      <c r="H276" s="2">
        <v>236.47799999999998</v>
      </c>
    </row>
    <row r="277" spans="1:8" x14ac:dyDescent="0.25">
      <c r="A277">
        <v>4194</v>
      </c>
      <c r="B277">
        <v>30204000</v>
      </c>
      <c r="C277" t="s">
        <v>244</v>
      </c>
      <c r="D277" s="2">
        <v>57393.63</v>
      </c>
      <c r="E277" s="3">
        <v>0</v>
      </c>
      <c r="F277" s="2">
        <v>1790.1</v>
      </c>
      <c r="G277" s="2">
        <v>0</v>
      </c>
      <c r="H277" s="2">
        <v>8877.5594999999994</v>
      </c>
    </row>
    <row r="278" spans="1:8" x14ac:dyDescent="0.25">
      <c r="A278">
        <v>10974</v>
      </c>
      <c r="B278">
        <v>108770000</v>
      </c>
      <c r="C278" t="s">
        <v>245</v>
      </c>
      <c r="D278" s="2">
        <v>44734.28</v>
      </c>
      <c r="E278" s="3">
        <v>0</v>
      </c>
      <c r="F278" s="2">
        <v>666.61</v>
      </c>
      <c r="G278" s="2">
        <v>0</v>
      </c>
      <c r="H278" s="2">
        <v>6810.1334999999999</v>
      </c>
    </row>
    <row r="279" spans="1:8" x14ac:dyDescent="0.25">
      <c r="A279">
        <v>79500</v>
      </c>
      <c r="B279">
        <v>108789000</v>
      </c>
      <c r="C279" t="s">
        <v>246</v>
      </c>
      <c r="D279" s="2">
        <v>33409.360000000001</v>
      </c>
      <c r="E279" s="3">
        <v>0</v>
      </c>
      <c r="F279" s="2">
        <v>657.47</v>
      </c>
      <c r="G279" s="2">
        <v>0</v>
      </c>
      <c r="H279" s="2">
        <v>5110.0245000000004</v>
      </c>
    </row>
    <row r="280" spans="1:8" x14ac:dyDescent="0.25">
      <c r="A280">
        <v>6369</v>
      </c>
      <c r="B280">
        <v>108726000</v>
      </c>
      <c r="C280" t="s">
        <v>247</v>
      </c>
      <c r="D280" s="2">
        <v>34475.1</v>
      </c>
      <c r="E280" s="3">
        <v>0</v>
      </c>
      <c r="F280" s="2">
        <v>0</v>
      </c>
      <c r="G280" s="2">
        <v>0</v>
      </c>
      <c r="H280" s="2">
        <v>5171.2649999999994</v>
      </c>
    </row>
    <row r="281" spans="1:8" x14ac:dyDescent="0.25">
      <c r="A281">
        <v>4371</v>
      </c>
      <c r="B281">
        <v>80303000</v>
      </c>
      <c r="C281" t="s">
        <v>248</v>
      </c>
      <c r="D281" s="2">
        <v>9025.0499999999993</v>
      </c>
      <c r="E281" s="3">
        <v>0</v>
      </c>
      <c r="F281" s="2">
        <v>456.34</v>
      </c>
      <c r="G281" s="2">
        <v>0</v>
      </c>
      <c r="H281" s="2">
        <v>1422.2085</v>
      </c>
    </row>
    <row r="282" spans="1:8" x14ac:dyDescent="0.25">
      <c r="A282">
        <v>90906</v>
      </c>
      <c r="B282">
        <v>78594000</v>
      </c>
      <c r="C282" t="s">
        <v>249</v>
      </c>
      <c r="D282" s="2">
        <v>69910.19</v>
      </c>
      <c r="E282" s="3">
        <v>0</v>
      </c>
      <c r="F282" s="2">
        <v>354.19</v>
      </c>
      <c r="G282" s="2">
        <v>0</v>
      </c>
      <c r="H282" s="2">
        <v>10539.657000000001</v>
      </c>
    </row>
    <row r="283" spans="1:8" x14ac:dyDescent="0.25">
      <c r="A283">
        <v>79081</v>
      </c>
      <c r="B283">
        <v>78998000</v>
      </c>
      <c r="C283" t="s">
        <v>250</v>
      </c>
      <c r="D283" s="2">
        <v>100235.43</v>
      </c>
      <c r="E283" s="3">
        <v>0</v>
      </c>
      <c r="F283" s="2">
        <v>2254.6999999999998</v>
      </c>
      <c r="G283" s="2">
        <v>0</v>
      </c>
      <c r="H283" s="2">
        <v>15373.519499999999</v>
      </c>
    </row>
    <row r="284" spans="1:8" x14ac:dyDescent="0.25">
      <c r="A284">
        <v>79501</v>
      </c>
      <c r="B284">
        <v>148760000</v>
      </c>
      <c r="C284" t="s">
        <v>251</v>
      </c>
      <c r="D284" s="2">
        <v>241422.79</v>
      </c>
      <c r="E284" s="3">
        <v>0</v>
      </c>
      <c r="F284" s="2">
        <v>1705.58</v>
      </c>
      <c r="G284" s="2">
        <v>0</v>
      </c>
      <c r="H284" s="2">
        <v>36469.255499999999</v>
      </c>
    </row>
    <row r="285" spans="1:8" x14ac:dyDescent="0.25">
      <c r="A285">
        <v>89951</v>
      </c>
      <c r="B285">
        <v>38755000</v>
      </c>
      <c r="C285" t="s">
        <v>252</v>
      </c>
      <c r="D285" s="2">
        <v>10039.57</v>
      </c>
      <c r="E285" s="3">
        <v>0</v>
      </c>
      <c r="F285" s="2">
        <v>694.5</v>
      </c>
      <c r="G285" s="2">
        <v>0</v>
      </c>
      <c r="H285" s="2">
        <v>1610.1105</v>
      </c>
    </row>
    <row r="286" spans="1:8" x14ac:dyDescent="0.25">
      <c r="A286">
        <v>4212</v>
      </c>
      <c r="B286">
        <v>40241000</v>
      </c>
      <c r="C286" t="s">
        <v>253</v>
      </c>
      <c r="D286" s="2">
        <v>65772.800000000003</v>
      </c>
      <c r="E286" s="3">
        <v>0</v>
      </c>
      <c r="F286" s="2">
        <v>978.82</v>
      </c>
      <c r="G286" s="2">
        <v>0</v>
      </c>
      <c r="H286" s="2">
        <v>10012.743</v>
      </c>
    </row>
    <row r="287" spans="1:8" x14ac:dyDescent="0.25">
      <c r="A287">
        <v>4392</v>
      </c>
      <c r="B287">
        <v>90206000</v>
      </c>
      <c r="C287" t="s">
        <v>254</v>
      </c>
      <c r="D287" s="2">
        <v>102407.1</v>
      </c>
      <c r="E287" s="3">
        <v>0</v>
      </c>
      <c r="F287" s="2">
        <v>2765.36</v>
      </c>
      <c r="G287" s="2">
        <v>0</v>
      </c>
      <c r="H287" s="2">
        <v>15775.869000000001</v>
      </c>
    </row>
    <row r="288" spans="1:8" x14ac:dyDescent="0.25">
      <c r="A288">
        <v>92520</v>
      </c>
      <c r="B288">
        <v>78259000</v>
      </c>
      <c r="C288" t="s">
        <v>255</v>
      </c>
      <c r="D288" s="2">
        <v>68593.63</v>
      </c>
      <c r="E288" s="3">
        <v>0</v>
      </c>
      <c r="F288" s="2">
        <v>0</v>
      </c>
      <c r="G288" s="2">
        <v>0</v>
      </c>
      <c r="H288" s="2">
        <v>10289.0445</v>
      </c>
    </row>
    <row r="289" spans="1:8" x14ac:dyDescent="0.25">
      <c r="A289">
        <v>92519</v>
      </c>
      <c r="B289">
        <v>78258000</v>
      </c>
      <c r="C289" t="s">
        <v>256</v>
      </c>
      <c r="D289" s="2">
        <v>76111.03</v>
      </c>
      <c r="E289" s="3">
        <v>0</v>
      </c>
      <c r="F289" s="2">
        <v>0</v>
      </c>
      <c r="G289" s="2">
        <v>0</v>
      </c>
      <c r="H289" s="2">
        <v>11416.654499999999</v>
      </c>
    </row>
    <row r="290" spans="1:8" x14ac:dyDescent="0.25">
      <c r="A290">
        <v>4336</v>
      </c>
      <c r="B290">
        <v>78712000</v>
      </c>
      <c r="C290" t="s">
        <v>257</v>
      </c>
      <c r="D290" s="2">
        <v>136427.01</v>
      </c>
      <c r="E290" s="3">
        <v>0</v>
      </c>
      <c r="F290" s="2">
        <v>0</v>
      </c>
      <c r="G290" s="2">
        <v>0</v>
      </c>
      <c r="H290" s="2">
        <v>20464.051500000001</v>
      </c>
    </row>
    <row r="291" spans="1:8" x14ac:dyDescent="0.25">
      <c r="A291">
        <v>81076</v>
      </c>
      <c r="B291">
        <v>78985000</v>
      </c>
      <c r="C291" s="14" t="s">
        <v>258</v>
      </c>
      <c r="D291" s="15">
        <v>150136.82999999999</v>
      </c>
      <c r="E291" s="3">
        <v>0</v>
      </c>
      <c r="F291" s="2">
        <v>986.96</v>
      </c>
      <c r="G291" s="2">
        <v>0</v>
      </c>
      <c r="H291" s="2">
        <v>22668.568499999998</v>
      </c>
    </row>
    <row r="292" spans="1:8" x14ac:dyDescent="0.25">
      <c r="A292">
        <v>4426</v>
      </c>
      <c r="B292">
        <v>108701000</v>
      </c>
      <c r="C292" t="s">
        <v>259</v>
      </c>
      <c r="D292" s="2">
        <v>35236.269999999997</v>
      </c>
      <c r="E292" s="3">
        <v>0</v>
      </c>
      <c r="F292" s="2">
        <v>1194.6400000000001</v>
      </c>
      <c r="G292" s="2">
        <v>0</v>
      </c>
      <c r="H292" s="2">
        <v>5464.6364999999996</v>
      </c>
    </row>
    <row r="293" spans="1:8" x14ac:dyDescent="0.25">
      <c r="A293">
        <v>79061</v>
      </c>
      <c r="B293">
        <v>108775000</v>
      </c>
      <c r="C293" t="s">
        <v>260</v>
      </c>
      <c r="D293" s="2">
        <v>8308.75</v>
      </c>
      <c r="E293" s="3">
        <v>0</v>
      </c>
      <c r="F293" s="2">
        <v>543.03</v>
      </c>
      <c r="G293" s="2">
        <v>0</v>
      </c>
      <c r="H293" s="2">
        <v>1327.7670000000001</v>
      </c>
    </row>
    <row r="294" spans="1:8" x14ac:dyDescent="0.25">
      <c r="A294">
        <v>92982</v>
      </c>
      <c r="B294">
        <v>78244000</v>
      </c>
      <c r="C294" t="s">
        <v>261</v>
      </c>
      <c r="D294" s="2">
        <v>46819.98</v>
      </c>
      <c r="E294" s="3">
        <v>0</v>
      </c>
      <c r="F294" s="2">
        <v>0</v>
      </c>
      <c r="G294" s="2">
        <v>0</v>
      </c>
      <c r="H294" s="2">
        <v>7022.9970000000003</v>
      </c>
    </row>
    <row r="295" spans="1:8" x14ac:dyDescent="0.25">
      <c r="A295">
        <v>4248</v>
      </c>
      <c r="B295">
        <v>70260000</v>
      </c>
      <c r="C295" s="14" t="s">
        <v>262</v>
      </c>
      <c r="D295" s="15">
        <v>1967640.34</v>
      </c>
      <c r="E295" s="3">
        <v>82229.745552238819</v>
      </c>
      <c r="F295" s="2">
        <v>35228.78</v>
      </c>
      <c r="G295" s="2">
        <v>127.17971119133574</v>
      </c>
      <c r="H295" s="2">
        <v>300430.36800000002</v>
      </c>
    </row>
    <row r="296" spans="1:8" x14ac:dyDescent="0.25">
      <c r="A296">
        <v>4482</v>
      </c>
      <c r="B296">
        <v>130335000</v>
      </c>
      <c r="C296" t="s">
        <v>263</v>
      </c>
      <c r="D296" s="2">
        <v>2610.4</v>
      </c>
      <c r="E296" s="3">
        <v>0</v>
      </c>
      <c r="F296" s="2">
        <v>331.93</v>
      </c>
      <c r="G296" s="2">
        <v>0</v>
      </c>
      <c r="H296" s="2">
        <v>441.34949999999998</v>
      </c>
    </row>
    <row r="297" spans="1:8" x14ac:dyDescent="0.25">
      <c r="A297">
        <v>91275</v>
      </c>
      <c r="B297">
        <v>78204000</v>
      </c>
      <c r="C297" t="s">
        <v>264</v>
      </c>
      <c r="D297" s="2">
        <v>24517.86</v>
      </c>
      <c r="E297" s="3">
        <v>0</v>
      </c>
      <c r="F297" s="2">
        <v>1162.8800000000001</v>
      </c>
      <c r="G297" s="2">
        <v>0</v>
      </c>
      <c r="H297" s="2">
        <v>3852.1109999999999</v>
      </c>
    </row>
    <row r="298" spans="1:8" x14ac:dyDescent="0.25">
      <c r="A298">
        <v>4389</v>
      </c>
      <c r="B298">
        <v>90203000</v>
      </c>
      <c r="C298" t="s">
        <v>265</v>
      </c>
      <c r="D298" s="2">
        <v>387025.91</v>
      </c>
      <c r="E298" s="11">
        <v>0</v>
      </c>
      <c r="F298" s="2">
        <v>13104.17</v>
      </c>
      <c r="G298" s="12">
        <v>0</v>
      </c>
      <c r="H298" s="2">
        <v>60019.511999999988</v>
      </c>
    </row>
    <row r="299" spans="1:8" x14ac:dyDescent="0.25">
      <c r="A299">
        <v>79264</v>
      </c>
      <c r="B299">
        <v>78752000</v>
      </c>
      <c r="C299" t="s">
        <v>266</v>
      </c>
      <c r="D299" s="2">
        <v>116289.47</v>
      </c>
      <c r="E299" s="3">
        <v>0</v>
      </c>
      <c r="F299" s="2">
        <v>4971.17</v>
      </c>
      <c r="G299" s="2">
        <v>0</v>
      </c>
      <c r="H299" s="2">
        <v>18189.095999999998</v>
      </c>
    </row>
    <row r="300" spans="1:8" x14ac:dyDescent="0.25">
      <c r="A300">
        <v>92620</v>
      </c>
      <c r="B300">
        <v>78233000</v>
      </c>
      <c r="C300" t="s">
        <v>266</v>
      </c>
      <c r="D300" s="2">
        <v>137893.10999999999</v>
      </c>
      <c r="E300" s="3">
        <v>0</v>
      </c>
      <c r="F300" s="2">
        <v>1098.97</v>
      </c>
      <c r="G300" s="2">
        <v>0</v>
      </c>
      <c r="H300" s="2">
        <v>20848.811999999998</v>
      </c>
    </row>
    <row r="301" spans="1:8" x14ac:dyDescent="0.25">
      <c r="A301">
        <v>4469</v>
      </c>
      <c r="B301">
        <v>130222000</v>
      </c>
      <c r="C301" t="s">
        <v>267</v>
      </c>
      <c r="D301" s="2">
        <v>1142737.81</v>
      </c>
      <c r="E301" s="3">
        <v>0</v>
      </c>
      <c r="F301" s="2">
        <v>31747.360000000001</v>
      </c>
      <c r="G301" s="2">
        <v>0</v>
      </c>
      <c r="H301" s="2">
        <v>176172.77550000002</v>
      </c>
    </row>
    <row r="302" spans="1:8" x14ac:dyDescent="0.25">
      <c r="A302">
        <v>4502</v>
      </c>
      <c r="B302">
        <v>140416000</v>
      </c>
      <c r="C302" t="s">
        <v>268</v>
      </c>
      <c r="D302" s="2">
        <v>25472.63</v>
      </c>
      <c r="E302" s="3">
        <v>0</v>
      </c>
      <c r="F302" s="2">
        <v>1232.76</v>
      </c>
      <c r="G302" s="2">
        <v>0</v>
      </c>
      <c r="H302" s="2">
        <v>4005.8084999999996</v>
      </c>
    </row>
    <row r="303" spans="1:8" x14ac:dyDescent="0.25">
      <c r="A303">
        <v>89784</v>
      </c>
      <c r="B303">
        <v>78535000</v>
      </c>
      <c r="C303" t="s">
        <v>269</v>
      </c>
      <c r="D303" s="2">
        <v>81022.009999999995</v>
      </c>
      <c r="E303" s="3">
        <v>0</v>
      </c>
      <c r="F303" s="2">
        <v>1546.17</v>
      </c>
      <c r="G303" s="2">
        <v>0</v>
      </c>
      <c r="H303" s="2">
        <v>12385.226999999999</v>
      </c>
    </row>
    <row r="304" spans="1:8" x14ac:dyDescent="0.25">
      <c r="A304">
        <v>90162</v>
      </c>
      <c r="B304">
        <v>78553000</v>
      </c>
      <c r="C304" t="s">
        <v>270</v>
      </c>
      <c r="D304" s="2">
        <v>34228.35</v>
      </c>
      <c r="E304" s="3">
        <v>0</v>
      </c>
      <c r="F304" s="2">
        <v>0</v>
      </c>
      <c r="G304" s="2">
        <v>0</v>
      </c>
      <c r="H304" s="2">
        <v>5134.2524999999996</v>
      </c>
    </row>
    <row r="305" spans="1:8" x14ac:dyDescent="0.25">
      <c r="A305">
        <v>89561</v>
      </c>
      <c r="B305">
        <v>78531000</v>
      </c>
      <c r="C305" t="s">
        <v>271</v>
      </c>
      <c r="D305" s="2">
        <v>35709.74</v>
      </c>
      <c r="E305" s="3">
        <v>0</v>
      </c>
      <c r="F305" s="2">
        <v>0</v>
      </c>
      <c r="G305" s="2">
        <v>0</v>
      </c>
      <c r="H305" s="2">
        <v>5356.4609999999993</v>
      </c>
    </row>
    <row r="306" spans="1:8" x14ac:dyDescent="0.25">
      <c r="A306">
        <v>88365</v>
      </c>
      <c r="B306">
        <v>78519000</v>
      </c>
      <c r="C306" t="s">
        <v>272</v>
      </c>
      <c r="D306" s="2">
        <v>74926.960000000006</v>
      </c>
      <c r="E306" s="3">
        <v>0</v>
      </c>
      <c r="F306" s="2">
        <v>725.09</v>
      </c>
      <c r="G306" s="2">
        <v>0</v>
      </c>
      <c r="H306" s="2">
        <v>11347.807500000001</v>
      </c>
    </row>
    <row r="307" spans="1:8" x14ac:dyDescent="0.25">
      <c r="A307">
        <v>88367</v>
      </c>
      <c r="B307">
        <v>78520000</v>
      </c>
      <c r="C307" t="s">
        <v>273</v>
      </c>
      <c r="D307" s="2">
        <v>141141.04999999999</v>
      </c>
      <c r="E307" s="3">
        <v>0</v>
      </c>
      <c r="F307" s="2">
        <v>2947.52</v>
      </c>
      <c r="G307" s="2">
        <v>0</v>
      </c>
      <c r="H307" s="2">
        <v>21613.285499999994</v>
      </c>
    </row>
    <row r="308" spans="1:8" x14ac:dyDescent="0.25">
      <c r="A308">
        <v>89786</v>
      </c>
      <c r="B308">
        <v>78536000</v>
      </c>
      <c r="C308" t="s">
        <v>274</v>
      </c>
      <c r="D308" s="2">
        <v>93142.71</v>
      </c>
      <c r="E308" s="3">
        <v>0</v>
      </c>
      <c r="F308" s="2">
        <v>750.85</v>
      </c>
      <c r="G308" s="2">
        <v>0</v>
      </c>
      <c r="H308" s="2">
        <v>14084.034000000001</v>
      </c>
    </row>
    <row r="309" spans="1:8" x14ac:dyDescent="0.25">
      <c r="A309">
        <v>89563</v>
      </c>
      <c r="B309">
        <v>78532000</v>
      </c>
      <c r="C309" s="14" t="s">
        <v>275</v>
      </c>
      <c r="D309" s="15">
        <v>78034.789999999994</v>
      </c>
      <c r="E309" s="3">
        <v>0</v>
      </c>
      <c r="F309" s="2">
        <v>0</v>
      </c>
      <c r="G309" s="2">
        <v>0</v>
      </c>
      <c r="H309" s="2">
        <v>11705.218499999999</v>
      </c>
    </row>
    <row r="310" spans="1:8" x14ac:dyDescent="0.25">
      <c r="A310">
        <v>88369</v>
      </c>
      <c r="B310">
        <v>78521000</v>
      </c>
      <c r="C310" t="s">
        <v>276</v>
      </c>
      <c r="D310" s="2">
        <v>17676.29</v>
      </c>
      <c r="E310" s="3">
        <v>0</v>
      </c>
      <c r="F310" s="2">
        <v>0</v>
      </c>
      <c r="G310" s="2">
        <v>0</v>
      </c>
      <c r="H310" s="2">
        <v>2651.4434999999999</v>
      </c>
    </row>
    <row r="311" spans="1:8" x14ac:dyDescent="0.25">
      <c r="A311">
        <v>88372</v>
      </c>
      <c r="B311">
        <v>78522000</v>
      </c>
      <c r="C311" t="s">
        <v>277</v>
      </c>
      <c r="D311" s="2">
        <v>52130.59</v>
      </c>
      <c r="E311" s="3">
        <v>0</v>
      </c>
      <c r="F311" s="2">
        <v>0</v>
      </c>
      <c r="G311" s="2">
        <v>0</v>
      </c>
      <c r="H311" s="2">
        <v>7819.5884999999989</v>
      </c>
    </row>
    <row r="312" spans="1:8" x14ac:dyDescent="0.25">
      <c r="A312">
        <v>90034</v>
      </c>
      <c r="B312">
        <v>78547000</v>
      </c>
      <c r="C312" t="s">
        <v>278</v>
      </c>
      <c r="D312" s="2">
        <v>84705.65</v>
      </c>
      <c r="E312" s="3">
        <v>0</v>
      </c>
      <c r="F312" s="2">
        <v>0</v>
      </c>
      <c r="G312" s="2">
        <v>0</v>
      </c>
      <c r="H312" s="2">
        <v>12705.847499999998</v>
      </c>
    </row>
    <row r="313" spans="1:8" x14ac:dyDescent="0.25">
      <c r="A313">
        <v>89788</v>
      </c>
      <c r="B313">
        <v>78537000</v>
      </c>
      <c r="C313" t="s">
        <v>279</v>
      </c>
      <c r="D313" s="2">
        <v>51883.65</v>
      </c>
      <c r="E313" s="3">
        <v>0</v>
      </c>
      <c r="F313" s="2">
        <v>0</v>
      </c>
      <c r="G313" s="2">
        <v>0</v>
      </c>
      <c r="H313" s="2">
        <v>7782.5474999999997</v>
      </c>
    </row>
    <row r="314" spans="1:8" x14ac:dyDescent="0.25">
      <c r="A314">
        <v>89790</v>
      </c>
      <c r="B314">
        <v>78538000</v>
      </c>
      <c r="C314" t="s">
        <v>280</v>
      </c>
      <c r="D314" s="2">
        <v>46415.95</v>
      </c>
      <c r="E314" s="3">
        <v>0</v>
      </c>
      <c r="F314" s="2">
        <v>0</v>
      </c>
      <c r="G314" s="2">
        <v>0</v>
      </c>
      <c r="H314" s="2">
        <v>6962.392499999999</v>
      </c>
    </row>
    <row r="315" spans="1:8" x14ac:dyDescent="0.25">
      <c r="A315">
        <v>90160</v>
      </c>
      <c r="B315">
        <v>78552000</v>
      </c>
      <c r="C315" t="s">
        <v>281</v>
      </c>
      <c r="D315" s="2">
        <v>23683.93</v>
      </c>
      <c r="E315" s="3">
        <v>0</v>
      </c>
      <c r="F315" s="2">
        <v>0</v>
      </c>
      <c r="G315" s="2">
        <v>0</v>
      </c>
      <c r="H315" s="2">
        <v>3552.5895</v>
      </c>
    </row>
    <row r="316" spans="1:8" x14ac:dyDescent="0.25">
      <c r="A316">
        <v>91326</v>
      </c>
      <c r="B316">
        <v>78210000</v>
      </c>
      <c r="C316" s="14" t="s">
        <v>282</v>
      </c>
      <c r="D316" s="15">
        <v>51354.59</v>
      </c>
      <c r="E316" s="3">
        <v>0</v>
      </c>
      <c r="F316" s="2">
        <v>1715.6</v>
      </c>
      <c r="G316" s="2">
        <v>0</v>
      </c>
      <c r="H316" s="2">
        <v>7960.5284999999985</v>
      </c>
    </row>
    <row r="317" spans="1:8" x14ac:dyDescent="0.25">
      <c r="A317">
        <v>90876</v>
      </c>
      <c r="B317">
        <v>108735000</v>
      </c>
      <c r="C317" t="s">
        <v>283</v>
      </c>
      <c r="D317" s="2">
        <v>12230.46</v>
      </c>
      <c r="E317" s="3">
        <v>0</v>
      </c>
      <c r="F317" s="2">
        <v>0</v>
      </c>
      <c r="G317" s="2">
        <v>0</v>
      </c>
      <c r="H317" s="2">
        <v>1834.5689999999997</v>
      </c>
    </row>
    <row r="318" spans="1:8" x14ac:dyDescent="0.25">
      <c r="A318">
        <v>1000164</v>
      </c>
      <c r="B318">
        <v>78616000</v>
      </c>
      <c r="C318" s="14" t="s">
        <v>284</v>
      </c>
      <c r="D318" s="15">
        <v>27256.89</v>
      </c>
      <c r="E318" s="3">
        <v>0</v>
      </c>
      <c r="F318" s="15">
        <v>1155.6600000000001</v>
      </c>
      <c r="G318" s="2">
        <v>0</v>
      </c>
      <c r="H318" s="2">
        <v>4261.8824999999997</v>
      </c>
    </row>
    <row r="319" spans="1:8" x14ac:dyDescent="0.25">
      <c r="A319">
        <v>5174</v>
      </c>
      <c r="B319">
        <v>78751000</v>
      </c>
      <c r="C319" t="s">
        <v>285</v>
      </c>
      <c r="D319" s="2">
        <v>29734.37</v>
      </c>
      <c r="E319" s="3">
        <v>0</v>
      </c>
      <c r="F319" s="2">
        <v>371.56</v>
      </c>
      <c r="G319" s="2">
        <v>0</v>
      </c>
      <c r="H319" s="2">
        <v>4515.8895000000002</v>
      </c>
    </row>
    <row r="320" spans="1:8" x14ac:dyDescent="0.25">
      <c r="A320">
        <v>4352</v>
      </c>
      <c r="B320">
        <v>78741000</v>
      </c>
      <c r="C320" t="s">
        <v>286</v>
      </c>
      <c r="D320" s="2">
        <v>25146.42</v>
      </c>
      <c r="E320" s="3">
        <v>0</v>
      </c>
      <c r="F320" s="2">
        <v>0</v>
      </c>
      <c r="G320" s="2">
        <v>0</v>
      </c>
      <c r="H320" s="2">
        <v>3771.9629999999997</v>
      </c>
    </row>
    <row r="321" spans="1:8" x14ac:dyDescent="0.25">
      <c r="A321">
        <v>4259</v>
      </c>
      <c r="B321">
        <v>70405000</v>
      </c>
      <c r="C321" t="s">
        <v>287</v>
      </c>
      <c r="D321" s="2">
        <v>1262215.83</v>
      </c>
      <c r="E321" s="3">
        <v>0</v>
      </c>
      <c r="F321" s="2">
        <v>57677.74</v>
      </c>
      <c r="G321" s="2">
        <v>0</v>
      </c>
      <c r="H321" s="2">
        <v>197984.0355</v>
      </c>
    </row>
    <row r="322" spans="1:8" x14ac:dyDescent="0.25">
      <c r="A322">
        <v>4445</v>
      </c>
      <c r="B322">
        <v>110244000</v>
      </c>
      <c r="C322" t="s">
        <v>288</v>
      </c>
      <c r="D322" s="2">
        <v>650333.32999999996</v>
      </c>
      <c r="E322" s="3">
        <v>1702.4432722513088</v>
      </c>
      <c r="F322" s="2">
        <v>5229.38</v>
      </c>
      <c r="G322" s="2">
        <v>0</v>
      </c>
      <c r="H322" s="2">
        <v>98334.406499999997</v>
      </c>
    </row>
    <row r="323" spans="1:8" x14ac:dyDescent="0.25">
      <c r="A323">
        <v>79063</v>
      </c>
      <c r="B323">
        <v>78795000</v>
      </c>
      <c r="C323" t="s">
        <v>289</v>
      </c>
      <c r="D323" s="2">
        <v>22854.35</v>
      </c>
      <c r="E323" s="3">
        <v>0</v>
      </c>
      <c r="F323" s="2">
        <v>0</v>
      </c>
      <c r="G323" s="2">
        <v>0</v>
      </c>
      <c r="H323" s="2">
        <v>3428.1524999999997</v>
      </c>
    </row>
    <row r="324" spans="1:8" x14ac:dyDescent="0.25">
      <c r="A324">
        <v>79475</v>
      </c>
      <c r="B324">
        <v>78928000</v>
      </c>
      <c r="C324" t="s">
        <v>290</v>
      </c>
      <c r="D324" s="2">
        <v>9514.9</v>
      </c>
      <c r="E324" s="3">
        <v>0</v>
      </c>
      <c r="F324" s="2">
        <v>0</v>
      </c>
      <c r="G324" s="2">
        <v>0</v>
      </c>
      <c r="H324" s="2">
        <v>1427.2349999999999</v>
      </c>
    </row>
    <row r="325" spans="1:8" x14ac:dyDescent="0.25">
      <c r="A325">
        <v>4388</v>
      </c>
      <c r="B325">
        <v>90202000</v>
      </c>
      <c r="C325" t="s">
        <v>291</v>
      </c>
      <c r="D325" s="2">
        <v>118918.31</v>
      </c>
      <c r="E325" s="3">
        <v>4821.0125675675681</v>
      </c>
      <c r="F325" s="2">
        <v>5743.08</v>
      </c>
      <c r="G325" s="2">
        <v>0</v>
      </c>
      <c r="H325" s="2">
        <v>18699.208500000001</v>
      </c>
    </row>
    <row r="326" spans="1:8" x14ac:dyDescent="0.25">
      <c r="A326">
        <v>79064</v>
      </c>
      <c r="B326">
        <v>148759000</v>
      </c>
      <c r="C326" t="s">
        <v>292</v>
      </c>
      <c r="D326" s="2">
        <v>162338.23000000001</v>
      </c>
      <c r="E326" s="3">
        <v>0</v>
      </c>
      <c r="F326" s="2">
        <v>8152.46</v>
      </c>
      <c r="G326" s="2">
        <v>0</v>
      </c>
      <c r="H326" s="2">
        <v>25573.603500000001</v>
      </c>
    </row>
    <row r="327" spans="1:8" x14ac:dyDescent="0.25">
      <c r="A327">
        <v>91329</v>
      </c>
      <c r="B327">
        <v>78240000</v>
      </c>
      <c r="C327" t="s">
        <v>293</v>
      </c>
      <c r="D327" s="2">
        <v>13056.46</v>
      </c>
      <c r="E327" s="3">
        <v>0</v>
      </c>
      <c r="F327" s="2">
        <v>603.64</v>
      </c>
      <c r="G327" s="2">
        <v>0</v>
      </c>
      <c r="H327" s="2">
        <v>2049.0149999999999</v>
      </c>
    </row>
    <row r="328" spans="1:8" x14ac:dyDescent="0.25">
      <c r="A328">
        <v>92989</v>
      </c>
      <c r="B328">
        <v>128704000</v>
      </c>
      <c r="C328" t="s">
        <v>294</v>
      </c>
      <c r="D328" s="2">
        <v>30890.85</v>
      </c>
      <c r="E328" s="3">
        <v>0</v>
      </c>
      <c r="F328" s="2">
        <v>421.75</v>
      </c>
      <c r="G328" s="2">
        <v>0</v>
      </c>
      <c r="H328" s="2">
        <v>4696.8899999999994</v>
      </c>
    </row>
    <row r="329" spans="1:8" x14ac:dyDescent="0.25">
      <c r="A329">
        <v>91328</v>
      </c>
      <c r="B329">
        <v>78230000</v>
      </c>
      <c r="C329" s="14" t="s">
        <v>295</v>
      </c>
      <c r="D329" s="15">
        <v>24976.45</v>
      </c>
      <c r="E329" s="3">
        <v>0</v>
      </c>
      <c r="F329" s="2">
        <v>875.75</v>
      </c>
      <c r="G329" s="2">
        <v>0</v>
      </c>
      <c r="H329" s="2">
        <v>3877.83</v>
      </c>
    </row>
    <row r="330" spans="1:8" x14ac:dyDescent="0.25">
      <c r="A330">
        <v>4342</v>
      </c>
      <c r="B330">
        <v>78718000</v>
      </c>
      <c r="C330" t="s">
        <v>296</v>
      </c>
      <c r="D330" s="2">
        <v>90681.51</v>
      </c>
      <c r="E330" s="3">
        <v>0</v>
      </c>
      <c r="F330" s="2">
        <v>0</v>
      </c>
      <c r="G330" s="2">
        <v>0</v>
      </c>
      <c r="H330" s="2">
        <v>13602.226499999999</v>
      </c>
    </row>
    <row r="331" spans="1:8" x14ac:dyDescent="0.25">
      <c r="A331">
        <v>90333</v>
      </c>
      <c r="B331">
        <v>78570000</v>
      </c>
      <c r="C331" t="s">
        <v>297</v>
      </c>
      <c r="D331" s="2">
        <v>23955.72</v>
      </c>
      <c r="E331" s="3">
        <v>0</v>
      </c>
      <c r="F331" s="2">
        <v>450.55</v>
      </c>
      <c r="G331" s="2">
        <v>0</v>
      </c>
      <c r="H331" s="2">
        <v>3660.9405000000002</v>
      </c>
    </row>
    <row r="332" spans="1:8" x14ac:dyDescent="0.25">
      <c r="A332">
        <v>90535</v>
      </c>
      <c r="B332">
        <v>78580000</v>
      </c>
      <c r="C332" t="s">
        <v>298</v>
      </c>
      <c r="D332" s="2">
        <v>37984.81</v>
      </c>
      <c r="E332" s="3">
        <v>0</v>
      </c>
      <c r="F332" s="2">
        <v>2337.39</v>
      </c>
      <c r="G332" s="2">
        <v>0</v>
      </c>
      <c r="H332" s="2">
        <v>6048.329999999999</v>
      </c>
    </row>
    <row r="333" spans="1:8" x14ac:dyDescent="0.25">
      <c r="A333">
        <v>90334</v>
      </c>
      <c r="B333">
        <v>78571000</v>
      </c>
      <c r="C333" t="s">
        <v>299</v>
      </c>
      <c r="D333" s="2">
        <v>48018.98</v>
      </c>
      <c r="E333" s="3">
        <v>0</v>
      </c>
      <c r="F333" s="2">
        <v>1033.83</v>
      </c>
      <c r="G333" s="2">
        <v>0</v>
      </c>
      <c r="H333" s="2">
        <v>7357.9215000000004</v>
      </c>
    </row>
    <row r="334" spans="1:8" x14ac:dyDescent="0.25">
      <c r="A334">
        <v>79882</v>
      </c>
      <c r="B334">
        <v>78949000</v>
      </c>
      <c r="C334" t="s">
        <v>300</v>
      </c>
      <c r="D334" s="2">
        <v>99275.36</v>
      </c>
      <c r="E334" s="3">
        <v>0</v>
      </c>
      <c r="F334" s="2">
        <v>0</v>
      </c>
      <c r="G334" s="2">
        <v>0</v>
      </c>
      <c r="H334" s="2">
        <v>14891.304</v>
      </c>
    </row>
    <row r="335" spans="1:8" x14ac:dyDescent="0.25">
      <c r="A335">
        <v>90548</v>
      </c>
      <c r="B335">
        <v>78576000</v>
      </c>
      <c r="C335" t="s">
        <v>301</v>
      </c>
      <c r="D335" s="2">
        <v>60031.53</v>
      </c>
      <c r="E335" s="3">
        <v>0</v>
      </c>
      <c r="F335" s="2">
        <v>0</v>
      </c>
      <c r="G335" s="2">
        <v>0</v>
      </c>
      <c r="H335" s="2">
        <v>9004.7294999999995</v>
      </c>
    </row>
    <row r="336" spans="1:8" x14ac:dyDescent="0.25">
      <c r="A336">
        <v>79880</v>
      </c>
      <c r="B336">
        <v>108706000</v>
      </c>
      <c r="C336" t="s">
        <v>302</v>
      </c>
      <c r="D336" s="2">
        <v>61209.94</v>
      </c>
      <c r="E336" s="3">
        <v>0</v>
      </c>
      <c r="F336" s="2">
        <v>0</v>
      </c>
      <c r="G336" s="2">
        <v>0</v>
      </c>
      <c r="H336" s="2">
        <v>9181.491</v>
      </c>
    </row>
    <row r="337" spans="1:8" x14ac:dyDescent="0.25">
      <c r="A337">
        <v>79233</v>
      </c>
      <c r="B337">
        <v>78999000</v>
      </c>
      <c r="C337" t="s">
        <v>303</v>
      </c>
      <c r="D337" s="2">
        <v>47862</v>
      </c>
      <c r="E337" s="3">
        <v>0</v>
      </c>
      <c r="F337" s="2">
        <v>693.98</v>
      </c>
      <c r="G337" s="2">
        <v>0</v>
      </c>
      <c r="H337" s="2">
        <v>7283.3969999999999</v>
      </c>
    </row>
    <row r="338" spans="1:8" x14ac:dyDescent="0.25">
      <c r="A338">
        <v>78965</v>
      </c>
      <c r="B338">
        <v>78765000</v>
      </c>
      <c r="C338" t="s">
        <v>304</v>
      </c>
      <c r="D338" s="2">
        <v>30647.06</v>
      </c>
      <c r="E338" s="3">
        <v>0</v>
      </c>
      <c r="F338" s="2">
        <v>0</v>
      </c>
      <c r="G338" s="2">
        <v>0</v>
      </c>
      <c r="H338" s="2">
        <v>4597.0590000000002</v>
      </c>
    </row>
    <row r="339" spans="1:8" x14ac:dyDescent="0.25">
      <c r="A339">
        <v>79876</v>
      </c>
      <c r="B339">
        <v>78952000</v>
      </c>
      <c r="C339" t="s">
        <v>305</v>
      </c>
      <c r="D339" s="2">
        <v>44768.38</v>
      </c>
      <c r="E339" s="3">
        <v>0</v>
      </c>
      <c r="F339" s="2">
        <v>0</v>
      </c>
      <c r="G339" s="2">
        <v>0</v>
      </c>
      <c r="H339" s="2">
        <v>6715.2569999999996</v>
      </c>
    </row>
    <row r="340" spans="1:8" x14ac:dyDescent="0.25">
      <c r="A340">
        <v>79878</v>
      </c>
      <c r="B340">
        <v>78954000</v>
      </c>
      <c r="C340" t="s">
        <v>306</v>
      </c>
      <c r="D340" s="2">
        <v>33367.54</v>
      </c>
      <c r="E340" s="3">
        <v>0</v>
      </c>
      <c r="F340" s="2">
        <v>0</v>
      </c>
      <c r="G340" s="2">
        <v>0</v>
      </c>
      <c r="H340" s="2">
        <v>5005.1310000000003</v>
      </c>
    </row>
    <row r="341" spans="1:8" x14ac:dyDescent="0.25">
      <c r="A341">
        <v>90330</v>
      </c>
      <c r="B341">
        <v>78567000</v>
      </c>
      <c r="C341" t="s">
        <v>307</v>
      </c>
      <c r="D341" s="2">
        <v>23352.2</v>
      </c>
      <c r="E341" s="3">
        <v>0</v>
      </c>
      <c r="F341" s="2">
        <v>618.22</v>
      </c>
      <c r="G341" s="2">
        <v>0</v>
      </c>
      <c r="H341" s="2">
        <v>3595.5630000000001</v>
      </c>
    </row>
    <row r="342" spans="1:8" x14ac:dyDescent="0.25">
      <c r="A342">
        <v>79871</v>
      </c>
      <c r="B342">
        <v>78946000</v>
      </c>
      <c r="C342" t="s">
        <v>308</v>
      </c>
      <c r="D342" s="2">
        <v>6426.33</v>
      </c>
      <c r="E342" s="3">
        <v>0</v>
      </c>
      <c r="F342" s="2">
        <v>0</v>
      </c>
      <c r="G342" s="2">
        <v>0</v>
      </c>
      <c r="H342" s="2">
        <v>963.94949999999994</v>
      </c>
    </row>
    <row r="343" spans="1:8" x14ac:dyDescent="0.25">
      <c r="A343">
        <v>4396</v>
      </c>
      <c r="B343">
        <v>90227000</v>
      </c>
      <c r="C343" t="s">
        <v>309</v>
      </c>
      <c r="D343" s="2">
        <v>339752.18</v>
      </c>
      <c r="E343" s="3">
        <v>0</v>
      </c>
      <c r="F343" s="2">
        <v>3361.32</v>
      </c>
      <c r="G343" s="2">
        <v>0</v>
      </c>
      <c r="H343" s="2">
        <v>51467.025000000001</v>
      </c>
    </row>
    <row r="344" spans="1:8" x14ac:dyDescent="0.25">
      <c r="A344">
        <v>79065</v>
      </c>
      <c r="B344">
        <v>138759000</v>
      </c>
      <c r="C344" t="s">
        <v>310</v>
      </c>
      <c r="D344" s="2">
        <v>12682.55</v>
      </c>
      <c r="E344" s="3">
        <v>0</v>
      </c>
      <c r="F344" s="2">
        <v>0</v>
      </c>
      <c r="G344" s="2">
        <v>0</v>
      </c>
      <c r="H344" s="2">
        <v>1902.3824999999997</v>
      </c>
    </row>
    <row r="345" spans="1:8" x14ac:dyDescent="0.25">
      <c r="A345">
        <v>10878</v>
      </c>
      <c r="B345">
        <v>78779000</v>
      </c>
      <c r="C345" t="s">
        <v>311</v>
      </c>
      <c r="D345" s="2">
        <v>23888.98</v>
      </c>
      <c r="E345" s="3">
        <v>0</v>
      </c>
      <c r="F345" s="2">
        <v>0</v>
      </c>
      <c r="G345" s="2">
        <v>0</v>
      </c>
      <c r="H345" s="2">
        <v>3583.3469999999998</v>
      </c>
    </row>
    <row r="346" spans="1:8" x14ac:dyDescent="0.25">
      <c r="A346">
        <v>79420</v>
      </c>
      <c r="B346">
        <v>108784000</v>
      </c>
      <c r="C346" t="s">
        <v>312</v>
      </c>
      <c r="D346" s="2">
        <v>43909.52</v>
      </c>
      <c r="E346" s="3">
        <v>0</v>
      </c>
      <c r="F346" s="2">
        <v>1086.42</v>
      </c>
      <c r="G346" s="2">
        <v>0</v>
      </c>
      <c r="H346" s="2">
        <v>6749.3909999999987</v>
      </c>
    </row>
    <row r="347" spans="1:8" x14ac:dyDescent="0.25">
      <c r="A347">
        <v>4360</v>
      </c>
      <c r="B347">
        <v>78759000</v>
      </c>
      <c r="C347" t="s">
        <v>313</v>
      </c>
      <c r="D347" s="2">
        <v>18653.66</v>
      </c>
      <c r="E347" s="3">
        <v>0</v>
      </c>
      <c r="F347" s="2">
        <v>626.34</v>
      </c>
      <c r="G347" s="2">
        <v>0</v>
      </c>
      <c r="H347" s="2">
        <v>2892</v>
      </c>
    </row>
    <row r="348" spans="1:8" x14ac:dyDescent="0.25">
      <c r="A348">
        <v>4383</v>
      </c>
      <c r="B348">
        <v>88620000</v>
      </c>
      <c r="C348" t="s">
        <v>314</v>
      </c>
      <c r="D348" s="2">
        <v>252321.05</v>
      </c>
      <c r="E348" s="3">
        <v>0</v>
      </c>
      <c r="F348" s="2">
        <v>2242.6</v>
      </c>
      <c r="G348" s="2">
        <v>0</v>
      </c>
      <c r="H348" s="2">
        <v>38184.547500000001</v>
      </c>
    </row>
    <row r="349" spans="1:8" x14ac:dyDescent="0.25">
      <c r="A349">
        <v>79598</v>
      </c>
      <c r="B349">
        <v>80220000</v>
      </c>
      <c r="C349" t="s">
        <v>315</v>
      </c>
      <c r="D349" s="2">
        <v>1451101.13</v>
      </c>
      <c r="E349" s="3">
        <v>13721.996501182031</v>
      </c>
      <c r="F349" s="2">
        <v>29517.13</v>
      </c>
      <c r="G349" s="2">
        <v>0</v>
      </c>
      <c r="H349" s="2">
        <v>222092.73899999997</v>
      </c>
    </row>
    <row r="350" spans="1:8" x14ac:dyDescent="0.25">
      <c r="A350">
        <v>4480</v>
      </c>
      <c r="B350">
        <v>130323000</v>
      </c>
      <c r="C350" t="s">
        <v>316</v>
      </c>
      <c r="D350" s="2">
        <v>23062.5</v>
      </c>
      <c r="E350" s="3">
        <v>0</v>
      </c>
      <c r="F350" s="2">
        <v>604.47</v>
      </c>
      <c r="G350" s="2">
        <v>0</v>
      </c>
      <c r="H350" s="2">
        <v>3550.0455000000002</v>
      </c>
    </row>
    <row r="351" spans="1:8" x14ac:dyDescent="0.25">
      <c r="A351">
        <v>4267</v>
      </c>
      <c r="B351">
        <v>70428000</v>
      </c>
      <c r="C351" t="s">
        <v>317</v>
      </c>
      <c r="D351" s="2">
        <v>2923075.67</v>
      </c>
      <c r="E351" s="3">
        <v>10668.159379562043</v>
      </c>
      <c r="F351" s="2">
        <v>113835.96</v>
      </c>
      <c r="G351" s="2">
        <v>654.2296551724138</v>
      </c>
      <c r="H351" s="2">
        <v>455536.74449999997</v>
      </c>
    </row>
    <row r="352" spans="1:8" x14ac:dyDescent="0.25">
      <c r="A352">
        <v>79541</v>
      </c>
      <c r="B352">
        <v>156007000</v>
      </c>
      <c r="C352" t="s">
        <v>318</v>
      </c>
      <c r="D352" s="2">
        <v>1355.7</v>
      </c>
      <c r="E352" s="3">
        <v>0</v>
      </c>
      <c r="F352" s="2">
        <v>0</v>
      </c>
      <c r="G352" s="2">
        <v>0</v>
      </c>
      <c r="H352" s="2">
        <v>203.35499999999999</v>
      </c>
    </row>
    <row r="353" spans="1:8" x14ac:dyDescent="0.25">
      <c r="A353">
        <v>90900</v>
      </c>
      <c r="B353">
        <v>138503000</v>
      </c>
      <c r="C353" t="s">
        <v>319</v>
      </c>
      <c r="D353" s="2">
        <v>17607.93</v>
      </c>
      <c r="E353" s="3">
        <v>0</v>
      </c>
      <c r="F353" s="2">
        <v>409.52</v>
      </c>
      <c r="G353" s="2">
        <v>0</v>
      </c>
      <c r="H353" s="2">
        <v>2702.6174999999998</v>
      </c>
    </row>
    <row r="354" spans="1:8" x14ac:dyDescent="0.25">
      <c r="A354">
        <v>4368</v>
      </c>
      <c r="B354">
        <v>80201000</v>
      </c>
      <c r="C354" s="14" t="s">
        <v>320</v>
      </c>
      <c r="D354" s="15">
        <v>1083888.0900000001</v>
      </c>
      <c r="E354" s="3">
        <v>27458.49828</v>
      </c>
      <c r="F354" s="2">
        <v>23183.21</v>
      </c>
      <c r="G354" s="2">
        <v>2959.558723404255</v>
      </c>
      <c r="H354" s="2">
        <v>166060.69500000001</v>
      </c>
    </row>
    <row r="355" spans="1:8" x14ac:dyDescent="0.25">
      <c r="A355">
        <v>4276</v>
      </c>
      <c r="B355">
        <v>70459000</v>
      </c>
      <c r="C355" s="14" t="s">
        <v>321</v>
      </c>
      <c r="D355" s="15">
        <v>1143757.28</v>
      </c>
      <c r="E355" s="3">
        <v>3267.8779428571429</v>
      </c>
      <c r="F355" s="15">
        <v>18886.900000000001</v>
      </c>
      <c r="G355" s="2">
        <v>0</v>
      </c>
      <c r="H355" s="2">
        <v>174396.62699999998</v>
      </c>
    </row>
    <row r="356" spans="1:8" x14ac:dyDescent="0.25">
      <c r="A356">
        <v>79967</v>
      </c>
      <c r="B356">
        <v>78968000</v>
      </c>
      <c r="C356" t="s">
        <v>322</v>
      </c>
      <c r="D356" s="2">
        <v>97895.66</v>
      </c>
      <c r="E356" s="3">
        <v>0</v>
      </c>
      <c r="F356" s="2">
        <v>869.93</v>
      </c>
      <c r="G356" s="2">
        <v>0</v>
      </c>
      <c r="H356" s="2">
        <v>14814.838499999998</v>
      </c>
    </row>
    <row r="357" spans="1:8" x14ac:dyDescent="0.25">
      <c r="A357">
        <v>90637</v>
      </c>
      <c r="B357">
        <v>118708000</v>
      </c>
      <c r="C357" t="s">
        <v>323</v>
      </c>
      <c r="D357" s="2">
        <v>107741.65</v>
      </c>
      <c r="E357" s="3">
        <v>0</v>
      </c>
      <c r="F357" s="2">
        <v>686.76</v>
      </c>
      <c r="G357" s="2">
        <v>0</v>
      </c>
      <c r="H357" s="2">
        <v>16264.261499999997</v>
      </c>
    </row>
    <row r="358" spans="1:8" x14ac:dyDescent="0.25">
      <c r="A358">
        <v>91174</v>
      </c>
      <c r="B358">
        <v>78101000</v>
      </c>
      <c r="C358" t="s">
        <v>324</v>
      </c>
      <c r="D358" s="2">
        <v>48719.51</v>
      </c>
      <c r="E358" s="3">
        <v>0</v>
      </c>
      <c r="F358" s="2">
        <v>496.31</v>
      </c>
      <c r="G358" s="2">
        <v>0</v>
      </c>
      <c r="H358" s="2">
        <v>7382.3729999999996</v>
      </c>
    </row>
    <row r="359" spans="1:8" x14ac:dyDescent="0.25">
      <c r="A359">
        <v>87349</v>
      </c>
      <c r="B359">
        <v>78507000</v>
      </c>
      <c r="C359" t="s">
        <v>325</v>
      </c>
      <c r="D359" s="2">
        <v>24186.68</v>
      </c>
      <c r="E359" s="3">
        <v>0</v>
      </c>
      <c r="F359" s="2">
        <v>0</v>
      </c>
      <c r="G359" s="2">
        <v>0</v>
      </c>
      <c r="H359" s="2">
        <v>3628.002</v>
      </c>
    </row>
    <row r="360" spans="1:8" x14ac:dyDescent="0.25">
      <c r="A360">
        <v>91135</v>
      </c>
      <c r="B360">
        <v>78416000</v>
      </c>
      <c r="C360" s="14" t="s">
        <v>326</v>
      </c>
      <c r="D360" s="15">
        <v>174996.59</v>
      </c>
      <c r="E360" s="3">
        <v>0</v>
      </c>
      <c r="F360" s="2">
        <v>1011.13</v>
      </c>
      <c r="G360" s="2">
        <v>0</v>
      </c>
      <c r="H360" s="2">
        <v>26401.157999999999</v>
      </c>
    </row>
    <row r="361" spans="1:8" x14ac:dyDescent="0.25">
      <c r="A361">
        <v>92199</v>
      </c>
      <c r="B361">
        <v>118718000</v>
      </c>
      <c r="C361" t="s">
        <v>327</v>
      </c>
      <c r="D361" s="2">
        <v>175657.1</v>
      </c>
      <c r="E361" s="3">
        <v>0</v>
      </c>
      <c r="F361" s="2">
        <v>1884.4</v>
      </c>
      <c r="G361" s="2">
        <v>0</v>
      </c>
      <c r="H361" s="2">
        <v>26631.224999999999</v>
      </c>
    </row>
    <row r="362" spans="1:8" x14ac:dyDescent="0.25">
      <c r="A362">
        <v>91133</v>
      </c>
      <c r="B362">
        <v>78417000</v>
      </c>
      <c r="C362" t="s">
        <v>328</v>
      </c>
      <c r="D362" s="2">
        <v>149979.32</v>
      </c>
      <c r="E362" s="3">
        <v>0</v>
      </c>
      <c r="F362" s="2">
        <v>952.15</v>
      </c>
      <c r="G362" s="2">
        <v>0</v>
      </c>
      <c r="H362" s="2">
        <v>22639.720499999999</v>
      </c>
    </row>
    <row r="363" spans="1:8" x14ac:dyDescent="0.25">
      <c r="A363">
        <v>834265</v>
      </c>
      <c r="B363">
        <v>78413000</v>
      </c>
      <c r="C363" t="s">
        <v>329</v>
      </c>
      <c r="D363" s="2">
        <v>122587.55</v>
      </c>
      <c r="E363" s="3">
        <v>0</v>
      </c>
      <c r="F363" s="2">
        <v>984.21</v>
      </c>
      <c r="G363" s="2">
        <v>0</v>
      </c>
      <c r="H363" s="2">
        <v>18535.763999999999</v>
      </c>
    </row>
    <row r="364" spans="1:8" x14ac:dyDescent="0.25">
      <c r="A364">
        <v>92047</v>
      </c>
      <c r="B364">
        <v>78229000</v>
      </c>
      <c r="C364" t="s">
        <v>330</v>
      </c>
      <c r="D364" s="2">
        <v>138526.39999999999</v>
      </c>
      <c r="E364" s="3">
        <v>0</v>
      </c>
      <c r="F364" s="2">
        <v>853.82</v>
      </c>
      <c r="G364" s="2">
        <v>0</v>
      </c>
      <c r="H364" s="2">
        <v>20907.032999999999</v>
      </c>
    </row>
    <row r="365" spans="1:8" x14ac:dyDescent="0.25">
      <c r="A365">
        <v>850100</v>
      </c>
      <c r="B365">
        <v>78408000</v>
      </c>
      <c r="C365" s="14" t="s">
        <v>331</v>
      </c>
      <c r="D365" s="15">
        <v>168777.31</v>
      </c>
      <c r="E365" s="3">
        <v>0</v>
      </c>
      <c r="F365" s="2">
        <v>1846.15</v>
      </c>
      <c r="G365" s="2">
        <v>0</v>
      </c>
      <c r="H365" s="2">
        <v>25593.518999999997</v>
      </c>
    </row>
    <row r="366" spans="1:8" x14ac:dyDescent="0.25">
      <c r="A366">
        <v>1000283</v>
      </c>
      <c r="B366">
        <v>78635000</v>
      </c>
      <c r="C366" s="14" t="s">
        <v>332</v>
      </c>
      <c r="D366" s="15">
        <v>60911.360000000001</v>
      </c>
      <c r="E366" s="3">
        <v>0</v>
      </c>
      <c r="F366" s="2">
        <v>540.25</v>
      </c>
      <c r="G366" s="2">
        <v>0</v>
      </c>
      <c r="H366" s="2">
        <v>9217.7415000000001</v>
      </c>
    </row>
    <row r="367" spans="1:8" x14ac:dyDescent="0.25">
      <c r="A367">
        <v>91763</v>
      </c>
      <c r="B367">
        <v>78215000</v>
      </c>
      <c r="C367" s="14" t="s">
        <v>333</v>
      </c>
      <c r="D367" s="15">
        <v>145929.72</v>
      </c>
      <c r="E367" s="3">
        <v>0</v>
      </c>
      <c r="F367" s="2">
        <v>1456.08</v>
      </c>
      <c r="G367" s="2">
        <v>0</v>
      </c>
      <c r="H367" s="2">
        <v>22107.87</v>
      </c>
    </row>
    <row r="368" spans="1:8" x14ac:dyDescent="0.25">
      <c r="A368">
        <v>88360</v>
      </c>
      <c r="B368">
        <v>118719000</v>
      </c>
      <c r="C368" s="14" t="s">
        <v>334</v>
      </c>
      <c r="D368" s="15">
        <v>160071.39000000001</v>
      </c>
      <c r="E368" s="3">
        <v>0</v>
      </c>
      <c r="F368" s="2">
        <v>1707.14</v>
      </c>
      <c r="G368" s="2">
        <v>0</v>
      </c>
      <c r="H368" s="2">
        <v>24266.779500000004</v>
      </c>
    </row>
    <row r="369" spans="1:8" x14ac:dyDescent="0.25">
      <c r="A369">
        <v>850101</v>
      </c>
      <c r="B369">
        <v>78409000</v>
      </c>
      <c r="C369" t="s">
        <v>335</v>
      </c>
      <c r="D369" s="2">
        <v>127821.02</v>
      </c>
      <c r="E369" s="3">
        <v>0</v>
      </c>
      <c r="F369" s="2">
        <v>658.06</v>
      </c>
      <c r="G369" s="2">
        <v>0</v>
      </c>
      <c r="H369" s="2">
        <v>19271.862000000001</v>
      </c>
    </row>
    <row r="370" spans="1:8" x14ac:dyDescent="0.25">
      <c r="A370">
        <v>1000568</v>
      </c>
      <c r="B370">
        <v>78637000</v>
      </c>
      <c r="C370" s="14" t="s">
        <v>627</v>
      </c>
      <c r="D370" s="15">
        <v>83648.59</v>
      </c>
      <c r="E370" s="3">
        <v>0</v>
      </c>
      <c r="F370" s="2">
        <v>0</v>
      </c>
      <c r="G370" s="2">
        <v>0</v>
      </c>
      <c r="H370" s="2">
        <v>12547.288499999999</v>
      </c>
    </row>
    <row r="371" spans="1:8" x14ac:dyDescent="0.25">
      <c r="A371">
        <v>91137</v>
      </c>
      <c r="B371">
        <v>108414000</v>
      </c>
      <c r="C371" t="s">
        <v>336</v>
      </c>
      <c r="D371" s="2">
        <v>161193.64000000001</v>
      </c>
      <c r="E371" s="3">
        <v>0</v>
      </c>
      <c r="F371" s="2">
        <v>1200.75</v>
      </c>
      <c r="G371" s="2">
        <v>0</v>
      </c>
      <c r="H371" s="2">
        <v>24359.158500000001</v>
      </c>
    </row>
    <row r="372" spans="1:8" x14ac:dyDescent="0.25">
      <c r="A372">
        <v>850099</v>
      </c>
      <c r="B372">
        <v>78407000</v>
      </c>
      <c r="C372" t="s">
        <v>337</v>
      </c>
      <c r="D372" s="2">
        <v>95022.399999999994</v>
      </c>
      <c r="E372" s="3">
        <v>0</v>
      </c>
      <c r="F372" s="2">
        <v>1141.27</v>
      </c>
      <c r="G372" s="2">
        <v>0</v>
      </c>
      <c r="H372" s="2">
        <v>14424.550499999999</v>
      </c>
    </row>
    <row r="373" spans="1:8" x14ac:dyDescent="0.25">
      <c r="A373">
        <v>873957</v>
      </c>
      <c r="B373">
        <v>78415000</v>
      </c>
      <c r="C373" s="14" t="s">
        <v>338</v>
      </c>
      <c r="D373" s="15">
        <v>206484.09</v>
      </c>
      <c r="E373" s="3">
        <v>0</v>
      </c>
      <c r="F373" s="2">
        <v>2717.38</v>
      </c>
      <c r="G373" s="2">
        <v>0</v>
      </c>
      <c r="H373" s="2">
        <v>31380.220499999999</v>
      </c>
    </row>
    <row r="374" spans="1:8" x14ac:dyDescent="0.25">
      <c r="A374">
        <v>92610</v>
      </c>
      <c r="B374">
        <v>118715000</v>
      </c>
      <c r="C374" t="s">
        <v>339</v>
      </c>
      <c r="D374" s="2">
        <v>169731.27</v>
      </c>
      <c r="E374" s="3">
        <v>0</v>
      </c>
      <c r="F374" s="2">
        <v>683.29</v>
      </c>
      <c r="G374" s="2">
        <v>0</v>
      </c>
      <c r="H374" s="2">
        <v>25562.183999999997</v>
      </c>
    </row>
    <row r="375" spans="1:8" x14ac:dyDescent="0.25">
      <c r="A375">
        <v>92879</v>
      </c>
      <c r="B375">
        <v>78274000</v>
      </c>
      <c r="C375" s="14" t="s">
        <v>340</v>
      </c>
      <c r="D375" s="15">
        <v>239309.72</v>
      </c>
      <c r="E375" s="3">
        <v>0</v>
      </c>
      <c r="F375" s="2">
        <v>2219.14</v>
      </c>
      <c r="G375" s="2">
        <v>0</v>
      </c>
      <c r="H375" s="2">
        <v>36229.328999999998</v>
      </c>
    </row>
    <row r="376" spans="1:8" x14ac:dyDescent="0.25">
      <c r="A376">
        <v>1000560</v>
      </c>
      <c r="B376">
        <v>78636000</v>
      </c>
      <c r="C376" s="14" t="s">
        <v>626</v>
      </c>
      <c r="D376" s="15">
        <v>106619.35</v>
      </c>
      <c r="E376" s="3">
        <v>0</v>
      </c>
      <c r="F376" s="15">
        <v>1183.25</v>
      </c>
      <c r="G376" s="2">
        <v>0</v>
      </c>
      <c r="H376" s="2">
        <v>16170.39</v>
      </c>
    </row>
    <row r="377" spans="1:8" x14ac:dyDescent="0.25">
      <c r="A377">
        <v>92730</v>
      </c>
      <c r="B377">
        <v>108738000</v>
      </c>
      <c r="C377" t="s">
        <v>341</v>
      </c>
      <c r="D377" s="2">
        <v>513895.84</v>
      </c>
      <c r="E377" s="3">
        <v>0</v>
      </c>
      <c r="F377" s="2">
        <v>11592.3</v>
      </c>
      <c r="G377" s="2">
        <v>0</v>
      </c>
      <c r="H377" s="2">
        <v>78823.221000000005</v>
      </c>
    </row>
    <row r="378" spans="1:8" x14ac:dyDescent="0.25">
      <c r="A378">
        <v>4266</v>
      </c>
      <c r="B378">
        <v>70425000</v>
      </c>
      <c r="C378" t="s">
        <v>342</v>
      </c>
      <c r="D378" s="2">
        <v>641173.81000000006</v>
      </c>
      <c r="E378" s="3">
        <v>0</v>
      </c>
      <c r="F378" s="2">
        <v>14193.48</v>
      </c>
      <c r="G378" s="2">
        <v>0</v>
      </c>
      <c r="H378" s="2">
        <v>98305.093500000003</v>
      </c>
    </row>
    <row r="379" spans="1:8" x14ac:dyDescent="0.25">
      <c r="A379">
        <v>4216</v>
      </c>
      <c r="B379">
        <v>48750000</v>
      </c>
      <c r="C379" t="s">
        <v>343</v>
      </c>
      <c r="D379" s="2">
        <v>15345.38</v>
      </c>
      <c r="E379" s="3">
        <v>0</v>
      </c>
      <c r="F379" s="2">
        <v>0</v>
      </c>
      <c r="G379" s="2">
        <v>0</v>
      </c>
      <c r="H379" s="2">
        <v>2301.8069999999998</v>
      </c>
    </row>
    <row r="380" spans="1:8" x14ac:dyDescent="0.25">
      <c r="A380">
        <v>10968</v>
      </c>
      <c r="B380">
        <v>78784000</v>
      </c>
      <c r="C380" t="s">
        <v>344</v>
      </c>
      <c r="D380" s="2">
        <v>95237.88</v>
      </c>
      <c r="E380" s="3">
        <v>0</v>
      </c>
      <c r="F380" s="2">
        <v>1922.83</v>
      </c>
      <c r="G380" s="2">
        <v>0</v>
      </c>
      <c r="H380" s="2">
        <v>14574.1065</v>
      </c>
    </row>
    <row r="381" spans="1:8" x14ac:dyDescent="0.25">
      <c r="A381">
        <v>79926</v>
      </c>
      <c r="B381">
        <v>108708000</v>
      </c>
      <c r="C381" t="s">
        <v>345</v>
      </c>
      <c r="D381" s="2">
        <v>0</v>
      </c>
      <c r="E381" s="3">
        <v>0</v>
      </c>
      <c r="F381" s="2">
        <v>0</v>
      </c>
      <c r="G381" s="2">
        <v>0</v>
      </c>
      <c r="H381" s="2">
        <v>0</v>
      </c>
    </row>
    <row r="382" spans="1:8" x14ac:dyDescent="0.25">
      <c r="A382">
        <v>90754</v>
      </c>
      <c r="B382">
        <v>108908000</v>
      </c>
      <c r="C382" t="s">
        <v>345</v>
      </c>
      <c r="D382" s="2">
        <v>0</v>
      </c>
      <c r="E382" s="3">
        <v>0</v>
      </c>
      <c r="F382" s="2">
        <v>0</v>
      </c>
      <c r="G382" s="2">
        <v>0</v>
      </c>
      <c r="H382" s="2">
        <v>0</v>
      </c>
    </row>
    <row r="383" spans="1:8" x14ac:dyDescent="0.25">
      <c r="A383">
        <v>92657</v>
      </c>
      <c r="B383">
        <v>78235000</v>
      </c>
      <c r="C383" t="s">
        <v>346</v>
      </c>
      <c r="D383" s="2">
        <v>63598.07</v>
      </c>
      <c r="E383" s="3">
        <v>0</v>
      </c>
      <c r="F383" s="2">
        <v>0</v>
      </c>
      <c r="G383" s="2">
        <v>0</v>
      </c>
      <c r="H383" s="2">
        <v>9539.7104999999992</v>
      </c>
    </row>
    <row r="384" spans="1:8" x14ac:dyDescent="0.25">
      <c r="A384">
        <v>4281</v>
      </c>
      <c r="B384">
        <v>70479000</v>
      </c>
      <c r="C384" s="14" t="s">
        <v>347</v>
      </c>
      <c r="D384" s="15">
        <v>1801466.77</v>
      </c>
      <c r="E384" s="3">
        <v>8818.3688041958048</v>
      </c>
      <c r="F384" s="15">
        <v>46631.75</v>
      </c>
      <c r="G384" s="2">
        <v>0</v>
      </c>
      <c r="H384" s="2">
        <v>277214.77799999999</v>
      </c>
    </row>
    <row r="385" spans="1:8" x14ac:dyDescent="0.25">
      <c r="A385">
        <v>79050</v>
      </c>
      <c r="B385">
        <v>78997000</v>
      </c>
      <c r="C385" t="s">
        <v>348</v>
      </c>
      <c r="D385" s="2">
        <v>23948.77</v>
      </c>
      <c r="E385" s="3">
        <v>0</v>
      </c>
      <c r="F385" s="2">
        <v>633.03</v>
      </c>
      <c r="G385" s="2">
        <v>0</v>
      </c>
      <c r="H385" s="2">
        <v>3687.2699999999995</v>
      </c>
    </row>
    <row r="386" spans="1:8" x14ac:dyDescent="0.25">
      <c r="A386">
        <v>4374</v>
      </c>
      <c r="B386">
        <v>80209000</v>
      </c>
      <c r="C386" t="s">
        <v>349</v>
      </c>
      <c r="D386" s="2">
        <v>80322.94</v>
      </c>
      <c r="E386" s="3">
        <v>0</v>
      </c>
      <c r="F386" s="2">
        <v>526.92999999999995</v>
      </c>
      <c r="G386" s="2">
        <v>0</v>
      </c>
      <c r="H386" s="2">
        <v>12127.4805</v>
      </c>
    </row>
    <row r="387" spans="1:8" x14ac:dyDescent="0.25">
      <c r="A387">
        <v>4278</v>
      </c>
      <c r="B387">
        <v>70465000</v>
      </c>
      <c r="C387" s="14" t="s">
        <v>350</v>
      </c>
      <c r="D387" s="15">
        <v>985103.84</v>
      </c>
      <c r="E387" s="3">
        <v>8179.9844365361796</v>
      </c>
      <c r="F387" s="15">
        <v>10425.99</v>
      </c>
      <c r="G387" s="2">
        <v>0</v>
      </c>
      <c r="H387" s="2">
        <v>149329.47449999998</v>
      </c>
    </row>
    <row r="388" spans="1:8" x14ac:dyDescent="0.25">
      <c r="A388">
        <v>4270</v>
      </c>
      <c r="B388">
        <v>70438000</v>
      </c>
      <c r="C388" t="s">
        <v>351</v>
      </c>
      <c r="D388" s="2">
        <v>1111147.8899999999</v>
      </c>
      <c r="E388" s="3">
        <v>0</v>
      </c>
      <c r="F388" s="2">
        <v>26854.799999999999</v>
      </c>
      <c r="G388" s="2">
        <v>0</v>
      </c>
      <c r="H388" s="2">
        <v>170700.40349999999</v>
      </c>
    </row>
    <row r="389" spans="1:8" x14ac:dyDescent="0.25">
      <c r="A389">
        <v>91935</v>
      </c>
      <c r="B389">
        <v>78219000</v>
      </c>
      <c r="C389" t="s">
        <v>352</v>
      </c>
      <c r="D389" s="2">
        <v>65309.83</v>
      </c>
      <c r="E389" s="3">
        <v>0</v>
      </c>
      <c r="F389" s="2">
        <v>0</v>
      </c>
      <c r="G389" s="2">
        <v>0</v>
      </c>
      <c r="H389" s="2">
        <v>9796.4745000000003</v>
      </c>
    </row>
    <row r="390" spans="1:8" x14ac:dyDescent="0.25">
      <c r="A390">
        <v>4199</v>
      </c>
      <c r="B390">
        <v>30310000</v>
      </c>
      <c r="C390" t="s">
        <v>353</v>
      </c>
      <c r="D390" s="2">
        <v>25591.49</v>
      </c>
      <c r="E390" s="3">
        <v>1112.6734782608696</v>
      </c>
      <c r="F390" s="2">
        <v>2648.92</v>
      </c>
      <c r="G390" s="2">
        <v>0</v>
      </c>
      <c r="H390" s="2">
        <v>4236.0615000000007</v>
      </c>
    </row>
    <row r="391" spans="1:8" x14ac:dyDescent="0.25">
      <c r="A391">
        <v>4439</v>
      </c>
      <c r="B391">
        <v>110208000</v>
      </c>
      <c r="C391" t="s">
        <v>354</v>
      </c>
      <c r="D391" s="2">
        <v>166002.37</v>
      </c>
      <c r="E391" s="3">
        <v>0</v>
      </c>
      <c r="F391" s="2">
        <v>11685.59</v>
      </c>
      <c r="G391" s="2">
        <v>0</v>
      </c>
      <c r="H391" s="2">
        <v>26653.194</v>
      </c>
    </row>
    <row r="392" spans="1:8" x14ac:dyDescent="0.25">
      <c r="A392">
        <v>4404</v>
      </c>
      <c r="B392">
        <v>100206000</v>
      </c>
      <c r="C392" t="s">
        <v>355</v>
      </c>
      <c r="D392" s="2">
        <v>2420654.52</v>
      </c>
      <c r="E392" s="3">
        <v>16927.653986013986</v>
      </c>
      <c r="F392" s="2">
        <v>48664.21</v>
      </c>
      <c r="G392" s="2">
        <v>432.57075555555554</v>
      </c>
      <c r="H392" s="2">
        <v>370397.80949999997</v>
      </c>
    </row>
    <row r="393" spans="1:8" x14ac:dyDescent="0.25">
      <c r="A393">
        <v>4314</v>
      </c>
      <c r="B393">
        <v>78647000</v>
      </c>
      <c r="C393" t="s">
        <v>356</v>
      </c>
      <c r="D393" s="2">
        <v>42399.55</v>
      </c>
      <c r="E393" s="3">
        <v>0</v>
      </c>
      <c r="F393" s="2">
        <v>0</v>
      </c>
      <c r="G393" s="2">
        <v>0</v>
      </c>
      <c r="H393" s="2">
        <v>6359.9324999999999</v>
      </c>
    </row>
    <row r="394" spans="1:8" x14ac:dyDescent="0.25">
      <c r="A394">
        <v>1000313</v>
      </c>
      <c r="B394">
        <v>71004000</v>
      </c>
      <c r="C394" s="14" t="s">
        <v>357</v>
      </c>
      <c r="D394" s="15">
        <v>17619.48</v>
      </c>
      <c r="E394" s="3">
        <v>0</v>
      </c>
      <c r="F394" s="2">
        <v>0</v>
      </c>
      <c r="G394" s="2">
        <v>0</v>
      </c>
      <c r="H394" s="2">
        <v>2642.922</v>
      </c>
    </row>
    <row r="395" spans="1:8" x14ac:dyDescent="0.25">
      <c r="A395">
        <v>4234</v>
      </c>
      <c r="B395">
        <v>70199000</v>
      </c>
      <c r="C395" t="s">
        <v>358</v>
      </c>
      <c r="D395" s="2">
        <v>133621.26999999999</v>
      </c>
      <c r="E395" s="3">
        <v>0</v>
      </c>
      <c r="F395" s="2">
        <v>1176.02</v>
      </c>
      <c r="G395" s="2">
        <v>0</v>
      </c>
      <c r="H395" s="2">
        <v>20219.593499999995</v>
      </c>
    </row>
    <row r="396" spans="1:8" x14ac:dyDescent="0.25">
      <c r="A396">
        <v>79540</v>
      </c>
      <c r="B396">
        <v>76008000</v>
      </c>
      <c r="C396" t="s">
        <v>359</v>
      </c>
      <c r="D396" s="2">
        <v>51076.59</v>
      </c>
      <c r="E396" s="3">
        <v>0</v>
      </c>
      <c r="F396" s="2">
        <v>0</v>
      </c>
      <c r="G396" s="2">
        <v>0</v>
      </c>
      <c r="H396" s="2">
        <v>7661.4884999999995</v>
      </c>
    </row>
    <row r="397" spans="1:8" x14ac:dyDescent="0.25">
      <c r="A397">
        <v>4441</v>
      </c>
      <c r="B397">
        <v>110220000</v>
      </c>
      <c r="C397" t="s">
        <v>360</v>
      </c>
      <c r="D397" s="2">
        <v>1151132.27</v>
      </c>
      <c r="E397" s="3">
        <v>892.3505968992248</v>
      </c>
      <c r="F397" s="2">
        <v>14785.21</v>
      </c>
      <c r="G397" s="2">
        <v>0</v>
      </c>
      <c r="H397" s="2">
        <v>174887.622</v>
      </c>
    </row>
    <row r="398" spans="1:8" x14ac:dyDescent="0.25">
      <c r="A398">
        <v>4435</v>
      </c>
      <c r="B398">
        <v>110100000</v>
      </c>
      <c r="C398" t="s">
        <v>361</v>
      </c>
      <c r="D398" s="2">
        <v>44954.41</v>
      </c>
      <c r="E398" s="3">
        <v>0</v>
      </c>
      <c r="F398" s="2">
        <v>1545.02</v>
      </c>
      <c r="G398" s="2">
        <v>0</v>
      </c>
      <c r="H398" s="2">
        <v>6974.9144999999999</v>
      </c>
    </row>
    <row r="399" spans="1:8" x14ac:dyDescent="0.25">
      <c r="A399">
        <v>10965</v>
      </c>
      <c r="B399">
        <v>138757000</v>
      </c>
      <c r="C399" t="s">
        <v>362</v>
      </c>
      <c r="D399" s="2">
        <v>33528.68</v>
      </c>
      <c r="E399" s="3">
        <v>0</v>
      </c>
      <c r="F399" s="2">
        <v>0</v>
      </c>
      <c r="G399" s="2">
        <v>0</v>
      </c>
      <c r="H399" s="2">
        <v>5029.3019999999997</v>
      </c>
    </row>
    <row r="400" spans="1:8" x14ac:dyDescent="0.25">
      <c r="A400">
        <v>90861</v>
      </c>
      <c r="B400">
        <v>78592000</v>
      </c>
      <c r="C400" t="s">
        <v>363</v>
      </c>
      <c r="D400" s="2">
        <v>102764.2</v>
      </c>
      <c r="E400" s="3">
        <v>0</v>
      </c>
      <c r="F400" s="2">
        <v>1091.1199999999999</v>
      </c>
      <c r="G400" s="2">
        <v>0</v>
      </c>
      <c r="H400" s="2">
        <v>15578.297999999999</v>
      </c>
    </row>
    <row r="401" spans="1:8" x14ac:dyDescent="0.25">
      <c r="A401">
        <v>79499</v>
      </c>
      <c r="B401">
        <v>88759000</v>
      </c>
      <c r="C401" t="s">
        <v>364</v>
      </c>
      <c r="D401" s="2">
        <v>80815.460000000006</v>
      </c>
      <c r="E401" s="3">
        <v>0</v>
      </c>
      <c r="F401" s="2">
        <v>1356.44</v>
      </c>
      <c r="G401" s="2">
        <v>0</v>
      </c>
      <c r="H401" s="2">
        <v>12325.785000000002</v>
      </c>
    </row>
    <row r="402" spans="1:8" x14ac:dyDescent="0.25">
      <c r="A402">
        <v>89852</v>
      </c>
      <c r="B402">
        <v>108798000</v>
      </c>
      <c r="C402" t="s">
        <v>365</v>
      </c>
      <c r="D402" s="2">
        <v>100133.72</v>
      </c>
      <c r="E402" s="3">
        <v>0</v>
      </c>
      <c r="F402" s="2">
        <v>818.46</v>
      </c>
      <c r="G402" s="2">
        <v>0</v>
      </c>
      <c r="H402" s="2">
        <v>15142.827000000001</v>
      </c>
    </row>
    <row r="403" spans="1:8" x14ac:dyDescent="0.25">
      <c r="A403">
        <v>4473</v>
      </c>
      <c r="B403">
        <v>130243000</v>
      </c>
      <c r="C403" t="s">
        <v>366</v>
      </c>
      <c r="D403" s="2">
        <v>126513.14</v>
      </c>
      <c r="E403" s="3">
        <v>0</v>
      </c>
      <c r="F403" s="2">
        <v>4120.9799999999996</v>
      </c>
      <c r="G403" s="2">
        <v>0</v>
      </c>
      <c r="H403" s="2">
        <v>19595.117999999999</v>
      </c>
    </row>
    <row r="404" spans="1:8" x14ac:dyDescent="0.25">
      <c r="A404">
        <v>81174</v>
      </c>
      <c r="B404">
        <v>78743000</v>
      </c>
      <c r="C404" t="s">
        <v>367</v>
      </c>
      <c r="D404" s="2">
        <v>29853.88</v>
      </c>
      <c r="E404" s="3">
        <v>0</v>
      </c>
      <c r="F404" s="2">
        <v>0</v>
      </c>
      <c r="G404" s="2">
        <v>0</v>
      </c>
      <c r="H404" s="2">
        <v>4478.0820000000003</v>
      </c>
    </row>
    <row r="405" spans="1:8" x14ac:dyDescent="0.25">
      <c r="A405">
        <v>4163</v>
      </c>
      <c r="B405">
        <v>10323000</v>
      </c>
      <c r="C405" t="s">
        <v>368</v>
      </c>
      <c r="D405" s="2">
        <v>38920.14</v>
      </c>
      <c r="E405" s="3">
        <v>0</v>
      </c>
      <c r="F405" s="2">
        <v>424.83</v>
      </c>
      <c r="G405" s="2">
        <v>0</v>
      </c>
      <c r="H405" s="2">
        <v>5901.7455</v>
      </c>
    </row>
    <row r="406" spans="1:8" x14ac:dyDescent="0.25">
      <c r="A406">
        <v>4181</v>
      </c>
      <c r="B406">
        <v>20355000</v>
      </c>
      <c r="C406" t="s">
        <v>369</v>
      </c>
      <c r="D406" s="2">
        <v>14270.29</v>
      </c>
      <c r="E406" s="3">
        <v>0</v>
      </c>
      <c r="F406" s="2">
        <v>811.3</v>
      </c>
      <c r="G406" s="2">
        <v>0</v>
      </c>
      <c r="H406" s="2">
        <v>2262.2384999999999</v>
      </c>
    </row>
    <row r="407" spans="1:8" x14ac:dyDescent="0.25">
      <c r="A407">
        <v>4235</v>
      </c>
      <c r="B407">
        <v>70204000</v>
      </c>
      <c r="C407" s="14" t="s">
        <v>370</v>
      </c>
      <c r="D407" s="15">
        <v>11374338.449999999</v>
      </c>
      <c r="E407" s="11">
        <v>48269.071128819305</v>
      </c>
      <c r="F407" s="2">
        <v>326138.26</v>
      </c>
      <c r="G407" s="12">
        <v>461.29881188118816</v>
      </c>
      <c r="H407" s="2">
        <v>1755071.5064999999</v>
      </c>
    </row>
    <row r="408" spans="1:8" x14ac:dyDescent="0.25">
      <c r="A408">
        <v>5181</v>
      </c>
      <c r="B408">
        <v>78906000</v>
      </c>
      <c r="C408" t="s">
        <v>371</v>
      </c>
      <c r="D408" s="2">
        <v>28493.56</v>
      </c>
      <c r="E408" s="3">
        <v>0</v>
      </c>
      <c r="F408" s="2">
        <v>0</v>
      </c>
      <c r="G408" s="2">
        <v>0</v>
      </c>
      <c r="H408" s="2">
        <v>4274.0339999999997</v>
      </c>
    </row>
    <row r="409" spans="1:8" x14ac:dyDescent="0.25">
      <c r="A409">
        <v>4463</v>
      </c>
      <c r="B409">
        <v>128703000</v>
      </c>
      <c r="C409" t="s">
        <v>372</v>
      </c>
      <c r="D409" s="2">
        <v>36206.18</v>
      </c>
      <c r="E409" s="3">
        <v>0</v>
      </c>
      <c r="F409" s="2">
        <v>715.57</v>
      </c>
      <c r="G409" s="2">
        <v>0</v>
      </c>
      <c r="H409" s="2">
        <v>5538.2624999999998</v>
      </c>
    </row>
    <row r="410" spans="1:8" x14ac:dyDescent="0.25">
      <c r="A410">
        <v>4211</v>
      </c>
      <c r="B410">
        <v>40240000</v>
      </c>
      <c r="C410" t="s">
        <v>373</v>
      </c>
      <c r="D410" s="2">
        <v>232784.11</v>
      </c>
      <c r="E410" s="3">
        <v>0</v>
      </c>
      <c r="F410" s="2">
        <v>18054.46</v>
      </c>
      <c r="G410" s="2">
        <v>0</v>
      </c>
      <c r="H410" s="2">
        <v>37625.785499999998</v>
      </c>
    </row>
    <row r="411" spans="1:8" x14ac:dyDescent="0.25">
      <c r="A411">
        <v>79994</v>
      </c>
      <c r="B411">
        <v>78976000</v>
      </c>
      <c r="C411" s="14" t="s">
        <v>374</v>
      </c>
      <c r="D411" s="15">
        <v>18680.64</v>
      </c>
      <c r="E411" s="3">
        <v>0</v>
      </c>
      <c r="F411" s="2">
        <v>1089.31</v>
      </c>
      <c r="G411" s="2">
        <v>0</v>
      </c>
      <c r="H411" s="2">
        <v>2965.4924999999998</v>
      </c>
    </row>
    <row r="412" spans="1:8" x14ac:dyDescent="0.25">
      <c r="A412">
        <v>79207</v>
      </c>
      <c r="B412">
        <v>78791000</v>
      </c>
      <c r="C412" t="s">
        <v>375</v>
      </c>
      <c r="D412" s="2">
        <v>31059.13</v>
      </c>
      <c r="E412" s="3">
        <v>0</v>
      </c>
      <c r="F412" s="2">
        <v>711.22</v>
      </c>
      <c r="G412" s="2">
        <v>0</v>
      </c>
      <c r="H412" s="2">
        <v>4765.5524999999998</v>
      </c>
    </row>
    <row r="413" spans="1:8" x14ac:dyDescent="0.25">
      <c r="A413">
        <v>4493</v>
      </c>
      <c r="B413">
        <v>138712000</v>
      </c>
      <c r="C413" t="s">
        <v>376</v>
      </c>
      <c r="D413" s="2">
        <v>35123.53</v>
      </c>
      <c r="E413" s="3">
        <v>0</v>
      </c>
      <c r="F413" s="2">
        <v>627.28</v>
      </c>
      <c r="G413" s="2">
        <v>0</v>
      </c>
      <c r="H413" s="2">
        <v>5362.6214999999993</v>
      </c>
    </row>
    <row r="414" spans="1:8" x14ac:dyDescent="0.25">
      <c r="A414">
        <v>4488</v>
      </c>
      <c r="B414">
        <v>130504000</v>
      </c>
      <c r="C414" t="s">
        <v>377</v>
      </c>
      <c r="D414" s="2">
        <v>221566.17</v>
      </c>
      <c r="E414" s="3">
        <v>0</v>
      </c>
      <c r="F414" s="2">
        <v>0</v>
      </c>
      <c r="G414" s="2">
        <v>0</v>
      </c>
      <c r="H414" s="2">
        <v>33234.925499999998</v>
      </c>
    </row>
    <row r="415" spans="1:8" x14ac:dyDescent="0.25">
      <c r="A415">
        <v>4253</v>
      </c>
      <c r="B415">
        <v>70386000</v>
      </c>
      <c r="C415" t="s">
        <v>378</v>
      </c>
      <c r="D415" s="2">
        <v>5278.5</v>
      </c>
      <c r="E415" s="3">
        <v>0</v>
      </c>
      <c r="F415" s="2">
        <v>563.92999999999995</v>
      </c>
      <c r="G415" s="2">
        <v>0</v>
      </c>
      <c r="H415" s="2">
        <v>876.36450000000002</v>
      </c>
    </row>
    <row r="416" spans="1:8" x14ac:dyDescent="0.25">
      <c r="A416">
        <v>85516</v>
      </c>
      <c r="B416">
        <v>88703000</v>
      </c>
      <c r="C416" t="s">
        <v>379</v>
      </c>
      <c r="D416" s="2">
        <v>78796.3</v>
      </c>
      <c r="E416" s="3">
        <v>0</v>
      </c>
      <c r="F416" s="2">
        <v>701.33</v>
      </c>
      <c r="G416" s="2">
        <v>0</v>
      </c>
      <c r="H416" s="2">
        <v>11924.6445</v>
      </c>
    </row>
    <row r="417" spans="1:8" x14ac:dyDescent="0.25">
      <c r="A417">
        <v>79498</v>
      </c>
      <c r="B417">
        <v>88758000</v>
      </c>
      <c r="C417" t="s">
        <v>380</v>
      </c>
      <c r="D417" s="2">
        <v>81211.509999999995</v>
      </c>
      <c r="E417" s="3">
        <v>0</v>
      </c>
      <c r="F417" s="2">
        <v>0</v>
      </c>
      <c r="G417" s="2">
        <v>0</v>
      </c>
      <c r="H417" s="2">
        <v>12181.726499999999</v>
      </c>
    </row>
    <row r="418" spans="1:8" x14ac:dyDescent="0.25">
      <c r="A418">
        <v>79589</v>
      </c>
      <c r="B418">
        <v>211019000</v>
      </c>
      <c r="C418" t="s">
        <v>381</v>
      </c>
      <c r="D418" s="2">
        <v>9851.16</v>
      </c>
      <c r="E418" s="3">
        <v>0</v>
      </c>
      <c r="F418" s="2">
        <v>0</v>
      </c>
      <c r="G418" s="2">
        <v>0</v>
      </c>
      <c r="H418" s="2">
        <v>1477.674</v>
      </c>
    </row>
    <row r="419" spans="1:8" x14ac:dyDescent="0.25">
      <c r="A419">
        <v>79522</v>
      </c>
      <c r="B419">
        <v>86009000</v>
      </c>
      <c r="C419" t="s">
        <v>382</v>
      </c>
      <c r="D419" s="2">
        <v>1809.14</v>
      </c>
      <c r="E419" s="3">
        <v>0</v>
      </c>
      <c r="F419" s="2">
        <v>0</v>
      </c>
      <c r="G419" s="2">
        <v>0</v>
      </c>
      <c r="H419" s="2">
        <v>271.37099999999998</v>
      </c>
    </row>
    <row r="420" spans="1:8" x14ac:dyDescent="0.25">
      <c r="A420">
        <v>4379</v>
      </c>
      <c r="B420">
        <v>80416000</v>
      </c>
      <c r="C420" t="s">
        <v>383</v>
      </c>
      <c r="D420" s="2">
        <v>277090.53000000003</v>
      </c>
      <c r="E420" s="3">
        <v>1847.2702000000004</v>
      </c>
      <c r="F420" s="2">
        <v>10084.299999999999</v>
      </c>
      <c r="G420" s="2">
        <v>0</v>
      </c>
      <c r="H420" s="2">
        <v>43076.224500000004</v>
      </c>
    </row>
    <row r="421" spans="1:8" x14ac:dyDescent="0.25">
      <c r="A421">
        <v>4503</v>
      </c>
      <c r="B421">
        <v>140417000</v>
      </c>
      <c r="C421" t="s">
        <v>384</v>
      </c>
      <c r="D421" s="2">
        <v>31045.82</v>
      </c>
      <c r="E421" s="11">
        <v>0</v>
      </c>
      <c r="F421" s="2">
        <v>1726.06</v>
      </c>
      <c r="G421" s="2">
        <v>0</v>
      </c>
      <c r="H421" s="2">
        <v>4915.7819999999992</v>
      </c>
    </row>
    <row r="422" spans="1:8" x14ac:dyDescent="0.25">
      <c r="A422">
        <v>80011</v>
      </c>
      <c r="B422">
        <v>78977000</v>
      </c>
      <c r="C422" t="s">
        <v>385</v>
      </c>
      <c r="D422" s="2">
        <v>24944.51</v>
      </c>
      <c r="E422" s="3">
        <v>0</v>
      </c>
      <c r="F422" s="2">
        <v>582.32000000000005</v>
      </c>
      <c r="G422" s="2">
        <v>0</v>
      </c>
      <c r="H422" s="2">
        <v>3829.0244999999995</v>
      </c>
    </row>
    <row r="423" spans="1:8" x14ac:dyDescent="0.25">
      <c r="A423">
        <v>4359</v>
      </c>
      <c r="B423">
        <v>78758000</v>
      </c>
      <c r="C423" t="s">
        <v>386</v>
      </c>
      <c r="D423" s="2">
        <v>44343.42</v>
      </c>
      <c r="E423" s="3">
        <v>0</v>
      </c>
      <c r="F423" s="2">
        <v>682.56</v>
      </c>
      <c r="G423" s="2">
        <v>0</v>
      </c>
      <c r="H423" s="2">
        <v>6753.896999999999</v>
      </c>
    </row>
    <row r="424" spans="1:8" x14ac:dyDescent="0.25">
      <c r="A424">
        <v>4363</v>
      </c>
      <c r="B424">
        <v>78763000</v>
      </c>
      <c r="C424" t="s">
        <v>387</v>
      </c>
      <c r="D424" s="2">
        <v>64701.67</v>
      </c>
      <c r="E424" s="3">
        <v>0</v>
      </c>
      <c r="F424" s="2">
        <v>1598.57</v>
      </c>
      <c r="G424" s="2">
        <v>0</v>
      </c>
      <c r="H424" s="2">
        <v>9945.0360000000001</v>
      </c>
    </row>
    <row r="425" spans="1:8" x14ac:dyDescent="0.25">
      <c r="A425">
        <v>79548</v>
      </c>
      <c r="B425">
        <v>78936000</v>
      </c>
      <c r="C425" t="s">
        <v>388</v>
      </c>
      <c r="D425" s="2">
        <v>7542.84</v>
      </c>
      <c r="E425" s="3">
        <v>0</v>
      </c>
      <c r="F425" s="2">
        <v>288.54000000000002</v>
      </c>
      <c r="G425" s="2">
        <v>0</v>
      </c>
      <c r="H425" s="2">
        <v>1174.7069999999999</v>
      </c>
    </row>
    <row r="426" spans="1:8" x14ac:dyDescent="0.25">
      <c r="A426">
        <v>4230</v>
      </c>
      <c r="B426">
        <v>60218000</v>
      </c>
      <c r="C426" t="s">
        <v>389</v>
      </c>
      <c r="D426" s="2">
        <v>235231.58</v>
      </c>
      <c r="E426" s="3">
        <v>0</v>
      </c>
      <c r="F426" s="2">
        <v>5074.09</v>
      </c>
      <c r="G426" s="2">
        <v>0</v>
      </c>
      <c r="H426" s="2">
        <v>36045.850499999993</v>
      </c>
    </row>
    <row r="427" spans="1:8" x14ac:dyDescent="0.25">
      <c r="A427">
        <v>90192</v>
      </c>
      <c r="B427">
        <v>78556000</v>
      </c>
      <c r="C427" t="s">
        <v>390</v>
      </c>
      <c r="D427" s="2">
        <v>80628.600000000006</v>
      </c>
      <c r="E427" s="3">
        <v>0</v>
      </c>
      <c r="F427" s="2">
        <v>504.34</v>
      </c>
      <c r="G427" s="2">
        <v>0</v>
      </c>
      <c r="H427" s="2">
        <v>12169.941000000001</v>
      </c>
    </row>
    <row r="428" spans="1:8" x14ac:dyDescent="0.25">
      <c r="A428">
        <v>4251</v>
      </c>
      <c r="B428">
        <v>70375000</v>
      </c>
      <c r="C428" t="s">
        <v>391</v>
      </c>
      <c r="D428" s="2">
        <v>37753.410000000003</v>
      </c>
      <c r="E428" s="3">
        <v>1573.0587500000001</v>
      </c>
      <c r="F428" s="2">
        <v>3174.69</v>
      </c>
      <c r="G428" s="2">
        <v>0</v>
      </c>
      <c r="H428" s="2">
        <v>6139.2150000000011</v>
      </c>
    </row>
    <row r="429" spans="1:8" x14ac:dyDescent="0.25">
      <c r="A429">
        <v>78873</v>
      </c>
      <c r="B429">
        <v>138768000</v>
      </c>
      <c r="C429" t="s">
        <v>392</v>
      </c>
      <c r="D429" s="2">
        <v>20572.32</v>
      </c>
      <c r="E429" s="3">
        <v>0</v>
      </c>
      <c r="F429" s="2">
        <v>1160.54</v>
      </c>
      <c r="G429" s="2">
        <v>0</v>
      </c>
      <c r="H429" s="2">
        <v>3259.9290000000001</v>
      </c>
    </row>
    <row r="430" spans="1:8" x14ac:dyDescent="0.25">
      <c r="A430">
        <v>4203</v>
      </c>
      <c r="B430">
        <v>38751000</v>
      </c>
      <c r="C430" t="s">
        <v>393</v>
      </c>
      <c r="D430" s="2">
        <v>29880.46</v>
      </c>
      <c r="E430" s="3">
        <v>0</v>
      </c>
      <c r="F430" s="2">
        <v>1090.6600000000001</v>
      </c>
      <c r="G430" s="2">
        <v>0</v>
      </c>
      <c r="H430" s="2">
        <v>4645.6679999999997</v>
      </c>
    </row>
    <row r="431" spans="1:8" x14ac:dyDescent="0.25">
      <c r="A431">
        <v>4265</v>
      </c>
      <c r="B431">
        <v>70421000</v>
      </c>
      <c r="C431" t="s">
        <v>394</v>
      </c>
      <c r="D431" s="2">
        <v>418913.15</v>
      </c>
      <c r="E431" s="3">
        <v>0</v>
      </c>
      <c r="F431" s="2">
        <v>13576.7</v>
      </c>
      <c r="G431" s="2">
        <v>0</v>
      </c>
      <c r="H431" s="2">
        <v>64873.477500000001</v>
      </c>
    </row>
    <row r="432" spans="1:8" x14ac:dyDescent="0.25">
      <c r="A432">
        <v>4176</v>
      </c>
      <c r="B432">
        <v>20323000</v>
      </c>
      <c r="C432" t="s">
        <v>395</v>
      </c>
      <c r="D432" s="2">
        <v>74390.240000000005</v>
      </c>
      <c r="E432" s="3">
        <v>0</v>
      </c>
      <c r="F432" s="2">
        <v>372.79</v>
      </c>
      <c r="G432" s="2">
        <v>0</v>
      </c>
      <c r="H432" s="2">
        <v>11214.4545</v>
      </c>
    </row>
    <row r="433" spans="1:8" x14ac:dyDescent="0.25">
      <c r="A433">
        <v>4252</v>
      </c>
      <c r="B433">
        <v>70381000</v>
      </c>
      <c r="C433" t="s">
        <v>396</v>
      </c>
      <c r="D433" s="2">
        <v>225524.24</v>
      </c>
      <c r="E433" s="3">
        <v>5554.7842364532016</v>
      </c>
      <c r="F433" s="2">
        <v>8540</v>
      </c>
      <c r="G433" s="2">
        <v>0</v>
      </c>
      <c r="H433" s="2">
        <v>35109.635999999999</v>
      </c>
    </row>
    <row r="434" spans="1:8" x14ac:dyDescent="0.25">
      <c r="A434">
        <v>4386</v>
      </c>
      <c r="B434">
        <v>90199000</v>
      </c>
      <c r="C434" t="s">
        <v>397</v>
      </c>
      <c r="D434" s="2">
        <v>3015.05</v>
      </c>
      <c r="E434" s="3">
        <v>0</v>
      </c>
      <c r="F434" s="2">
        <v>0</v>
      </c>
      <c r="G434" s="2">
        <v>0</v>
      </c>
      <c r="H434" s="2">
        <v>452.25749999999999</v>
      </c>
    </row>
    <row r="435" spans="1:8" x14ac:dyDescent="0.25">
      <c r="A435">
        <v>79520</v>
      </c>
      <c r="B435">
        <v>96010000</v>
      </c>
      <c r="C435" t="s">
        <v>398</v>
      </c>
      <c r="D435" s="2">
        <v>3396.11</v>
      </c>
      <c r="E435" s="3">
        <v>0</v>
      </c>
      <c r="F435" s="2">
        <v>0</v>
      </c>
      <c r="G435" s="2">
        <v>0</v>
      </c>
      <c r="H435" s="2">
        <v>509.41649999999998</v>
      </c>
    </row>
    <row r="436" spans="1:8" x14ac:dyDescent="0.25">
      <c r="A436">
        <v>1000165</v>
      </c>
      <c r="B436">
        <v>78617000</v>
      </c>
      <c r="C436" t="s">
        <v>399</v>
      </c>
      <c r="D436" s="2">
        <v>9320.5</v>
      </c>
      <c r="E436" s="3">
        <v>0</v>
      </c>
      <c r="F436" s="2">
        <v>0</v>
      </c>
      <c r="G436" s="2">
        <v>0</v>
      </c>
      <c r="H436" s="2">
        <v>1398.075</v>
      </c>
    </row>
    <row r="437" spans="1:8" x14ac:dyDescent="0.25">
      <c r="A437">
        <v>4366</v>
      </c>
      <c r="B437">
        <v>78771000</v>
      </c>
      <c r="C437" t="s">
        <v>400</v>
      </c>
      <c r="D437" s="2">
        <v>29190.49</v>
      </c>
      <c r="E437" s="3">
        <v>0</v>
      </c>
      <c r="F437" s="2">
        <v>593.13</v>
      </c>
      <c r="G437" s="2">
        <v>0</v>
      </c>
      <c r="H437" s="2">
        <v>4467.5430000000006</v>
      </c>
    </row>
    <row r="438" spans="1:8" x14ac:dyDescent="0.25">
      <c r="A438">
        <v>320470</v>
      </c>
      <c r="B438">
        <v>78692000</v>
      </c>
      <c r="C438" t="s">
        <v>401</v>
      </c>
      <c r="D438" s="2">
        <v>13294.93</v>
      </c>
      <c r="E438" s="3">
        <v>0</v>
      </c>
      <c r="F438" s="2">
        <v>1356.26</v>
      </c>
      <c r="G438" s="2">
        <v>0</v>
      </c>
      <c r="H438" s="2">
        <v>2197.6785</v>
      </c>
    </row>
    <row r="439" spans="1:8" x14ac:dyDescent="0.25">
      <c r="A439">
        <v>4316</v>
      </c>
      <c r="B439">
        <v>78903000</v>
      </c>
      <c r="C439" t="s">
        <v>402</v>
      </c>
      <c r="D439" s="2">
        <v>29658.75</v>
      </c>
      <c r="E439" s="3">
        <v>0</v>
      </c>
      <c r="F439" s="2">
        <v>0</v>
      </c>
      <c r="G439" s="2">
        <v>0</v>
      </c>
      <c r="H439" s="2">
        <v>4448.8125</v>
      </c>
    </row>
    <row r="440" spans="1:8" x14ac:dyDescent="0.25">
      <c r="A440">
        <v>80985</v>
      </c>
      <c r="B440">
        <v>78981000</v>
      </c>
      <c r="C440" t="s">
        <v>403</v>
      </c>
      <c r="D440" s="2">
        <v>12163.35</v>
      </c>
      <c r="E440" s="3">
        <v>0</v>
      </c>
      <c r="F440" s="2">
        <v>0</v>
      </c>
      <c r="G440" s="2">
        <v>0</v>
      </c>
      <c r="H440" s="2">
        <v>1824.5025000000001</v>
      </c>
    </row>
    <row r="441" spans="1:8" x14ac:dyDescent="0.25">
      <c r="A441">
        <v>78882</v>
      </c>
      <c r="B441">
        <v>78760000</v>
      </c>
      <c r="C441" s="14" t="s">
        <v>404</v>
      </c>
      <c r="D441" s="15">
        <v>31841.74</v>
      </c>
      <c r="E441" s="3">
        <v>0</v>
      </c>
      <c r="F441" s="2">
        <v>576.01</v>
      </c>
      <c r="G441" s="2">
        <v>0</v>
      </c>
      <c r="H441" s="2">
        <v>4862.6624999999995</v>
      </c>
    </row>
    <row r="442" spans="1:8" x14ac:dyDescent="0.25">
      <c r="A442">
        <v>10760</v>
      </c>
      <c r="B442">
        <v>78930000</v>
      </c>
      <c r="C442" t="s">
        <v>405</v>
      </c>
      <c r="D442" s="2">
        <v>141133.51</v>
      </c>
      <c r="E442" s="3">
        <v>0</v>
      </c>
      <c r="F442" s="2">
        <v>2580.16</v>
      </c>
      <c r="G442" s="2">
        <v>0</v>
      </c>
      <c r="H442" s="2">
        <v>21557.050500000001</v>
      </c>
    </row>
    <row r="443" spans="1:8" x14ac:dyDescent="0.25">
      <c r="A443">
        <v>92374</v>
      </c>
      <c r="B443">
        <v>78261000</v>
      </c>
      <c r="C443" t="s">
        <v>406</v>
      </c>
      <c r="D443" s="2">
        <v>73539.490000000005</v>
      </c>
      <c r="E443" s="3">
        <v>0</v>
      </c>
      <c r="F443" s="2">
        <v>893.17</v>
      </c>
      <c r="G443" s="2">
        <v>0</v>
      </c>
      <c r="H443" s="2">
        <v>11164.898999999999</v>
      </c>
    </row>
    <row r="444" spans="1:8" x14ac:dyDescent="0.25">
      <c r="A444">
        <v>4457</v>
      </c>
      <c r="B444">
        <v>120201000</v>
      </c>
      <c r="C444" t="s">
        <v>407</v>
      </c>
      <c r="D444" s="2">
        <v>1094021.93</v>
      </c>
      <c r="E444" s="3">
        <v>10995.19527638191</v>
      </c>
      <c r="F444" s="2">
        <v>26514.38</v>
      </c>
      <c r="G444" s="2">
        <v>0</v>
      </c>
      <c r="H444" s="2">
        <v>168080.44649999996</v>
      </c>
    </row>
    <row r="445" spans="1:8" x14ac:dyDescent="0.25">
      <c r="A445">
        <v>90879</v>
      </c>
      <c r="B445">
        <v>78584000</v>
      </c>
      <c r="C445" t="s">
        <v>408</v>
      </c>
      <c r="D445" s="2">
        <v>56997.33</v>
      </c>
      <c r="E445" s="3">
        <v>0</v>
      </c>
      <c r="F445" s="2">
        <v>0</v>
      </c>
      <c r="G445" s="2">
        <v>0</v>
      </c>
      <c r="H445" s="2">
        <v>8549.5995000000003</v>
      </c>
    </row>
    <row r="446" spans="1:8" x14ac:dyDescent="0.25">
      <c r="A446">
        <v>79701</v>
      </c>
      <c r="B446">
        <v>78945000</v>
      </c>
      <c r="C446" t="s">
        <v>409</v>
      </c>
      <c r="D446" s="2">
        <v>141089.28</v>
      </c>
      <c r="E446" s="3">
        <v>0</v>
      </c>
      <c r="F446" s="2">
        <v>0</v>
      </c>
      <c r="G446" s="2">
        <v>0</v>
      </c>
      <c r="H446" s="2">
        <v>21163.392</v>
      </c>
    </row>
    <row r="447" spans="1:8" x14ac:dyDescent="0.25">
      <c r="A447">
        <v>4204</v>
      </c>
      <c r="B447">
        <v>38701000</v>
      </c>
      <c r="C447" t="s">
        <v>410</v>
      </c>
      <c r="D447" s="2">
        <v>82670.78</v>
      </c>
      <c r="E447" s="3">
        <v>0</v>
      </c>
      <c r="F447" s="2">
        <v>0</v>
      </c>
      <c r="G447" s="2">
        <v>0</v>
      </c>
      <c r="H447" s="2">
        <v>12400.617</v>
      </c>
    </row>
    <row r="448" spans="1:8" x14ac:dyDescent="0.25">
      <c r="A448">
        <v>79881</v>
      </c>
      <c r="B448">
        <v>108707000</v>
      </c>
      <c r="C448" t="s">
        <v>411</v>
      </c>
      <c r="D448" s="2">
        <v>43572.4</v>
      </c>
      <c r="E448" s="3">
        <v>0</v>
      </c>
      <c r="F448" s="2">
        <v>436.79</v>
      </c>
      <c r="G448" s="2">
        <v>0</v>
      </c>
      <c r="H448" s="2">
        <v>6601.3784999999998</v>
      </c>
    </row>
    <row r="449" spans="1:8" x14ac:dyDescent="0.25">
      <c r="A449">
        <v>79503</v>
      </c>
      <c r="B449">
        <v>28751000</v>
      </c>
      <c r="C449" t="s">
        <v>412</v>
      </c>
      <c r="D449" s="2">
        <v>61983.33</v>
      </c>
      <c r="E449" s="3">
        <v>0</v>
      </c>
      <c r="F449" s="2">
        <v>361.64</v>
      </c>
      <c r="G449" s="2">
        <v>0</v>
      </c>
      <c r="H449" s="2">
        <v>9351.7454999999991</v>
      </c>
    </row>
    <row r="450" spans="1:8" x14ac:dyDescent="0.25">
      <c r="A450">
        <v>91238</v>
      </c>
      <c r="B450">
        <v>108512000</v>
      </c>
      <c r="C450" t="s">
        <v>413</v>
      </c>
      <c r="D450" s="2">
        <v>21695.439999999999</v>
      </c>
      <c r="E450" s="3">
        <v>0</v>
      </c>
      <c r="F450" s="2">
        <v>412.31</v>
      </c>
      <c r="G450" s="2">
        <v>0</v>
      </c>
      <c r="H450" s="2">
        <v>3316.1624999999999</v>
      </c>
    </row>
    <row r="451" spans="1:8" x14ac:dyDescent="0.25">
      <c r="A451">
        <v>4444</v>
      </c>
      <c r="B451">
        <v>110302000</v>
      </c>
      <c r="C451" t="s">
        <v>414</v>
      </c>
      <c r="D451" s="2">
        <v>80758.759999999995</v>
      </c>
      <c r="E451" s="3">
        <v>0</v>
      </c>
      <c r="F451" s="2">
        <v>7727.46</v>
      </c>
      <c r="G451" s="2">
        <v>0</v>
      </c>
      <c r="H451" s="2">
        <v>13272.932999999999</v>
      </c>
    </row>
    <row r="452" spans="1:8" x14ac:dyDescent="0.25">
      <c r="A452">
        <v>4262</v>
      </c>
      <c r="B452">
        <v>70408000</v>
      </c>
      <c r="C452" t="s">
        <v>415</v>
      </c>
      <c r="D452" s="2">
        <v>783239.77</v>
      </c>
      <c r="E452" s="3">
        <v>73331.213525896412</v>
      </c>
      <c r="F452" s="2">
        <v>21775.99</v>
      </c>
      <c r="G452" s="2">
        <v>702.45129032258069</v>
      </c>
      <c r="H452" s="2">
        <v>120752.364</v>
      </c>
    </row>
    <row r="453" spans="1:8" x14ac:dyDescent="0.25">
      <c r="A453">
        <v>4373</v>
      </c>
      <c r="B453">
        <v>80306000</v>
      </c>
      <c r="C453" t="s">
        <v>416</v>
      </c>
      <c r="D453" s="2">
        <v>7353.1</v>
      </c>
      <c r="E453" s="3">
        <v>0</v>
      </c>
      <c r="F453" s="2">
        <v>774.43</v>
      </c>
      <c r="G453" s="2">
        <v>0</v>
      </c>
      <c r="H453" s="2">
        <v>1219.1295</v>
      </c>
    </row>
    <row r="454" spans="1:8" x14ac:dyDescent="0.25">
      <c r="A454">
        <v>6235</v>
      </c>
      <c r="B454">
        <v>78907000</v>
      </c>
      <c r="C454" s="14" t="s">
        <v>417</v>
      </c>
      <c r="D454" s="15">
        <v>174846.77</v>
      </c>
      <c r="E454" s="3">
        <v>0</v>
      </c>
      <c r="F454" s="2">
        <v>701.09</v>
      </c>
      <c r="G454" s="2">
        <v>0</v>
      </c>
      <c r="H454" s="2">
        <v>26332.178999999996</v>
      </c>
    </row>
    <row r="455" spans="1:8" x14ac:dyDescent="0.25">
      <c r="A455">
        <v>79068</v>
      </c>
      <c r="B455">
        <v>138758000</v>
      </c>
      <c r="C455" t="s">
        <v>418</v>
      </c>
      <c r="D455" s="2">
        <v>16590.189999999999</v>
      </c>
      <c r="E455" s="3">
        <v>0</v>
      </c>
      <c r="F455" s="2">
        <v>0</v>
      </c>
      <c r="G455" s="2">
        <v>0</v>
      </c>
      <c r="H455" s="2">
        <v>2488.5284999999999</v>
      </c>
    </row>
    <row r="456" spans="1:8" x14ac:dyDescent="0.25">
      <c r="A456">
        <v>4196</v>
      </c>
      <c r="B456">
        <v>30208000</v>
      </c>
      <c r="C456" s="14" t="s">
        <v>419</v>
      </c>
      <c r="D456" s="15">
        <v>600698.16</v>
      </c>
      <c r="E456" s="3">
        <v>4406.098973105135</v>
      </c>
      <c r="F456" s="2">
        <v>15900.25</v>
      </c>
      <c r="G456" s="2">
        <v>0</v>
      </c>
      <c r="H456" s="2">
        <v>92489.761500000008</v>
      </c>
    </row>
    <row r="457" spans="1:8" x14ac:dyDescent="0.25">
      <c r="A457">
        <v>79086</v>
      </c>
      <c r="B457">
        <v>38753000</v>
      </c>
      <c r="C457" t="s">
        <v>420</v>
      </c>
      <c r="D457" s="2">
        <v>19590.45</v>
      </c>
      <c r="E457" s="3">
        <v>0</v>
      </c>
      <c r="F457" s="2">
        <v>1706.96</v>
      </c>
      <c r="G457" s="2">
        <v>0</v>
      </c>
      <c r="H457" s="2">
        <v>3194.6115</v>
      </c>
    </row>
    <row r="458" spans="1:8" x14ac:dyDescent="0.25">
      <c r="A458">
        <v>123733</v>
      </c>
      <c r="B458">
        <v>78278000</v>
      </c>
      <c r="C458" t="s">
        <v>421</v>
      </c>
      <c r="D458" s="2">
        <v>42466</v>
      </c>
      <c r="E458" s="3">
        <v>0</v>
      </c>
      <c r="F458" s="2">
        <v>0</v>
      </c>
      <c r="G458" s="2">
        <v>0</v>
      </c>
      <c r="H458" s="2">
        <v>6369.9</v>
      </c>
    </row>
    <row r="459" spans="1:8" x14ac:dyDescent="0.25">
      <c r="A459">
        <v>10967</v>
      </c>
      <c r="B459">
        <v>138756000</v>
      </c>
      <c r="C459" t="s">
        <v>422</v>
      </c>
      <c r="D459" s="2">
        <v>12229.8</v>
      </c>
      <c r="E459" s="3">
        <v>0</v>
      </c>
      <c r="F459" s="2">
        <v>1050.3599999999999</v>
      </c>
      <c r="G459" s="2">
        <v>0</v>
      </c>
      <c r="H459" s="2">
        <v>1992.0239999999999</v>
      </c>
    </row>
    <row r="460" spans="1:8" x14ac:dyDescent="0.25">
      <c r="A460">
        <v>4275</v>
      </c>
      <c r="B460">
        <v>70449000</v>
      </c>
      <c r="C460" t="s">
        <v>423</v>
      </c>
      <c r="D460" s="2">
        <v>76414.44</v>
      </c>
      <c r="E460" s="3">
        <v>0</v>
      </c>
      <c r="F460" s="2">
        <v>772.67</v>
      </c>
      <c r="G460" s="2">
        <v>0</v>
      </c>
      <c r="H460" s="2">
        <v>11578.066499999999</v>
      </c>
    </row>
    <row r="461" spans="1:8" x14ac:dyDescent="0.25">
      <c r="A461">
        <v>4255</v>
      </c>
      <c r="B461">
        <v>70394000</v>
      </c>
      <c r="C461" t="s">
        <v>424</v>
      </c>
      <c r="D461" s="2">
        <v>21751.439999999999</v>
      </c>
      <c r="E461" s="3">
        <v>0</v>
      </c>
      <c r="F461" s="2">
        <v>250.85</v>
      </c>
      <c r="G461" s="2">
        <v>0</v>
      </c>
      <c r="H461" s="2">
        <v>3300.3434999999995</v>
      </c>
    </row>
    <row r="462" spans="1:8" x14ac:dyDescent="0.25">
      <c r="A462">
        <v>4180</v>
      </c>
      <c r="B462">
        <v>20349000</v>
      </c>
      <c r="C462" t="s">
        <v>425</v>
      </c>
      <c r="D462" s="2">
        <v>250756.65</v>
      </c>
      <c r="E462" s="3">
        <v>1333.8119680851064</v>
      </c>
      <c r="F462" s="2">
        <v>5784.34</v>
      </c>
      <c r="G462" s="2">
        <v>0</v>
      </c>
      <c r="H462" s="2">
        <v>38481.148499999996</v>
      </c>
    </row>
    <row r="463" spans="1:8" x14ac:dyDescent="0.25">
      <c r="A463">
        <v>79578</v>
      </c>
      <c r="B463">
        <v>78940000</v>
      </c>
      <c r="C463" t="s">
        <v>426</v>
      </c>
      <c r="D463" s="2">
        <v>114667.94</v>
      </c>
      <c r="E463" s="3">
        <v>0</v>
      </c>
      <c r="F463" s="2">
        <v>1119.54</v>
      </c>
      <c r="G463" s="2">
        <v>0</v>
      </c>
      <c r="H463" s="2">
        <v>17368.121999999999</v>
      </c>
    </row>
    <row r="464" spans="1:8" x14ac:dyDescent="0.25">
      <c r="A464">
        <v>4241</v>
      </c>
      <c r="B464">
        <v>70269000</v>
      </c>
      <c r="C464" s="14" t="s">
        <v>427</v>
      </c>
      <c r="D464" s="15">
        <v>5552023.8799999999</v>
      </c>
      <c r="E464" s="11">
        <v>54337.596983304546</v>
      </c>
      <c r="F464" s="2">
        <v>118851.97</v>
      </c>
      <c r="G464" s="12">
        <v>490.11121649484539</v>
      </c>
      <c r="H464" s="2">
        <v>850631.37749999994</v>
      </c>
    </row>
    <row r="465" spans="1:8" x14ac:dyDescent="0.25">
      <c r="A465">
        <v>5180</v>
      </c>
      <c r="B465">
        <v>78912000</v>
      </c>
      <c r="C465" s="14" t="s">
        <v>428</v>
      </c>
      <c r="D465" s="15">
        <v>354137.88</v>
      </c>
      <c r="E465" s="3">
        <v>0</v>
      </c>
      <c r="F465" s="2">
        <v>3315.43</v>
      </c>
      <c r="G465" s="2">
        <v>0</v>
      </c>
      <c r="H465" s="2">
        <v>53617.996500000001</v>
      </c>
    </row>
    <row r="466" spans="1:8" x14ac:dyDescent="0.25">
      <c r="A466">
        <v>79205</v>
      </c>
      <c r="B466">
        <v>78905000</v>
      </c>
      <c r="C466" s="14" t="s">
        <v>429</v>
      </c>
      <c r="D466" s="15">
        <v>40744.03</v>
      </c>
      <c r="E466" s="3">
        <v>0</v>
      </c>
      <c r="F466" s="2">
        <v>557.24</v>
      </c>
      <c r="G466" s="2">
        <v>0</v>
      </c>
      <c r="H466" s="2">
        <v>6195.1904999999997</v>
      </c>
    </row>
    <row r="467" spans="1:8" x14ac:dyDescent="0.25">
      <c r="A467">
        <v>10970</v>
      </c>
      <c r="B467">
        <v>138755000</v>
      </c>
      <c r="C467" t="s">
        <v>430</v>
      </c>
      <c r="D467" s="2">
        <v>28393.01</v>
      </c>
      <c r="E467" s="3">
        <v>0</v>
      </c>
      <c r="F467" s="2">
        <v>0</v>
      </c>
      <c r="G467" s="2">
        <v>0</v>
      </c>
      <c r="H467" s="2">
        <v>4258.9514999999992</v>
      </c>
    </row>
    <row r="468" spans="1:8" x14ac:dyDescent="0.25">
      <c r="A468">
        <v>4510</v>
      </c>
      <c r="B468">
        <v>150227000</v>
      </c>
      <c r="C468" t="s">
        <v>431</v>
      </c>
      <c r="D468" s="2">
        <v>439792.67</v>
      </c>
      <c r="E468" s="3">
        <v>0</v>
      </c>
      <c r="F468" s="2">
        <v>20285.490000000002</v>
      </c>
      <c r="G468" s="2">
        <v>0</v>
      </c>
      <c r="H468" s="2">
        <v>69011.723999999987</v>
      </c>
    </row>
    <row r="469" spans="1:8" x14ac:dyDescent="0.25">
      <c r="A469">
        <v>79953</v>
      </c>
      <c r="B469">
        <v>78963000</v>
      </c>
      <c r="C469" t="s">
        <v>432</v>
      </c>
      <c r="D469" s="2">
        <v>34827.339999999997</v>
      </c>
      <c r="E469" s="3">
        <v>0</v>
      </c>
      <c r="F469" s="2">
        <v>0</v>
      </c>
      <c r="G469" s="2">
        <v>0</v>
      </c>
      <c r="H469" s="2">
        <v>5224.1009999999997</v>
      </c>
    </row>
    <row r="470" spans="1:8" x14ac:dyDescent="0.25">
      <c r="A470">
        <v>4460</v>
      </c>
      <c r="B470">
        <v>120406000</v>
      </c>
      <c r="C470" t="s">
        <v>433</v>
      </c>
      <c r="D470" s="2">
        <v>24303.46</v>
      </c>
      <c r="E470" s="3">
        <v>0</v>
      </c>
      <c r="F470" s="2">
        <v>591.1</v>
      </c>
      <c r="G470" s="2">
        <v>0</v>
      </c>
      <c r="H470" s="2">
        <v>3734.1839999999993</v>
      </c>
    </row>
    <row r="471" spans="1:8" x14ac:dyDescent="0.25">
      <c r="A471">
        <v>79069</v>
      </c>
      <c r="B471">
        <v>128725000</v>
      </c>
      <c r="C471" t="s">
        <v>434</v>
      </c>
      <c r="D471" s="2">
        <v>5843.32</v>
      </c>
      <c r="E471" s="3">
        <v>0</v>
      </c>
      <c r="F471" s="2">
        <v>560.46</v>
      </c>
      <c r="G471" s="2">
        <v>0</v>
      </c>
      <c r="H471" s="2">
        <v>960.56699999999989</v>
      </c>
    </row>
    <row r="472" spans="1:8" x14ac:dyDescent="0.25">
      <c r="A472">
        <v>4462</v>
      </c>
      <c r="B472">
        <v>120520000</v>
      </c>
      <c r="C472" t="s">
        <v>435</v>
      </c>
      <c r="D472" s="2">
        <v>13141.11</v>
      </c>
      <c r="E472" s="3">
        <v>0</v>
      </c>
      <c r="F472" s="2">
        <v>0</v>
      </c>
      <c r="G472" s="2">
        <v>0</v>
      </c>
      <c r="H472" s="2">
        <v>1971.1665</v>
      </c>
    </row>
    <row r="473" spans="1:8" x14ac:dyDescent="0.25">
      <c r="A473">
        <v>79024</v>
      </c>
      <c r="B473">
        <v>78792000</v>
      </c>
      <c r="C473" t="s">
        <v>436</v>
      </c>
      <c r="D473" s="2">
        <v>108564.9</v>
      </c>
      <c r="E473" s="3">
        <v>0</v>
      </c>
      <c r="F473" s="2">
        <v>3040.36</v>
      </c>
      <c r="G473" s="2">
        <v>0</v>
      </c>
      <c r="H473" s="2">
        <v>16740.788999999997</v>
      </c>
    </row>
    <row r="474" spans="1:8" x14ac:dyDescent="0.25">
      <c r="A474">
        <v>92983</v>
      </c>
      <c r="B474">
        <v>78216000</v>
      </c>
      <c r="C474" t="s">
        <v>437</v>
      </c>
      <c r="D474" s="2">
        <v>18751.47</v>
      </c>
      <c r="E474" s="3">
        <v>0</v>
      </c>
      <c r="F474" s="2">
        <v>0</v>
      </c>
      <c r="G474" s="2">
        <v>0</v>
      </c>
      <c r="H474" s="2">
        <v>2812.7204999999999</v>
      </c>
    </row>
    <row r="475" spans="1:8" x14ac:dyDescent="0.25">
      <c r="A475">
        <v>4209</v>
      </c>
      <c r="B475">
        <v>40210000</v>
      </c>
      <c r="C475" s="14" t="s">
        <v>438</v>
      </c>
      <c r="D475" s="15">
        <v>488065.56</v>
      </c>
      <c r="E475" s="3">
        <v>5728.4690140845069</v>
      </c>
      <c r="F475" s="2">
        <v>13752.24</v>
      </c>
      <c r="G475" s="2">
        <v>165.68963855421688</v>
      </c>
      <c r="H475" s="2">
        <v>75272.67</v>
      </c>
    </row>
    <row r="476" spans="1:8" x14ac:dyDescent="0.25">
      <c r="A476">
        <v>4369</v>
      </c>
      <c r="B476">
        <v>80208000</v>
      </c>
      <c r="C476" t="s">
        <v>439</v>
      </c>
      <c r="D476" s="2">
        <v>48966.45</v>
      </c>
      <c r="E476" s="3">
        <v>0</v>
      </c>
      <c r="F476" s="2">
        <v>442.63</v>
      </c>
      <c r="G476" s="2">
        <v>0</v>
      </c>
      <c r="H476" s="2">
        <v>7411.3619999999992</v>
      </c>
    </row>
    <row r="477" spans="1:8" x14ac:dyDescent="0.25">
      <c r="A477">
        <v>79866</v>
      </c>
      <c r="B477">
        <v>38702000</v>
      </c>
      <c r="C477" t="s">
        <v>440</v>
      </c>
      <c r="D477" s="2">
        <v>24210</v>
      </c>
      <c r="E477" s="3">
        <v>0</v>
      </c>
      <c r="F477" s="2">
        <v>1174.57</v>
      </c>
      <c r="G477" s="2">
        <v>0</v>
      </c>
      <c r="H477" s="2">
        <v>3807.6854999999996</v>
      </c>
    </row>
    <row r="478" spans="1:8" x14ac:dyDescent="0.25">
      <c r="A478">
        <v>4186</v>
      </c>
      <c r="B478">
        <v>20422000</v>
      </c>
      <c r="C478" t="s">
        <v>441</v>
      </c>
      <c r="D478" s="2">
        <v>25481.13</v>
      </c>
      <c r="E478" s="3">
        <v>0</v>
      </c>
      <c r="F478" s="2">
        <v>1158.1400000000001</v>
      </c>
      <c r="G478" s="2">
        <v>0</v>
      </c>
      <c r="H478" s="2">
        <v>3995.8905</v>
      </c>
    </row>
    <row r="479" spans="1:8" x14ac:dyDescent="0.25">
      <c r="A479">
        <v>4283</v>
      </c>
      <c r="B479">
        <v>70492000</v>
      </c>
      <c r="C479" s="14" t="s">
        <v>442</v>
      </c>
      <c r="D479" s="15">
        <v>1791040.84</v>
      </c>
      <c r="E479" s="3">
        <v>0</v>
      </c>
      <c r="F479" s="2">
        <v>73672.91</v>
      </c>
      <c r="G479" s="2">
        <v>0</v>
      </c>
      <c r="H479" s="2">
        <v>279707.0625</v>
      </c>
    </row>
    <row r="480" spans="1:8" x14ac:dyDescent="0.25">
      <c r="A480">
        <v>92972</v>
      </c>
      <c r="B480">
        <v>78238000</v>
      </c>
      <c r="C480" t="s">
        <v>443</v>
      </c>
      <c r="D480" s="2">
        <v>41886.22</v>
      </c>
      <c r="E480" s="3">
        <v>0</v>
      </c>
      <c r="F480" s="2">
        <v>0</v>
      </c>
      <c r="G480" s="2">
        <v>0</v>
      </c>
      <c r="H480" s="2">
        <v>6282.933</v>
      </c>
    </row>
    <row r="481" spans="1:8" x14ac:dyDescent="0.25">
      <c r="A481">
        <v>4237</v>
      </c>
      <c r="B481">
        <v>70211000</v>
      </c>
      <c r="C481" s="14" t="s">
        <v>444</v>
      </c>
      <c r="D481" s="15">
        <v>6797386.3099999996</v>
      </c>
      <c r="E481" s="3">
        <v>20219.033456032717</v>
      </c>
      <c r="F481" s="15">
        <v>179314.78</v>
      </c>
      <c r="G481" s="2">
        <v>2504.3963687150836</v>
      </c>
      <c r="H481" s="2">
        <v>1046505.1634999999</v>
      </c>
    </row>
    <row r="482" spans="1:8" x14ac:dyDescent="0.25">
      <c r="A482">
        <v>4338</v>
      </c>
      <c r="B482">
        <v>78714000</v>
      </c>
      <c r="C482" t="s">
        <v>445</v>
      </c>
      <c r="D482" s="2">
        <v>42613.81</v>
      </c>
      <c r="E482" s="3">
        <v>0</v>
      </c>
      <c r="F482" s="2">
        <v>663.76</v>
      </c>
      <c r="G482" s="2">
        <v>0</v>
      </c>
      <c r="H482" s="2">
        <v>6491.6354999999994</v>
      </c>
    </row>
    <row r="483" spans="1:8" x14ac:dyDescent="0.25">
      <c r="A483">
        <v>4256</v>
      </c>
      <c r="B483">
        <v>70401000</v>
      </c>
      <c r="C483" s="14" t="s">
        <v>446</v>
      </c>
      <c r="D483" s="15">
        <v>1342099.74</v>
      </c>
      <c r="E483" s="3">
        <v>6677.1131343283578</v>
      </c>
      <c r="F483" s="2">
        <v>59976.959999999999</v>
      </c>
      <c r="G483" s="2">
        <v>0</v>
      </c>
      <c r="H483" s="2">
        <v>210311.50499999998</v>
      </c>
    </row>
    <row r="484" spans="1:8" x14ac:dyDescent="0.25">
      <c r="A484">
        <v>903484</v>
      </c>
      <c r="B484">
        <v>78693000</v>
      </c>
      <c r="C484" t="s">
        <v>447</v>
      </c>
      <c r="D484" s="2">
        <v>18873.12</v>
      </c>
      <c r="E484" s="3">
        <v>0</v>
      </c>
      <c r="F484" s="2">
        <v>0</v>
      </c>
      <c r="G484" s="2">
        <v>0</v>
      </c>
      <c r="H484" s="2">
        <v>2830.9679999999998</v>
      </c>
    </row>
    <row r="485" spans="1:8" x14ac:dyDescent="0.25">
      <c r="A485">
        <v>6379</v>
      </c>
      <c r="B485">
        <v>78776000</v>
      </c>
      <c r="C485" t="s">
        <v>448</v>
      </c>
      <c r="D485" s="2">
        <v>27745.21</v>
      </c>
      <c r="E485" s="3">
        <v>0</v>
      </c>
      <c r="F485" s="2">
        <v>0</v>
      </c>
      <c r="G485" s="2">
        <v>0</v>
      </c>
      <c r="H485" s="2">
        <v>4161.7815000000001</v>
      </c>
    </row>
    <row r="486" spans="1:8" x14ac:dyDescent="0.25">
      <c r="A486">
        <v>4286</v>
      </c>
      <c r="B486">
        <v>70510000</v>
      </c>
      <c r="C486" t="s">
        <v>449</v>
      </c>
      <c r="D486" s="2">
        <v>5788778.75</v>
      </c>
      <c r="E486" s="3">
        <v>287447.58375710441</v>
      </c>
      <c r="F486" s="2">
        <v>0</v>
      </c>
      <c r="G486" s="2">
        <v>0</v>
      </c>
      <c r="H486" s="2">
        <v>868316.8125</v>
      </c>
    </row>
    <row r="487" spans="1:8" x14ac:dyDescent="0.25">
      <c r="A487">
        <v>4452</v>
      </c>
      <c r="B487">
        <v>110433000</v>
      </c>
      <c r="C487" t="s">
        <v>450</v>
      </c>
      <c r="D487" s="2">
        <v>41275.14</v>
      </c>
      <c r="E487" s="3">
        <v>0</v>
      </c>
      <c r="F487" s="2">
        <v>1481.08</v>
      </c>
      <c r="G487" s="2">
        <v>0</v>
      </c>
      <c r="H487" s="2">
        <v>6413.433</v>
      </c>
    </row>
    <row r="488" spans="1:8" x14ac:dyDescent="0.25">
      <c r="A488">
        <v>87334</v>
      </c>
      <c r="B488">
        <v>78504000</v>
      </c>
      <c r="C488" t="s">
        <v>451</v>
      </c>
      <c r="D488" s="2">
        <v>6169.49</v>
      </c>
      <c r="E488" s="3">
        <v>0</v>
      </c>
      <c r="F488" s="2">
        <v>0</v>
      </c>
      <c r="G488" s="2">
        <v>0</v>
      </c>
      <c r="H488" s="2">
        <v>925.42349999999988</v>
      </c>
    </row>
    <row r="489" spans="1:8" x14ac:dyDescent="0.25">
      <c r="A489">
        <v>4401</v>
      </c>
      <c r="B489">
        <v>100100000</v>
      </c>
      <c r="C489" t="s">
        <v>452</v>
      </c>
      <c r="D489" s="2">
        <v>25694.2</v>
      </c>
      <c r="E489" s="3">
        <v>0</v>
      </c>
      <c r="F489" s="2">
        <v>0</v>
      </c>
      <c r="G489" s="2">
        <v>0</v>
      </c>
      <c r="H489" s="2">
        <v>3854.13</v>
      </c>
    </row>
    <row r="490" spans="1:8" x14ac:dyDescent="0.25">
      <c r="A490">
        <v>4420</v>
      </c>
      <c r="B490">
        <v>108601000</v>
      </c>
      <c r="C490" t="s">
        <v>453</v>
      </c>
      <c r="D490" s="2">
        <v>22669.21</v>
      </c>
      <c r="E490" s="3">
        <v>0</v>
      </c>
      <c r="F490" s="2">
        <v>0</v>
      </c>
      <c r="G490" s="2">
        <v>0</v>
      </c>
      <c r="H490" s="2">
        <v>3400.3815</v>
      </c>
    </row>
    <row r="491" spans="1:8" x14ac:dyDescent="0.25">
      <c r="A491">
        <v>90536</v>
      </c>
      <c r="B491">
        <v>108507000</v>
      </c>
      <c r="C491" t="s">
        <v>454</v>
      </c>
      <c r="D491" s="2">
        <v>28721.24</v>
      </c>
      <c r="E491" s="3">
        <v>0</v>
      </c>
      <c r="F491" s="2">
        <v>0</v>
      </c>
      <c r="G491" s="2">
        <v>0</v>
      </c>
      <c r="H491" s="2">
        <v>4308.1859999999997</v>
      </c>
    </row>
    <row r="492" spans="1:8" x14ac:dyDescent="0.25">
      <c r="A492">
        <v>89864</v>
      </c>
      <c r="B492">
        <v>108799000</v>
      </c>
      <c r="C492" t="s">
        <v>455</v>
      </c>
      <c r="D492" s="2">
        <v>13707.28</v>
      </c>
      <c r="E492" s="3">
        <v>0</v>
      </c>
      <c r="F492" s="2">
        <v>0</v>
      </c>
      <c r="G492" s="2">
        <v>0</v>
      </c>
      <c r="H492" s="2">
        <v>2056.0920000000001</v>
      </c>
    </row>
    <row r="493" spans="1:8" x14ac:dyDescent="0.25">
      <c r="A493">
        <v>79959</v>
      </c>
      <c r="B493">
        <v>108711000</v>
      </c>
      <c r="C493" t="s">
        <v>456</v>
      </c>
      <c r="D493" s="2">
        <v>28066.47</v>
      </c>
      <c r="E493" s="3">
        <v>0</v>
      </c>
      <c r="F493" s="2">
        <v>0</v>
      </c>
      <c r="G493" s="2">
        <v>0</v>
      </c>
      <c r="H493" s="2">
        <v>4209.9705000000004</v>
      </c>
    </row>
    <row r="494" spans="1:8" x14ac:dyDescent="0.25">
      <c r="A494">
        <v>4220</v>
      </c>
      <c r="B494">
        <v>50206000</v>
      </c>
      <c r="C494" t="s">
        <v>457</v>
      </c>
      <c r="D494" s="2">
        <v>160120.49</v>
      </c>
      <c r="E494" s="3">
        <v>0</v>
      </c>
      <c r="F494" s="2">
        <v>6798.69</v>
      </c>
      <c r="G494" s="2">
        <v>0</v>
      </c>
      <c r="H494" s="2">
        <v>25037.876999999997</v>
      </c>
    </row>
    <row r="495" spans="1:8" x14ac:dyDescent="0.25">
      <c r="A495">
        <v>79534</v>
      </c>
      <c r="B495">
        <v>211022000</v>
      </c>
      <c r="C495" t="s">
        <v>458</v>
      </c>
      <c r="D495" s="2">
        <v>0</v>
      </c>
      <c r="E495" s="3">
        <v>0</v>
      </c>
      <c r="F495" s="2">
        <v>0</v>
      </c>
      <c r="G495" s="2">
        <v>0</v>
      </c>
      <c r="H495" s="2">
        <v>0</v>
      </c>
    </row>
    <row r="496" spans="1:8" x14ac:dyDescent="0.25">
      <c r="A496">
        <v>79516</v>
      </c>
      <c r="B496">
        <v>116012000</v>
      </c>
      <c r="C496" t="s">
        <v>459</v>
      </c>
      <c r="D496" s="2">
        <v>9147.5</v>
      </c>
      <c r="E496" s="3">
        <v>0</v>
      </c>
      <c r="F496" s="2">
        <v>0</v>
      </c>
      <c r="G496" s="2">
        <v>0</v>
      </c>
      <c r="H496" s="2">
        <v>1372.125</v>
      </c>
    </row>
    <row r="497" spans="1:8" x14ac:dyDescent="0.25">
      <c r="A497">
        <v>4201</v>
      </c>
      <c r="B497">
        <v>38706000</v>
      </c>
      <c r="C497" t="s">
        <v>460</v>
      </c>
      <c r="D497" s="2">
        <v>51832.23</v>
      </c>
      <c r="E497" s="3">
        <v>0</v>
      </c>
      <c r="F497" s="2">
        <v>1217.83</v>
      </c>
      <c r="G497" s="2">
        <v>0</v>
      </c>
      <c r="H497" s="2">
        <v>7957.509</v>
      </c>
    </row>
    <row r="498" spans="1:8" x14ac:dyDescent="0.25">
      <c r="A498">
        <v>4214</v>
      </c>
      <c r="B498">
        <v>40312000</v>
      </c>
      <c r="C498" t="s">
        <v>461</v>
      </c>
      <c r="D498" s="2">
        <v>40700.5</v>
      </c>
      <c r="E498" s="3">
        <v>0</v>
      </c>
      <c r="F498" s="2">
        <v>3104.12</v>
      </c>
      <c r="G498" s="2">
        <v>0</v>
      </c>
      <c r="H498" s="2">
        <v>6570.6930000000002</v>
      </c>
    </row>
    <row r="499" spans="1:8" x14ac:dyDescent="0.25">
      <c r="A499">
        <v>4390</v>
      </c>
      <c r="B499">
        <v>90204000</v>
      </c>
      <c r="C499" t="s">
        <v>462</v>
      </c>
      <c r="D499" s="2">
        <v>239789.57</v>
      </c>
      <c r="E499" s="3">
        <v>0</v>
      </c>
      <c r="F499" s="2">
        <v>15472.41</v>
      </c>
      <c r="G499" s="2">
        <v>0</v>
      </c>
      <c r="H499" s="2">
        <v>38289.296999999999</v>
      </c>
    </row>
    <row r="500" spans="1:8" x14ac:dyDescent="0.25">
      <c r="A500">
        <v>90140</v>
      </c>
      <c r="B500">
        <v>78550000</v>
      </c>
      <c r="C500" s="14" t="s">
        <v>463</v>
      </c>
      <c r="D500" s="15">
        <v>82127.62</v>
      </c>
      <c r="E500" s="3">
        <v>0</v>
      </c>
      <c r="F500" s="2">
        <v>1900.08</v>
      </c>
      <c r="G500" s="2">
        <v>0</v>
      </c>
      <c r="H500" s="2">
        <v>12604.154999999999</v>
      </c>
    </row>
    <row r="501" spans="1:8" x14ac:dyDescent="0.25">
      <c r="A501">
        <v>79455</v>
      </c>
      <c r="B501">
        <v>78925000</v>
      </c>
      <c r="C501" t="s">
        <v>464</v>
      </c>
      <c r="D501" s="2">
        <v>114972.21</v>
      </c>
      <c r="E501" s="3">
        <v>0</v>
      </c>
      <c r="F501" s="2">
        <v>3118.71</v>
      </c>
      <c r="G501" s="2">
        <v>0</v>
      </c>
      <c r="H501" s="2">
        <v>17713.638000000003</v>
      </c>
    </row>
    <row r="502" spans="1:8" x14ac:dyDescent="0.25">
      <c r="A502">
        <v>4188</v>
      </c>
      <c r="B502">
        <v>20364000</v>
      </c>
      <c r="C502" t="s">
        <v>465</v>
      </c>
      <c r="D502" s="2">
        <v>23269.33</v>
      </c>
      <c r="E502" s="3">
        <v>0</v>
      </c>
      <c r="F502" s="2">
        <v>466.15</v>
      </c>
      <c r="G502" s="2">
        <v>0</v>
      </c>
      <c r="H502" s="2">
        <v>3560.3220000000006</v>
      </c>
    </row>
    <row r="503" spans="1:8" x14ac:dyDescent="0.25">
      <c r="A503">
        <v>4431</v>
      </c>
      <c r="B503">
        <v>108744000</v>
      </c>
      <c r="C503" t="s">
        <v>466</v>
      </c>
      <c r="D503" s="2">
        <v>118250.07</v>
      </c>
      <c r="E503" s="3">
        <v>0</v>
      </c>
      <c r="F503" s="2">
        <v>0</v>
      </c>
      <c r="G503" s="2">
        <v>0</v>
      </c>
      <c r="H503" s="2">
        <v>17737.5105</v>
      </c>
    </row>
    <row r="504" spans="1:8" x14ac:dyDescent="0.25">
      <c r="A504">
        <v>87405</v>
      </c>
      <c r="B504">
        <v>108796000</v>
      </c>
      <c r="C504" t="s">
        <v>466</v>
      </c>
      <c r="D504" s="2">
        <v>638641.79</v>
      </c>
      <c r="E504" s="3">
        <v>0</v>
      </c>
      <c r="F504" s="2">
        <v>5170.08</v>
      </c>
      <c r="G504" s="2">
        <v>0</v>
      </c>
      <c r="H504" s="2">
        <v>96571.780499999993</v>
      </c>
    </row>
    <row r="505" spans="1:8" x14ac:dyDescent="0.25">
      <c r="A505">
        <v>79569</v>
      </c>
      <c r="B505">
        <v>78939000</v>
      </c>
      <c r="C505" t="s">
        <v>467</v>
      </c>
      <c r="D505" s="2">
        <v>46182.22</v>
      </c>
      <c r="E505" s="3">
        <v>0</v>
      </c>
      <c r="F505" s="2">
        <v>0</v>
      </c>
      <c r="G505" s="2">
        <v>0</v>
      </c>
      <c r="H505" s="2">
        <v>6927.3329999999996</v>
      </c>
    </row>
    <row r="506" spans="1:8" x14ac:dyDescent="0.25">
      <c r="A506">
        <v>4466</v>
      </c>
      <c r="B506">
        <v>130201000</v>
      </c>
      <c r="C506" t="s">
        <v>468</v>
      </c>
      <c r="D506" s="2">
        <v>852475.93</v>
      </c>
      <c r="E506" s="3">
        <v>29795.275223300974</v>
      </c>
      <c r="F506" s="2">
        <v>13700.51</v>
      </c>
      <c r="G506" s="2">
        <v>1802.6986842105262</v>
      </c>
      <c r="H506" s="2">
        <v>129926.466</v>
      </c>
    </row>
    <row r="507" spans="1:8" x14ac:dyDescent="0.25">
      <c r="A507">
        <v>88317</v>
      </c>
      <c r="B507">
        <v>78516000</v>
      </c>
      <c r="C507" t="s">
        <v>469</v>
      </c>
      <c r="D507" s="2">
        <v>56503.7</v>
      </c>
      <c r="E507" s="3">
        <v>0</v>
      </c>
      <c r="F507" s="2">
        <v>551.59</v>
      </c>
      <c r="G507" s="2">
        <v>0</v>
      </c>
      <c r="H507" s="2">
        <v>8558.2934999999979</v>
      </c>
    </row>
    <row r="508" spans="1:8" x14ac:dyDescent="0.25">
      <c r="A508">
        <v>4425</v>
      </c>
      <c r="B508">
        <v>108778000</v>
      </c>
      <c r="C508" t="s">
        <v>470</v>
      </c>
      <c r="D508" s="2">
        <v>89790.89</v>
      </c>
      <c r="E508" s="3">
        <v>0</v>
      </c>
      <c r="F508" s="2">
        <v>653.23</v>
      </c>
      <c r="G508" s="2">
        <v>0</v>
      </c>
      <c r="H508" s="2">
        <v>13566.617999999999</v>
      </c>
    </row>
    <row r="509" spans="1:8" x14ac:dyDescent="0.25">
      <c r="A509">
        <v>4511</v>
      </c>
      <c r="B509">
        <v>150404000</v>
      </c>
      <c r="C509" t="s">
        <v>471</v>
      </c>
      <c r="D509" s="2">
        <v>65457.27</v>
      </c>
      <c r="E509" s="11">
        <v>0</v>
      </c>
      <c r="F509" s="2">
        <v>836.11</v>
      </c>
      <c r="G509" s="2">
        <v>0</v>
      </c>
      <c r="H509" s="2">
        <v>9944.0069999999978</v>
      </c>
    </row>
    <row r="510" spans="1:8" x14ac:dyDescent="0.25">
      <c r="A510">
        <v>4245</v>
      </c>
      <c r="B510">
        <v>70295000</v>
      </c>
      <c r="C510" s="14" t="s">
        <v>472</v>
      </c>
      <c r="D510" s="15">
        <v>1351746.55</v>
      </c>
      <c r="E510" s="3">
        <v>43096.118623639195</v>
      </c>
      <c r="F510" s="2">
        <v>13541.93</v>
      </c>
      <c r="G510" s="2">
        <v>525.33349137931032</v>
      </c>
      <c r="H510" s="2">
        <v>204793.272</v>
      </c>
    </row>
    <row r="511" spans="1:8" x14ac:dyDescent="0.25">
      <c r="A511">
        <v>79590</v>
      </c>
      <c r="B511">
        <v>211023000</v>
      </c>
      <c r="C511" t="s">
        <v>473</v>
      </c>
      <c r="D511" s="2">
        <v>615.70000000000005</v>
      </c>
      <c r="E511" s="3">
        <v>0</v>
      </c>
      <c r="F511" s="2">
        <v>0</v>
      </c>
      <c r="G511" s="2">
        <v>0</v>
      </c>
      <c r="H511" s="2">
        <v>92.355000000000004</v>
      </c>
    </row>
    <row r="512" spans="1:8" x14ac:dyDescent="0.25">
      <c r="A512">
        <v>4438</v>
      </c>
      <c r="B512">
        <v>110203000</v>
      </c>
      <c r="C512" t="s">
        <v>474</v>
      </c>
      <c r="D512" s="2">
        <v>86041.83</v>
      </c>
      <c r="E512" s="3">
        <v>0</v>
      </c>
      <c r="F512" s="2">
        <v>1572.03</v>
      </c>
      <c r="G512" s="2">
        <v>0</v>
      </c>
      <c r="H512" s="2">
        <v>13142.079</v>
      </c>
    </row>
    <row r="513" spans="1:8" x14ac:dyDescent="0.25">
      <c r="A513">
        <v>4159</v>
      </c>
      <c r="B513">
        <v>10227000</v>
      </c>
      <c r="C513" t="s">
        <v>475</v>
      </c>
      <c r="D513" s="2">
        <v>115994.83</v>
      </c>
      <c r="E513" s="3">
        <v>1681.0844927536232</v>
      </c>
      <c r="F513" s="2">
        <v>6090.23</v>
      </c>
      <c r="G513" s="2">
        <v>0</v>
      </c>
      <c r="H513" s="2">
        <v>18312.758999999998</v>
      </c>
    </row>
    <row r="514" spans="1:8" x14ac:dyDescent="0.25">
      <c r="A514">
        <v>4447</v>
      </c>
      <c r="B514">
        <v>110405000</v>
      </c>
      <c r="C514" t="s">
        <v>476</v>
      </c>
      <c r="D514" s="2">
        <v>55817.19</v>
      </c>
      <c r="E514" s="3">
        <v>1468.8734210526316</v>
      </c>
      <c r="F514" s="2">
        <v>1186.1199999999999</v>
      </c>
      <c r="G514" s="2">
        <v>62.42736842105262</v>
      </c>
      <c r="H514" s="2">
        <v>8550.4965000000011</v>
      </c>
    </row>
    <row r="515" spans="1:8" x14ac:dyDescent="0.25">
      <c r="A515">
        <v>91317</v>
      </c>
      <c r="B515">
        <v>78209000</v>
      </c>
      <c r="C515" t="s">
        <v>477</v>
      </c>
      <c r="D515" s="2">
        <v>78149.210000000006</v>
      </c>
      <c r="E515" s="3">
        <v>0</v>
      </c>
      <c r="F515" s="2">
        <v>775.65</v>
      </c>
      <c r="G515" s="2">
        <v>0</v>
      </c>
      <c r="H515" s="2">
        <v>11838.728999999999</v>
      </c>
    </row>
    <row r="516" spans="1:8" x14ac:dyDescent="0.25">
      <c r="A516">
        <v>4306</v>
      </c>
      <c r="B516">
        <v>78749000</v>
      </c>
      <c r="C516" t="s">
        <v>478</v>
      </c>
      <c r="D516" s="2">
        <v>100132.01</v>
      </c>
      <c r="E516" s="3">
        <v>0</v>
      </c>
      <c r="F516" s="2">
        <v>1394.59</v>
      </c>
      <c r="G516" s="2">
        <v>0</v>
      </c>
      <c r="H516" s="2">
        <v>15228.989999999998</v>
      </c>
    </row>
    <row r="517" spans="1:8" x14ac:dyDescent="0.25">
      <c r="A517">
        <v>90275</v>
      </c>
      <c r="B517">
        <v>78560000</v>
      </c>
      <c r="C517" t="s">
        <v>479</v>
      </c>
      <c r="D517" s="2">
        <v>16262.83</v>
      </c>
      <c r="E517" s="3">
        <v>0</v>
      </c>
      <c r="F517" s="2">
        <v>851.68</v>
      </c>
      <c r="G517" s="2">
        <v>0</v>
      </c>
      <c r="H517" s="2">
        <v>2567.1764999999996</v>
      </c>
    </row>
    <row r="518" spans="1:8" x14ac:dyDescent="0.25">
      <c r="A518">
        <v>4301</v>
      </c>
      <c r="B518">
        <v>78609000</v>
      </c>
      <c r="C518" t="s">
        <v>480</v>
      </c>
      <c r="D518" s="2">
        <v>81095.34</v>
      </c>
      <c r="E518" s="3">
        <v>0</v>
      </c>
      <c r="F518" s="2">
        <v>826.44</v>
      </c>
      <c r="G518" s="2">
        <v>0</v>
      </c>
      <c r="H518" s="2">
        <v>12288.267</v>
      </c>
    </row>
    <row r="519" spans="1:8" x14ac:dyDescent="0.25">
      <c r="A519">
        <v>4257</v>
      </c>
      <c r="B519">
        <v>70402000</v>
      </c>
      <c r="C519" s="14" t="s">
        <v>481</v>
      </c>
      <c r="D519" s="15">
        <v>124986.7</v>
      </c>
      <c r="E519" s="3">
        <v>0</v>
      </c>
      <c r="F519" s="2">
        <v>2770.67</v>
      </c>
      <c r="G519" s="2">
        <v>0</v>
      </c>
      <c r="H519" s="2">
        <v>19163.605499999998</v>
      </c>
    </row>
    <row r="520" spans="1:8" x14ac:dyDescent="0.25">
      <c r="A520">
        <v>4279</v>
      </c>
      <c r="B520">
        <v>70466000</v>
      </c>
      <c r="C520" s="14" t="s">
        <v>482</v>
      </c>
      <c r="D520" s="15">
        <v>1847764.72</v>
      </c>
      <c r="E520" s="3">
        <v>14877.332689210949</v>
      </c>
      <c r="F520" s="15">
        <v>34748.67</v>
      </c>
      <c r="G520" s="2">
        <v>0</v>
      </c>
      <c r="H520" s="2">
        <v>282377.0085</v>
      </c>
    </row>
    <row r="521" spans="1:8" x14ac:dyDescent="0.25">
      <c r="A521">
        <v>87399</v>
      </c>
      <c r="B521">
        <v>78508000</v>
      </c>
      <c r="C521" s="14" t="s">
        <v>483</v>
      </c>
      <c r="D521" s="15">
        <v>99762.35</v>
      </c>
      <c r="E521" s="3">
        <v>0</v>
      </c>
      <c r="F521" s="2">
        <v>1464.68</v>
      </c>
      <c r="G521" s="2">
        <v>0</v>
      </c>
      <c r="H521" s="2">
        <v>15184.054499999998</v>
      </c>
    </row>
    <row r="522" spans="1:8" x14ac:dyDescent="0.25">
      <c r="A522">
        <v>4155</v>
      </c>
      <c r="B522">
        <v>10210000</v>
      </c>
      <c r="C522" t="s">
        <v>484</v>
      </c>
      <c r="D522" s="2">
        <v>284481.63</v>
      </c>
      <c r="E522" s="11">
        <v>0</v>
      </c>
      <c r="F522" s="2">
        <v>13583.04</v>
      </c>
      <c r="G522" s="12">
        <v>0</v>
      </c>
      <c r="H522" s="2">
        <v>44709.700499999999</v>
      </c>
    </row>
    <row r="523" spans="1:8" x14ac:dyDescent="0.25">
      <c r="A523">
        <v>81033</v>
      </c>
      <c r="B523">
        <v>78735000</v>
      </c>
      <c r="C523" t="s">
        <v>485</v>
      </c>
      <c r="D523" s="2">
        <v>22336.240000000002</v>
      </c>
      <c r="E523" s="3">
        <v>0</v>
      </c>
      <c r="F523" s="2">
        <v>0</v>
      </c>
      <c r="G523" s="2">
        <v>0</v>
      </c>
      <c r="H523" s="2">
        <v>3350.4360000000001</v>
      </c>
    </row>
    <row r="524" spans="1:8" x14ac:dyDescent="0.25">
      <c r="A524">
        <v>4449</v>
      </c>
      <c r="B524">
        <v>110418000</v>
      </c>
      <c r="C524" t="s">
        <v>486</v>
      </c>
      <c r="D524" s="2">
        <v>214568.16</v>
      </c>
      <c r="E524" s="3">
        <v>6385.9571428571426</v>
      </c>
      <c r="F524" s="2">
        <v>13455.73</v>
      </c>
      <c r="G524" s="2">
        <v>0</v>
      </c>
      <c r="H524" s="2">
        <v>34203.583500000001</v>
      </c>
    </row>
    <row r="525" spans="1:8" x14ac:dyDescent="0.25">
      <c r="A525">
        <v>4254</v>
      </c>
      <c r="B525">
        <v>70290000</v>
      </c>
      <c r="C525" t="s">
        <v>487</v>
      </c>
      <c r="D525" s="2">
        <v>357456.63</v>
      </c>
      <c r="E525" s="3">
        <v>0</v>
      </c>
      <c r="F525" s="2">
        <v>6016.39</v>
      </c>
      <c r="G525" s="2">
        <v>0</v>
      </c>
      <c r="H525" s="2">
        <v>54520.953000000001</v>
      </c>
    </row>
    <row r="526" spans="1:8" x14ac:dyDescent="0.25">
      <c r="A526">
        <v>4218</v>
      </c>
      <c r="B526">
        <v>50201000</v>
      </c>
      <c r="C526" t="s">
        <v>488</v>
      </c>
      <c r="D526" s="2">
        <v>586395.37</v>
      </c>
      <c r="E526" s="3">
        <v>0</v>
      </c>
      <c r="F526" s="2">
        <v>20966.28</v>
      </c>
      <c r="G526" s="2">
        <v>0</v>
      </c>
      <c r="H526" s="2">
        <v>91104.247499999998</v>
      </c>
    </row>
    <row r="527" spans="1:8" x14ac:dyDescent="0.25">
      <c r="A527">
        <v>89414</v>
      </c>
      <c r="B527">
        <v>78688000</v>
      </c>
      <c r="C527" t="s">
        <v>489</v>
      </c>
      <c r="D527" s="2">
        <v>32063.61</v>
      </c>
      <c r="E527" s="3">
        <v>0</v>
      </c>
      <c r="F527" s="2">
        <v>721.19</v>
      </c>
      <c r="G527" s="2">
        <v>0</v>
      </c>
      <c r="H527" s="2">
        <v>4917.72</v>
      </c>
    </row>
    <row r="528" spans="1:8" x14ac:dyDescent="0.25">
      <c r="A528">
        <v>4411</v>
      </c>
      <c r="B528">
        <v>100230000</v>
      </c>
      <c r="C528" t="s">
        <v>490</v>
      </c>
      <c r="D528" s="2">
        <v>960155.41</v>
      </c>
      <c r="E528" s="3">
        <v>0</v>
      </c>
      <c r="F528" s="2">
        <v>12873.95</v>
      </c>
      <c r="G528" s="2">
        <v>0</v>
      </c>
      <c r="H528" s="2">
        <v>145954.40399999998</v>
      </c>
    </row>
    <row r="529" spans="1:8" x14ac:dyDescent="0.25">
      <c r="A529">
        <v>4514</v>
      </c>
      <c r="B529">
        <v>150430000</v>
      </c>
      <c r="C529" t="s">
        <v>491</v>
      </c>
      <c r="D529" s="2">
        <v>30756.79</v>
      </c>
      <c r="E529" s="3">
        <v>0</v>
      </c>
      <c r="F529" s="2">
        <v>4120.29</v>
      </c>
      <c r="G529" s="2">
        <v>0</v>
      </c>
      <c r="H529" s="2">
        <v>5231.5619999999999</v>
      </c>
    </row>
    <row r="530" spans="1:8" x14ac:dyDescent="0.25">
      <c r="A530">
        <v>4320</v>
      </c>
      <c r="B530">
        <v>78656000</v>
      </c>
      <c r="C530" t="s">
        <v>492</v>
      </c>
      <c r="D530" s="2">
        <v>68172.69</v>
      </c>
      <c r="E530" s="3">
        <v>0</v>
      </c>
      <c r="F530" s="2">
        <v>0</v>
      </c>
      <c r="G530" s="2">
        <v>0</v>
      </c>
      <c r="H530" s="2">
        <v>10225.9035</v>
      </c>
    </row>
    <row r="531" spans="1:8" x14ac:dyDescent="0.25">
      <c r="A531">
        <v>4210</v>
      </c>
      <c r="B531">
        <v>40220000</v>
      </c>
      <c r="C531" t="s">
        <v>493</v>
      </c>
      <c r="D531" s="2">
        <v>354607.52</v>
      </c>
      <c r="E531" s="3">
        <v>11626.476065573772</v>
      </c>
      <c r="F531" s="2">
        <v>11936.21</v>
      </c>
      <c r="G531" s="2">
        <v>0</v>
      </c>
      <c r="H531" s="2">
        <v>54981.559500000003</v>
      </c>
    </row>
    <row r="532" spans="1:8" x14ac:dyDescent="0.25">
      <c r="A532">
        <v>4414</v>
      </c>
      <c r="B532">
        <v>100335000</v>
      </c>
      <c r="C532" t="s">
        <v>494</v>
      </c>
      <c r="D532" s="2">
        <v>4451.54</v>
      </c>
      <c r="E532" s="3">
        <v>0</v>
      </c>
      <c r="F532" s="2">
        <v>0</v>
      </c>
      <c r="G532" s="2">
        <v>0</v>
      </c>
      <c r="H532" s="2">
        <v>667.73099999999999</v>
      </c>
    </row>
    <row r="533" spans="1:8" x14ac:dyDescent="0.25">
      <c r="A533">
        <v>4172</v>
      </c>
      <c r="B533">
        <v>20218000</v>
      </c>
      <c r="C533" t="s">
        <v>495</v>
      </c>
      <c r="D533" s="2">
        <v>23584.46</v>
      </c>
      <c r="E533" s="3">
        <v>0</v>
      </c>
      <c r="F533" s="2">
        <v>613.5</v>
      </c>
      <c r="G533" s="2">
        <v>0</v>
      </c>
      <c r="H533" s="2">
        <v>3629.694</v>
      </c>
    </row>
    <row r="534" spans="1:8" x14ac:dyDescent="0.25">
      <c r="A534">
        <v>89798</v>
      </c>
      <c r="B534">
        <v>78539000</v>
      </c>
      <c r="C534" t="s">
        <v>496</v>
      </c>
      <c r="D534" s="2">
        <v>112831.7</v>
      </c>
      <c r="E534" s="3">
        <v>0</v>
      </c>
      <c r="F534" s="2">
        <v>937.79</v>
      </c>
      <c r="G534" s="2">
        <v>0</v>
      </c>
      <c r="H534" s="2">
        <v>17065.423499999997</v>
      </c>
    </row>
    <row r="535" spans="1:8" x14ac:dyDescent="0.25">
      <c r="A535">
        <v>4156</v>
      </c>
      <c r="B535">
        <v>10218000</v>
      </c>
      <c r="C535" t="s">
        <v>497</v>
      </c>
      <c r="D535" s="2">
        <v>178937.41</v>
      </c>
      <c r="E535" s="3">
        <v>0</v>
      </c>
      <c r="F535" s="2">
        <v>4513.82</v>
      </c>
      <c r="G535" s="2">
        <v>0</v>
      </c>
      <c r="H535" s="2">
        <v>27517.684499999999</v>
      </c>
    </row>
    <row r="536" spans="1:8" x14ac:dyDescent="0.25">
      <c r="A536">
        <v>79473</v>
      </c>
      <c r="B536">
        <v>126013000</v>
      </c>
      <c r="C536" t="s">
        <v>498</v>
      </c>
      <c r="D536" s="2">
        <v>693.64</v>
      </c>
      <c r="E536" s="3">
        <v>0</v>
      </c>
      <c r="F536" s="2">
        <v>0</v>
      </c>
      <c r="G536" s="2">
        <v>0</v>
      </c>
      <c r="H536" s="2">
        <v>104.04599999999999</v>
      </c>
    </row>
    <row r="537" spans="1:8" x14ac:dyDescent="0.25">
      <c r="A537">
        <v>4459</v>
      </c>
      <c r="B537">
        <v>120328000</v>
      </c>
      <c r="C537" t="s">
        <v>499</v>
      </c>
      <c r="D537" s="2">
        <v>40583.089999999997</v>
      </c>
      <c r="E537" s="3">
        <v>0</v>
      </c>
      <c r="F537" s="2">
        <v>883.18</v>
      </c>
      <c r="G537" s="2">
        <v>0</v>
      </c>
      <c r="H537" s="2">
        <v>6219.9404999999997</v>
      </c>
    </row>
    <row r="538" spans="1:8" x14ac:dyDescent="0.25">
      <c r="A538">
        <v>79066</v>
      </c>
      <c r="B538">
        <v>128726000</v>
      </c>
      <c r="C538" t="s">
        <v>500</v>
      </c>
      <c r="D538" s="2">
        <v>15884.54</v>
      </c>
      <c r="E538" s="3">
        <v>0</v>
      </c>
      <c r="F538" s="2">
        <v>461.49</v>
      </c>
      <c r="G538" s="2">
        <v>0</v>
      </c>
      <c r="H538" s="2">
        <v>2451.9045000000001</v>
      </c>
    </row>
    <row r="539" spans="1:8" x14ac:dyDescent="0.25">
      <c r="A539">
        <v>4458</v>
      </c>
      <c r="B539">
        <v>120235000</v>
      </c>
      <c r="C539" t="s">
        <v>501</v>
      </c>
      <c r="D539" s="2">
        <v>575051.59</v>
      </c>
      <c r="E539" s="3">
        <v>0</v>
      </c>
      <c r="F539" s="2">
        <v>17527.84</v>
      </c>
      <c r="G539" s="2">
        <v>0</v>
      </c>
      <c r="H539" s="2">
        <v>88886.914499999984</v>
      </c>
    </row>
    <row r="540" spans="1:8" x14ac:dyDescent="0.25">
      <c r="A540">
        <v>4454</v>
      </c>
      <c r="B540">
        <v>110540000</v>
      </c>
      <c r="C540" t="s">
        <v>502</v>
      </c>
      <c r="D540" s="2">
        <v>81097.19</v>
      </c>
      <c r="E540" s="3">
        <v>0</v>
      </c>
      <c r="F540" s="2">
        <v>0</v>
      </c>
      <c r="G540" s="2">
        <v>0</v>
      </c>
      <c r="H540" s="2">
        <v>12164.5785</v>
      </c>
    </row>
    <row r="541" spans="1:8" x14ac:dyDescent="0.25">
      <c r="A541">
        <v>85454</v>
      </c>
      <c r="B541">
        <v>108719000</v>
      </c>
      <c r="C541" t="s">
        <v>503</v>
      </c>
      <c r="D541" s="2">
        <v>24185.46</v>
      </c>
      <c r="E541" s="3">
        <v>0</v>
      </c>
      <c r="F541" s="2">
        <v>0</v>
      </c>
      <c r="G541" s="2">
        <v>0</v>
      </c>
      <c r="H541" s="2">
        <v>3627.819</v>
      </c>
    </row>
    <row r="542" spans="1:8" x14ac:dyDescent="0.25">
      <c r="A542">
        <v>79951</v>
      </c>
      <c r="B542">
        <v>78962000</v>
      </c>
      <c r="C542" t="s">
        <v>504</v>
      </c>
      <c r="D542" s="2">
        <v>17120.22</v>
      </c>
      <c r="E542" s="3">
        <v>0</v>
      </c>
      <c r="F542" s="2">
        <v>0</v>
      </c>
      <c r="G542" s="2">
        <v>0</v>
      </c>
      <c r="H542" s="2">
        <v>2568.0329999999999</v>
      </c>
    </row>
    <row r="543" spans="1:8" x14ac:dyDescent="0.25">
      <c r="A543">
        <v>1000050</v>
      </c>
      <c r="B543">
        <v>108514000</v>
      </c>
      <c r="C543" t="s">
        <v>505</v>
      </c>
      <c r="D543" s="2">
        <v>20923.75</v>
      </c>
      <c r="E543" s="3">
        <v>0</v>
      </c>
      <c r="F543" s="2">
        <v>54.43</v>
      </c>
      <c r="G543" s="2">
        <v>0</v>
      </c>
      <c r="H543" s="2">
        <v>3146.7269999999999</v>
      </c>
    </row>
    <row r="544" spans="1:8" x14ac:dyDescent="0.25">
      <c r="A544">
        <v>91110</v>
      </c>
      <c r="B544">
        <v>78243000</v>
      </c>
      <c r="C544" t="s">
        <v>506</v>
      </c>
      <c r="D544" s="2">
        <v>21054.92</v>
      </c>
      <c r="E544" s="3">
        <v>0</v>
      </c>
      <c r="F544" s="2">
        <v>55.58</v>
      </c>
      <c r="G544" s="2">
        <v>0</v>
      </c>
      <c r="H544" s="2">
        <v>3166.5749999999998</v>
      </c>
    </row>
    <row r="545" spans="1:8" x14ac:dyDescent="0.25">
      <c r="A545">
        <v>89756</v>
      </c>
      <c r="B545">
        <v>78533000</v>
      </c>
      <c r="C545" t="s">
        <v>507</v>
      </c>
      <c r="D545" s="2">
        <v>95957.17</v>
      </c>
      <c r="E545" s="3">
        <v>0</v>
      </c>
      <c r="F545" s="2">
        <v>0</v>
      </c>
      <c r="G545" s="2">
        <v>0</v>
      </c>
      <c r="H545" s="2">
        <v>14393.575499999999</v>
      </c>
    </row>
    <row r="546" spans="1:8" x14ac:dyDescent="0.25">
      <c r="A546">
        <v>4240</v>
      </c>
      <c r="B546">
        <v>70248000</v>
      </c>
      <c r="C546" t="s">
        <v>508</v>
      </c>
      <c r="D546" s="2">
        <v>4093136</v>
      </c>
      <c r="E546" s="3">
        <v>456871.94209523808</v>
      </c>
      <c r="F546" s="2">
        <v>87777.88</v>
      </c>
      <c r="G546" s="2">
        <v>0</v>
      </c>
      <c r="H546" s="2">
        <v>627137.08199999994</v>
      </c>
    </row>
    <row r="547" spans="1:8" x14ac:dyDescent="0.25">
      <c r="A547">
        <v>4492</v>
      </c>
      <c r="B547">
        <v>138708000</v>
      </c>
      <c r="C547" t="s">
        <v>509</v>
      </c>
      <c r="D547" s="2">
        <v>22013.24</v>
      </c>
      <c r="E547" s="3">
        <v>0</v>
      </c>
      <c r="F547" s="2">
        <v>1166.6099999999999</v>
      </c>
      <c r="G547" s="2">
        <v>0</v>
      </c>
      <c r="H547" s="2">
        <v>3476.9775000000004</v>
      </c>
    </row>
    <row r="548" spans="1:8" x14ac:dyDescent="0.25">
      <c r="A548">
        <v>4467</v>
      </c>
      <c r="B548">
        <v>130209000</v>
      </c>
      <c r="C548" t="s">
        <v>510</v>
      </c>
      <c r="D548" s="2">
        <v>235544.15</v>
      </c>
      <c r="E548" s="3">
        <v>0</v>
      </c>
      <c r="F548" s="2">
        <v>4998.8900000000003</v>
      </c>
      <c r="G548" s="2">
        <v>0</v>
      </c>
      <c r="H548" s="2">
        <v>36081.455999999998</v>
      </c>
    </row>
    <row r="549" spans="1:8" x14ac:dyDescent="0.25">
      <c r="A549">
        <v>92381</v>
      </c>
      <c r="B549">
        <v>78256000</v>
      </c>
      <c r="C549" t="s">
        <v>511</v>
      </c>
      <c r="D549" s="2">
        <v>51963.86</v>
      </c>
      <c r="E549" s="3">
        <v>0</v>
      </c>
      <c r="F549" s="2">
        <v>470.82</v>
      </c>
      <c r="G549" s="2">
        <v>0</v>
      </c>
      <c r="H549" s="2">
        <v>7865.2019999999993</v>
      </c>
    </row>
    <row r="550" spans="1:8" x14ac:dyDescent="0.25">
      <c r="A550">
        <v>520359</v>
      </c>
      <c r="B550">
        <v>78694000</v>
      </c>
      <c r="C550" t="s">
        <v>512</v>
      </c>
      <c r="D550" s="2">
        <v>3049.68</v>
      </c>
      <c r="E550" s="3">
        <v>0</v>
      </c>
      <c r="F550" s="2">
        <v>7.77</v>
      </c>
      <c r="G550" s="2">
        <v>0</v>
      </c>
      <c r="H550" s="2">
        <v>458.61749999999995</v>
      </c>
    </row>
    <row r="551" spans="1:8" x14ac:dyDescent="0.25">
      <c r="A551">
        <v>308420</v>
      </c>
      <c r="B551">
        <v>78695000</v>
      </c>
      <c r="C551" s="14" t="s">
        <v>513</v>
      </c>
      <c r="D551" s="15">
        <v>10997.04</v>
      </c>
      <c r="E551" s="3">
        <v>0</v>
      </c>
      <c r="F551" s="2">
        <v>345.89</v>
      </c>
      <c r="G551" s="2">
        <v>0</v>
      </c>
      <c r="H551" s="2">
        <v>1701.4395</v>
      </c>
    </row>
    <row r="552" spans="1:8" x14ac:dyDescent="0.25">
      <c r="A552">
        <v>4472</v>
      </c>
      <c r="B552">
        <v>130240000</v>
      </c>
      <c r="C552" t="s">
        <v>514</v>
      </c>
      <c r="D552" s="2">
        <v>28002.76</v>
      </c>
      <c r="E552" s="3">
        <v>0</v>
      </c>
      <c r="F552" s="2">
        <v>403.13</v>
      </c>
      <c r="G552" s="2">
        <v>0</v>
      </c>
      <c r="H552" s="2">
        <v>4260.8834999999999</v>
      </c>
    </row>
    <row r="553" spans="1:8" x14ac:dyDescent="0.25">
      <c r="A553">
        <v>4250</v>
      </c>
      <c r="B553">
        <v>70371000</v>
      </c>
      <c r="C553" t="s">
        <v>515</v>
      </c>
      <c r="D553" s="2">
        <v>10553.68</v>
      </c>
      <c r="E553" s="3">
        <v>0</v>
      </c>
      <c r="F553" s="2">
        <v>753.26</v>
      </c>
      <c r="G553" s="2">
        <v>0</v>
      </c>
      <c r="H553" s="2">
        <v>1696.0409999999999</v>
      </c>
    </row>
    <row r="554" spans="1:8" x14ac:dyDescent="0.25">
      <c r="A554">
        <v>6353</v>
      </c>
      <c r="B554">
        <v>98746000</v>
      </c>
      <c r="C554" t="s">
        <v>516</v>
      </c>
      <c r="D554" s="2">
        <v>15795.72</v>
      </c>
      <c r="E554" s="3">
        <v>0</v>
      </c>
      <c r="F554" s="2">
        <v>0</v>
      </c>
      <c r="G554" s="2">
        <v>0</v>
      </c>
      <c r="H554" s="2">
        <v>2369.3579999999997</v>
      </c>
    </row>
    <row r="555" spans="1:8" x14ac:dyDescent="0.25">
      <c r="A555">
        <v>4393</v>
      </c>
      <c r="B555">
        <v>90210000</v>
      </c>
      <c r="C555" s="14" t="s">
        <v>517</v>
      </c>
      <c r="D555" s="15">
        <v>488949.22</v>
      </c>
      <c r="E555" s="3">
        <v>0</v>
      </c>
      <c r="F555" s="2">
        <v>9672.94</v>
      </c>
      <c r="G555" s="2">
        <v>0</v>
      </c>
      <c r="H555" s="2">
        <v>74793.323999999993</v>
      </c>
    </row>
    <row r="556" spans="1:8" x14ac:dyDescent="0.25">
      <c r="A556">
        <v>4175</v>
      </c>
      <c r="B556">
        <v>20268000</v>
      </c>
      <c r="C556" s="14" t="s">
        <v>518</v>
      </c>
      <c r="D556" s="15">
        <v>1081788.29</v>
      </c>
      <c r="E556" s="3">
        <v>7850.4230043541365</v>
      </c>
      <c r="F556" s="2">
        <v>28766.06</v>
      </c>
      <c r="G556" s="2">
        <v>885.10953846153859</v>
      </c>
      <c r="H556" s="2">
        <v>166583.1525</v>
      </c>
    </row>
    <row r="557" spans="1:8" x14ac:dyDescent="0.25">
      <c r="A557">
        <v>4478</v>
      </c>
      <c r="B557">
        <v>130315000</v>
      </c>
      <c r="C557" t="s">
        <v>519</v>
      </c>
      <c r="D557" s="2">
        <v>7157.68</v>
      </c>
      <c r="E557" s="3">
        <v>0</v>
      </c>
      <c r="F557" s="2">
        <v>303.20999999999998</v>
      </c>
      <c r="G557" s="2">
        <v>0</v>
      </c>
      <c r="H557" s="2">
        <v>1119.1334999999999</v>
      </c>
    </row>
    <row r="558" spans="1:8" x14ac:dyDescent="0.25">
      <c r="A558">
        <v>90329</v>
      </c>
      <c r="B558">
        <v>78566000</v>
      </c>
      <c r="C558" t="s">
        <v>520</v>
      </c>
      <c r="D558" s="2">
        <v>39729.82</v>
      </c>
      <c r="E558" s="3">
        <v>0</v>
      </c>
      <c r="F558" s="2">
        <v>0</v>
      </c>
      <c r="G558" s="2">
        <v>0</v>
      </c>
      <c r="H558" s="2">
        <v>5959.473</v>
      </c>
    </row>
    <row r="559" spans="1:8" x14ac:dyDescent="0.25">
      <c r="A559">
        <v>79084</v>
      </c>
      <c r="B559">
        <v>78914000</v>
      </c>
      <c r="C559" t="s">
        <v>521</v>
      </c>
      <c r="D559" s="2">
        <v>19109.02</v>
      </c>
      <c r="E559" s="3">
        <v>0</v>
      </c>
      <c r="F559" s="2">
        <v>0</v>
      </c>
      <c r="G559" s="2">
        <v>0</v>
      </c>
      <c r="H559" s="2">
        <v>2866.3530000000001</v>
      </c>
    </row>
    <row r="560" spans="1:8" x14ac:dyDescent="0.25">
      <c r="A560">
        <v>4496</v>
      </c>
      <c r="B560">
        <v>138752000</v>
      </c>
      <c r="C560" t="s">
        <v>522</v>
      </c>
      <c r="D560" s="2">
        <v>32366.54</v>
      </c>
      <c r="E560" s="3">
        <v>0</v>
      </c>
      <c r="F560" s="2">
        <v>631.94000000000005</v>
      </c>
      <c r="G560" s="2">
        <v>0</v>
      </c>
      <c r="H560" s="2">
        <v>4949.7719999999999</v>
      </c>
    </row>
    <row r="561" spans="1:8" x14ac:dyDescent="0.25">
      <c r="A561">
        <v>4391</v>
      </c>
      <c r="B561">
        <v>90205000</v>
      </c>
      <c r="C561" t="s">
        <v>523</v>
      </c>
      <c r="D561" s="2">
        <v>518678.49</v>
      </c>
      <c r="E561" s="3">
        <v>0</v>
      </c>
      <c r="F561" s="2">
        <v>20690.48</v>
      </c>
      <c r="G561" s="2">
        <v>0</v>
      </c>
      <c r="H561" s="2">
        <v>80905.345499999996</v>
      </c>
    </row>
    <row r="562" spans="1:8" x14ac:dyDescent="0.25">
      <c r="A562">
        <v>4222</v>
      </c>
      <c r="B562">
        <v>50305000</v>
      </c>
      <c r="C562" t="s">
        <v>524</v>
      </c>
      <c r="D562" s="2">
        <v>46500.51</v>
      </c>
      <c r="E562" s="3">
        <v>0</v>
      </c>
      <c r="F562" s="2">
        <v>1842.45</v>
      </c>
      <c r="G562" s="2">
        <v>0</v>
      </c>
      <c r="H562" s="2">
        <v>7251.4439999999995</v>
      </c>
    </row>
    <row r="563" spans="1:8" x14ac:dyDescent="0.25">
      <c r="A563">
        <v>1000160</v>
      </c>
      <c r="B563">
        <v>78622000</v>
      </c>
      <c r="C563" t="s">
        <v>525</v>
      </c>
      <c r="D563" s="2">
        <v>14235.45</v>
      </c>
      <c r="E563" s="3">
        <v>0</v>
      </c>
      <c r="F563" s="2">
        <v>191.29</v>
      </c>
      <c r="G563" s="2">
        <v>0</v>
      </c>
      <c r="H563" s="2">
        <v>2164.011</v>
      </c>
    </row>
    <row r="564" spans="1:8" x14ac:dyDescent="0.25">
      <c r="A564">
        <v>4500</v>
      </c>
      <c r="B564">
        <v>140411000</v>
      </c>
      <c r="C564" t="s">
        <v>526</v>
      </c>
      <c r="D564" s="2">
        <v>594020.92000000004</v>
      </c>
      <c r="E564" s="3">
        <v>1503.850430379747</v>
      </c>
      <c r="F564" s="2">
        <v>28808.06</v>
      </c>
      <c r="G564" s="2">
        <v>0</v>
      </c>
      <c r="H564" s="2">
        <v>93424.347000000009</v>
      </c>
    </row>
    <row r="565" spans="1:8" x14ac:dyDescent="0.25">
      <c r="A565">
        <v>4461</v>
      </c>
      <c r="B565">
        <v>120425000</v>
      </c>
      <c r="C565" t="s">
        <v>527</v>
      </c>
      <c r="D565" s="2">
        <v>22966.83</v>
      </c>
      <c r="E565" s="3">
        <v>0</v>
      </c>
      <c r="F565" s="2">
        <v>2256.69</v>
      </c>
      <c r="G565" s="2">
        <v>0</v>
      </c>
      <c r="H565" s="2">
        <v>3783.5279999999998</v>
      </c>
    </row>
    <row r="566" spans="1:8" x14ac:dyDescent="0.25">
      <c r="A566">
        <v>91108</v>
      </c>
      <c r="B566">
        <v>78599000</v>
      </c>
      <c r="C566" t="s">
        <v>528</v>
      </c>
      <c r="D566" s="2">
        <v>40534.74</v>
      </c>
      <c r="E566" s="3">
        <v>0</v>
      </c>
      <c r="F566" s="2">
        <v>645.98</v>
      </c>
      <c r="G566" s="2">
        <v>0</v>
      </c>
      <c r="H566" s="2">
        <v>6177.1080000000002</v>
      </c>
    </row>
    <row r="567" spans="1:8" x14ac:dyDescent="0.25">
      <c r="A567">
        <v>90540</v>
      </c>
      <c r="B567">
        <v>78578000</v>
      </c>
      <c r="C567" t="s">
        <v>529</v>
      </c>
      <c r="D567" s="2">
        <v>28795.18</v>
      </c>
      <c r="E567" s="3">
        <v>0</v>
      </c>
      <c r="F567" s="2">
        <v>0</v>
      </c>
      <c r="G567" s="2">
        <v>0</v>
      </c>
      <c r="H567" s="2">
        <v>4319.277</v>
      </c>
    </row>
    <row r="568" spans="1:8" x14ac:dyDescent="0.25">
      <c r="A568">
        <v>79085</v>
      </c>
      <c r="B568">
        <v>108779000</v>
      </c>
      <c r="C568" t="s">
        <v>530</v>
      </c>
      <c r="D568" s="2">
        <v>113055.79</v>
      </c>
      <c r="E568" s="3">
        <v>0</v>
      </c>
      <c r="F568" s="2">
        <v>1401.44</v>
      </c>
      <c r="G568" s="2">
        <v>0</v>
      </c>
      <c r="H568" s="2">
        <v>17168.584499999997</v>
      </c>
    </row>
    <row r="569" spans="1:8" x14ac:dyDescent="0.25">
      <c r="A569">
        <v>92043</v>
      </c>
      <c r="B569">
        <v>78228000</v>
      </c>
      <c r="C569" t="s">
        <v>531</v>
      </c>
      <c r="D569" s="2">
        <v>51893.13</v>
      </c>
      <c r="E569" s="3">
        <v>0</v>
      </c>
      <c r="F569" s="2">
        <v>0</v>
      </c>
      <c r="G569" s="2">
        <v>0</v>
      </c>
      <c r="H569" s="2">
        <v>7783.9694999999992</v>
      </c>
    </row>
    <row r="570" spans="1:8" x14ac:dyDescent="0.25">
      <c r="A570">
        <v>4173</v>
      </c>
      <c r="B570">
        <v>20221000</v>
      </c>
      <c r="C570" t="s">
        <v>532</v>
      </c>
      <c r="D570" s="2">
        <v>98384.03</v>
      </c>
      <c r="E570" s="3">
        <v>0</v>
      </c>
      <c r="F570" s="2">
        <v>9298.2099999999991</v>
      </c>
      <c r="G570" s="2">
        <v>0</v>
      </c>
      <c r="H570" s="2">
        <v>16152.335999999998</v>
      </c>
    </row>
    <row r="571" spans="1:8" x14ac:dyDescent="0.25">
      <c r="A571">
        <v>4153</v>
      </c>
      <c r="B571">
        <v>10201000</v>
      </c>
      <c r="C571" t="s">
        <v>533</v>
      </c>
      <c r="D571" s="2">
        <v>204009.23</v>
      </c>
      <c r="E571" s="11">
        <v>0</v>
      </c>
      <c r="F571" s="2">
        <v>10320.11</v>
      </c>
      <c r="G571" s="12">
        <v>0</v>
      </c>
      <c r="H571" s="2">
        <v>32149.401000000002</v>
      </c>
    </row>
    <row r="572" spans="1:8" x14ac:dyDescent="0.25">
      <c r="A572">
        <v>4451</v>
      </c>
      <c r="B572">
        <v>110424000</v>
      </c>
      <c r="C572" t="s">
        <v>534</v>
      </c>
      <c r="D572" s="2">
        <v>128849.54</v>
      </c>
      <c r="E572" s="3">
        <v>0</v>
      </c>
      <c r="F572" s="2">
        <v>1259.74</v>
      </c>
      <c r="G572" s="2">
        <v>0</v>
      </c>
      <c r="H572" s="2">
        <v>19516.392</v>
      </c>
    </row>
    <row r="573" spans="1:8" x14ac:dyDescent="0.25">
      <c r="A573">
        <v>4313</v>
      </c>
      <c r="B573">
        <v>78634000</v>
      </c>
      <c r="C573" t="s">
        <v>535</v>
      </c>
      <c r="D573" s="2">
        <v>47849.01</v>
      </c>
      <c r="E573" s="3">
        <v>0</v>
      </c>
      <c r="F573" s="2">
        <v>1684.13</v>
      </c>
      <c r="G573" s="2">
        <v>0</v>
      </c>
      <c r="H573" s="2">
        <v>7429.9709999999995</v>
      </c>
    </row>
    <row r="574" spans="1:8" x14ac:dyDescent="0.25">
      <c r="A574">
        <v>10966</v>
      </c>
      <c r="B574">
        <v>78781000</v>
      </c>
      <c r="C574" t="s">
        <v>536</v>
      </c>
      <c r="D574" s="2">
        <v>39806.07</v>
      </c>
      <c r="E574" s="3">
        <v>0</v>
      </c>
      <c r="F574" s="2">
        <v>537.32000000000005</v>
      </c>
      <c r="G574" s="2">
        <v>0</v>
      </c>
      <c r="H574" s="2">
        <v>6051.5084999999999</v>
      </c>
    </row>
    <row r="575" spans="1:8" x14ac:dyDescent="0.25">
      <c r="A575">
        <v>91992</v>
      </c>
      <c r="B575">
        <v>108227000</v>
      </c>
      <c r="C575" t="s">
        <v>537</v>
      </c>
      <c r="D575" s="2">
        <v>11879.46</v>
      </c>
      <c r="E575" s="3">
        <v>0</v>
      </c>
      <c r="F575" s="2">
        <v>0</v>
      </c>
      <c r="G575" s="2">
        <v>0</v>
      </c>
      <c r="H575" s="2">
        <v>1781.9189999999999</v>
      </c>
    </row>
    <row r="576" spans="1:8" x14ac:dyDescent="0.25">
      <c r="A576">
        <v>79453</v>
      </c>
      <c r="B576">
        <v>78924000</v>
      </c>
      <c r="C576" t="s">
        <v>538</v>
      </c>
      <c r="D576" s="2">
        <v>156310.13</v>
      </c>
      <c r="E576" s="3">
        <v>0</v>
      </c>
      <c r="F576" s="2">
        <v>1296.96</v>
      </c>
      <c r="G576" s="2">
        <v>0</v>
      </c>
      <c r="H576" s="2">
        <v>23641.0635</v>
      </c>
    </row>
    <row r="577" spans="1:8" x14ac:dyDescent="0.25">
      <c r="A577">
        <v>4407</v>
      </c>
      <c r="B577">
        <v>100212000</v>
      </c>
      <c r="C577" t="s">
        <v>539</v>
      </c>
      <c r="D577" s="2">
        <v>3186794.63</v>
      </c>
      <c r="E577" s="3">
        <v>6480.5178037620744</v>
      </c>
      <c r="F577" s="2">
        <v>84404.13</v>
      </c>
      <c r="G577" s="2">
        <v>0</v>
      </c>
      <c r="H577" s="2">
        <v>490679.81399999995</v>
      </c>
    </row>
    <row r="578" spans="1:8" x14ac:dyDescent="0.25">
      <c r="A578">
        <v>4440</v>
      </c>
      <c r="B578">
        <v>110215000</v>
      </c>
      <c r="C578" t="s">
        <v>540</v>
      </c>
      <c r="D578" s="2">
        <v>73752.679999999993</v>
      </c>
      <c r="E578" s="3">
        <v>0</v>
      </c>
      <c r="F578" s="2">
        <v>573.66</v>
      </c>
      <c r="G578" s="2">
        <v>0</v>
      </c>
      <c r="H578" s="2">
        <v>11148.950999999999</v>
      </c>
    </row>
    <row r="579" spans="1:8" x14ac:dyDescent="0.25">
      <c r="A579">
        <v>92981</v>
      </c>
      <c r="B579">
        <v>78237000</v>
      </c>
      <c r="C579" t="s">
        <v>541</v>
      </c>
      <c r="D579" s="2">
        <v>74154.98</v>
      </c>
      <c r="E579" s="3">
        <v>0</v>
      </c>
      <c r="F579" s="2">
        <v>1114.93</v>
      </c>
      <c r="G579" s="2">
        <v>0</v>
      </c>
      <c r="H579" s="2">
        <v>11290.486499999997</v>
      </c>
    </row>
    <row r="580" spans="1:8" x14ac:dyDescent="0.25">
      <c r="A580">
        <v>4408</v>
      </c>
      <c r="B580">
        <v>100213000</v>
      </c>
      <c r="C580" t="s">
        <v>542</v>
      </c>
      <c r="D580" s="2">
        <v>348891.31</v>
      </c>
      <c r="E580" s="3">
        <v>0</v>
      </c>
      <c r="F580" s="2">
        <v>8785.41</v>
      </c>
      <c r="G580" s="2">
        <v>0</v>
      </c>
      <c r="H580" s="2">
        <v>53651.507999999994</v>
      </c>
    </row>
    <row r="581" spans="1:8" x14ac:dyDescent="0.25">
      <c r="A581">
        <v>79218</v>
      </c>
      <c r="B581">
        <v>88702000</v>
      </c>
      <c r="C581" t="s">
        <v>543</v>
      </c>
      <c r="D581" s="2">
        <v>54645.81</v>
      </c>
      <c r="E581" s="3">
        <v>0</v>
      </c>
      <c r="F581" s="2">
        <v>599.74</v>
      </c>
      <c r="G581" s="2">
        <v>0</v>
      </c>
      <c r="H581" s="2">
        <v>8286.8324999999986</v>
      </c>
    </row>
    <row r="582" spans="1:8" x14ac:dyDescent="0.25">
      <c r="A582">
        <v>4361</v>
      </c>
      <c r="B582">
        <v>78761000</v>
      </c>
      <c r="C582" t="s">
        <v>544</v>
      </c>
      <c r="D582" s="2">
        <v>54051.95</v>
      </c>
      <c r="E582" s="3">
        <v>0</v>
      </c>
      <c r="F582" s="2">
        <v>0</v>
      </c>
      <c r="G582" s="2">
        <v>0</v>
      </c>
      <c r="H582" s="2">
        <v>8107.7924999999996</v>
      </c>
    </row>
    <row r="583" spans="1:8" x14ac:dyDescent="0.25">
      <c r="A583">
        <v>4258</v>
      </c>
      <c r="B583">
        <v>70403000</v>
      </c>
      <c r="C583" s="14" t="s">
        <v>545</v>
      </c>
      <c r="D583" s="15">
        <v>2468302.6800000002</v>
      </c>
      <c r="E583" s="3">
        <v>12833.462807625652</v>
      </c>
      <c r="F583" s="2">
        <v>111883.42</v>
      </c>
      <c r="G583" s="2">
        <v>0</v>
      </c>
      <c r="H583" s="2">
        <v>387027.91499999998</v>
      </c>
    </row>
    <row r="584" spans="1:8" x14ac:dyDescent="0.25">
      <c r="A584">
        <v>4287</v>
      </c>
      <c r="B584">
        <v>70513000</v>
      </c>
      <c r="C584" t="s">
        <v>546</v>
      </c>
      <c r="D584" s="2">
        <v>2301467.13</v>
      </c>
      <c r="E584" s="11">
        <v>44482.137806722691</v>
      </c>
      <c r="F584" s="2">
        <v>0</v>
      </c>
      <c r="G584" s="2">
        <v>0</v>
      </c>
      <c r="H584" s="2">
        <v>345220.06949999998</v>
      </c>
    </row>
    <row r="585" spans="1:8" x14ac:dyDescent="0.25">
      <c r="A585">
        <v>4219</v>
      </c>
      <c r="B585">
        <v>50204000</v>
      </c>
      <c r="C585" t="s">
        <v>547</v>
      </c>
      <c r="D585" s="2">
        <v>275354.71000000002</v>
      </c>
      <c r="E585" s="3">
        <v>0</v>
      </c>
      <c r="F585" s="2">
        <v>7025.75</v>
      </c>
      <c r="G585" s="2">
        <v>0</v>
      </c>
      <c r="H585" s="2">
        <v>42357.069000000003</v>
      </c>
    </row>
    <row r="586" spans="1:8" x14ac:dyDescent="0.25">
      <c r="A586">
        <v>6355</v>
      </c>
      <c r="B586">
        <v>108722000</v>
      </c>
      <c r="C586" t="s">
        <v>548</v>
      </c>
      <c r="D586" s="2">
        <v>111663.47</v>
      </c>
      <c r="E586" s="3">
        <v>0</v>
      </c>
      <c r="F586" s="2">
        <v>2542.25</v>
      </c>
      <c r="G586" s="2">
        <v>0</v>
      </c>
      <c r="H586" s="2">
        <v>17130.858</v>
      </c>
    </row>
    <row r="587" spans="1:8" x14ac:dyDescent="0.25">
      <c r="A587">
        <v>91340</v>
      </c>
      <c r="B587">
        <v>78213000</v>
      </c>
      <c r="C587" t="s">
        <v>549</v>
      </c>
      <c r="D587" s="2">
        <v>4548.67</v>
      </c>
      <c r="E587" s="3">
        <v>0</v>
      </c>
      <c r="F587" s="2">
        <v>0</v>
      </c>
      <c r="G587" s="2">
        <v>0</v>
      </c>
      <c r="H587" s="2">
        <v>682.30049999999994</v>
      </c>
    </row>
    <row r="588" spans="1:8" x14ac:dyDescent="0.25">
      <c r="A588">
        <v>395879</v>
      </c>
      <c r="B588">
        <v>78696000</v>
      </c>
      <c r="C588" t="s">
        <v>550</v>
      </c>
      <c r="D588" s="2">
        <v>6086.36</v>
      </c>
      <c r="E588" s="3">
        <v>0</v>
      </c>
      <c r="F588" s="2">
        <v>18.14</v>
      </c>
      <c r="G588" s="2">
        <v>0</v>
      </c>
      <c r="H588" s="2">
        <v>915.67499999999995</v>
      </c>
    </row>
    <row r="589" spans="1:8" x14ac:dyDescent="0.25">
      <c r="A589">
        <v>92978</v>
      </c>
      <c r="B589">
        <v>118717000</v>
      </c>
      <c r="C589" t="s">
        <v>551</v>
      </c>
      <c r="D589" s="2">
        <v>97743.86</v>
      </c>
      <c r="E589" s="3">
        <v>0</v>
      </c>
      <c r="F589" s="2">
        <v>880.38</v>
      </c>
      <c r="G589" s="2">
        <v>0</v>
      </c>
      <c r="H589" s="2">
        <v>14793.636</v>
      </c>
    </row>
    <row r="590" spans="1:8" x14ac:dyDescent="0.25">
      <c r="A590">
        <v>90287</v>
      </c>
      <c r="B590">
        <v>78561000</v>
      </c>
      <c r="C590" t="s">
        <v>552</v>
      </c>
      <c r="D590" s="2">
        <v>398735.53</v>
      </c>
      <c r="E590" s="3">
        <v>0</v>
      </c>
      <c r="F590" s="2">
        <v>2069.9299999999998</v>
      </c>
      <c r="G590" s="2">
        <v>0</v>
      </c>
      <c r="H590" s="2">
        <v>60120.819000000003</v>
      </c>
    </row>
    <row r="591" spans="1:8" x14ac:dyDescent="0.25">
      <c r="A591">
        <v>91250</v>
      </c>
      <c r="B591">
        <v>78206000</v>
      </c>
      <c r="C591" s="14" t="s">
        <v>553</v>
      </c>
      <c r="D591" s="15">
        <v>130223.38</v>
      </c>
      <c r="E591" s="3">
        <v>0</v>
      </c>
      <c r="F591" s="2">
        <v>706.4</v>
      </c>
      <c r="G591" s="2">
        <v>0</v>
      </c>
      <c r="H591" s="2">
        <v>19639.467000000001</v>
      </c>
    </row>
    <row r="592" spans="1:8" x14ac:dyDescent="0.25">
      <c r="A592">
        <v>92976</v>
      </c>
      <c r="B592">
        <v>78411000</v>
      </c>
      <c r="C592" t="s">
        <v>554</v>
      </c>
      <c r="D592" s="2">
        <v>13714.41</v>
      </c>
      <c r="E592" s="3">
        <v>0</v>
      </c>
      <c r="F592" s="2">
        <v>0</v>
      </c>
      <c r="G592" s="2">
        <v>0</v>
      </c>
      <c r="H592" s="2">
        <v>2057.1614999999997</v>
      </c>
    </row>
    <row r="593" spans="1:8" x14ac:dyDescent="0.25">
      <c r="A593">
        <v>4264</v>
      </c>
      <c r="B593">
        <v>70417000</v>
      </c>
      <c r="C593" s="14" t="s">
        <v>555</v>
      </c>
      <c r="D593" s="15">
        <v>531301.41</v>
      </c>
      <c r="E593" s="3">
        <v>0</v>
      </c>
      <c r="F593" s="2">
        <v>8245.2900000000009</v>
      </c>
      <c r="G593" s="2">
        <v>0</v>
      </c>
      <c r="H593" s="2">
        <v>80932.005000000005</v>
      </c>
    </row>
    <row r="594" spans="1:8" x14ac:dyDescent="0.25">
      <c r="A594">
        <v>4288</v>
      </c>
      <c r="B594">
        <v>70514000</v>
      </c>
      <c r="C594" t="s">
        <v>556</v>
      </c>
      <c r="D594" s="2">
        <v>1975010.53</v>
      </c>
      <c r="E594" s="3">
        <v>0</v>
      </c>
      <c r="F594" s="2">
        <v>0</v>
      </c>
      <c r="G594" s="2">
        <v>0</v>
      </c>
      <c r="H594" s="2">
        <v>296251.57949999999</v>
      </c>
    </row>
    <row r="595" spans="1:8" x14ac:dyDescent="0.25">
      <c r="A595">
        <v>4450</v>
      </c>
      <c r="B595">
        <v>110422000</v>
      </c>
      <c r="C595" s="14" t="s">
        <v>557</v>
      </c>
      <c r="D595" s="15">
        <v>223221.34</v>
      </c>
      <c r="E595" s="3">
        <v>1062.958761904762</v>
      </c>
      <c r="F595" s="2">
        <v>7291.77</v>
      </c>
      <c r="G595" s="2">
        <v>0</v>
      </c>
      <c r="H595" s="2">
        <v>34576.966499999995</v>
      </c>
    </row>
    <row r="596" spans="1:8" x14ac:dyDescent="0.25">
      <c r="A596">
        <v>4168</v>
      </c>
      <c r="B596">
        <v>20201000</v>
      </c>
      <c r="C596" t="s">
        <v>558</v>
      </c>
      <c r="D596" s="2">
        <v>171546.01</v>
      </c>
      <c r="E596" s="3">
        <v>0</v>
      </c>
      <c r="F596" s="2">
        <v>9027.91</v>
      </c>
      <c r="G596" s="2">
        <v>0</v>
      </c>
      <c r="H596" s="2">
        <v>27086.088</v>
      </c>
    </row>
    <row r="597" spans="1:8" x14ac:dyDescent="0.25">
      <c r="A597">
        <v>4215</v>
      </c>
      <c r="B597">
        <v>40333000</v>
      </c>
      <c r="C597" t="s">
        <v>559</v>
      </c>
      <c r="D597" s="2">
        <v>22608.44</v>
      </c>
      <c r="E597" s="3">
        <v>0</v>
      </c>
      <c r="F597" s="2">
        <v>1360.7</v>
      </c>
      <c r="G597" s="2">
        <v>0</v>
      </c>
      <c r="H597" s="2">
        <v>3595.3709999999996</v>
      </c>
    </row>
    <row r="598" spans="1:8" x14ac:dyDescent="0.25">
      <c r="A598">
        <v>4376</v>
      </c>
      <c r="B598">
        <v>80412000</v>
      </c>
      <c r="C598" t="s">
        <v>560</v>
      </c>
      <c r="D598" s="2">
        <v>35636.03</v>
      </c>
      <c r="E598" s="3">
        <v>0</v>
      </c>
      <c r="F598" s="2">
        <v>1308.9100000000001</v>
      </c>
      <c r="G598" s="2">
        <v>0</v>
      </c>
      <c r="H598" s="2">
        <v>5541.741</v>
      </c>
    </row>
    <row r="599" spans="1:8" x14ac:dyDescent="0.25">
      <c r="A599">
        <v>4225</v>
      </c>
      <c r="B599">
        <v>58702000</v>
      </c>
      <c r="C599" t="s">
        <v>561</v>
      </c>
      <c r="D599" s="2">
        <v>18522.47</v>
      </c>
      <c r="E599" s="3">
        <v>0</v>
      </c>
      <c r="F599" s="2">
        <v>2250.25</v>
      </c>
      <c r="G599" s="2">
        <v>0</v>
      </c>
      <c r="H599" s="2">
        <v>3115.9079999999999</v>
      </c>
    </row>
    <row r="600" spans="1:8" x14ac:dyDescent="0.25">
      <c r="A600">
        <v>90859</v>
      </c>
      <c r="B600">
        <v>78591000</v>
      </c>
      <c r="C600" t="s">
        <v>562</v>
      </c>
      <c r="D600" s="2">
        <v>103461.59</v>
      </c>
      <c r="E600" s="3">
        <v>0</v>
      </c>
      <c r="F600" s="2">
        <v>0</v>
      </c>
      <c r="G600" s="2">
        <v>0</v>
      </c>
      <c r="H600" s="2">
        <v>15519.238499999999</v>
      </c>
    </row>
    <row r="601" spans="1:8" x14ac:dyDescent="0.25">
      <c r="A601">
        <v>4197</v>
      </c>
      <c r="B601">
        <v>30215000</v>
      </c>
      <c r="C601" t="s">
        <v>563</v>
      </c>
      <c r="D601" s="2">
        <v>359585.52</v>
      </c>
      <c r="E601" s="3">
        <v>0</v>
      </c>
      <c r="F601" s="2">
        <v>7687</v>
      </c>
      <c r="G601" s="2">
        <v>0</v>
      </c>
      <c r="H601" s="2">
        <v>55090.878000000004</v>
      </c>
    </row>
    <row r="602" spans="1:8" x14ac:dyDescent="0.25">
      <c r="A602">
        <v>79073</v>
      </c>
      <c r="B602">
        <v>108773000</v>
      </c>
      <c r="C602" t="s">
        <v>564</v>
      </c>
      <c r="D602" s="2">
        <v>84362.04</v>
      </c>
      <c r="E602" s="3">
        <v>0</v>
      </c>
      <c r="F602" s="2">
        <v>771.6</v>
      </c>
      <c r="G602" s="2">
        <v>0</v>
      </c>
      <c r="H602" s="2">
        <v>12770.046</v>
      </c>
    </row>
    <row r="603" spans="1:8" x14ac:dyDescent="0.25">
      <c r="A603">
        <v>79979</v>
      </c>
      <c r="B603">
        <v>108714000</v>
      </c>
      <c r="C603" t="s">
        <v>565</v>
      </c>
      <c r="D603" s="2">
        <v>81452.100000000006</v>
      </c>
      <c r="E603" s="3">
        <v>0</v>
      </c>
      <c r="F603" s="2">
        <v>1249.29</v>
      </c>
      <c r="G603" s="2">
        <v>0</v>
      </c>
      <c r="H603" s="2">
        <v>12405.208499999999</v>
      </c>
    </row>
    <row r="604" spans="1:8" x14ac:dyDescent="0.25">
      <c r="A604">
        <v>6374</v>
      </c>
      <c r="B604">
        <v>108768000</v>
      </c>
      <c r="C604" t="s">
        <v>566</v>
      </c>
      <c r="D604" s="2">
        <v>26065.119999999999</v>
      </c>
      <c r="E604" s="3">
        <v>0</v>
      </c>
      <c r="F604" s="2">
        <v>0</v>
      </c>
      <c r="G604" s="2">
        <v>0</v>
      </c>
      <c r="H604" s="2">
        <v>3909.7679999999996</v>
      </c>
    </row>
    <row r="605" spans="1:8" x14ac:dyDescent="0.25">
      <c r="A605">
        <v>4403</v>
      </c>
      <c r="B605">
        <v>100201000</v>
      </c>
      <c r="C605" t="s">
        <v>567</v>
      </c>
      <c r="D605" s="2">
        <v>9730754.1400000006</v>
      </c>
      <c r="E605" s="3">
        <v>64471.191410932093</v>
      </c>
      <c r="F605" s="2">
        <v>273138.52</v>
      </c>
      <c r="G605" s="2">
        <v>711.29822916666672</v>
      </c>
      <c r="H605" s="2">
        <v>1500583.899</v>
      </c>
    </row>
    <row r="606" spans="1:8" x14ac:dyDescent="0.25">
      <c r="A606">
        <v>4422</v>
      </c>
      <c r="B606">
        <v>108660000</v>
      </c>
      <c r="C606" t="s">
        <v>568</v>
      </c>
      <c r="D606" s="2">
        <v>60280.71</v>
      </c>
      <c r="E606" s="3">
        <v>0</v>
      </c>
      <c r="F606" s="2">
        <v>0</v>
      </c>
      <c r="G606" s="2">
        <v>0</v>
      </c>
      <c r="H606" s="2">
        <v>9042.1064999999999</v>
      </c>
    </row>
    <row r="607" spans="1:8" x14ac:dyDescent="0.25">
      <c r="A607">
        <v>4310</v>
      </c>
      <c r="B607">
        <v>78630000</v>
      </c>
      <c r="C607" s="14" t="s">
        <v>569</v>
      </c>
      <c r="D607" s="15">
        <v>35825.410000000003</v>
      </c>
      <c r="E607" s="3">
        <v>0</v>
      </c>
      <c r="F607" s="2">
        <v>577.4</v>
      </c>
      <c r="G607" s="2">
        <v>0</v>
      </c>
      <c r="H607" s="2">
        <v>5460.4215000000004</v>
      </c>
    </row>
    <row r="608" spans="1:8" x14ac:dyDescent="0.25">
      <c r="A608">
        <v>4277</v>
      </c>
      <c r="B608">
        <v>70462000</v>
      </c>
      <c r="C608" s="14" t="s">
        <v>570</v>
      </c>
      <c r="D608" s="15">
        <v>278582.26</v>
      </c>
      <c r="E608" s="3">
        <v>0</v>
      </c>
      <c r="F608" s="2">
        <v>2319.38</v>
      </c>
      <c r="G608" s="2">
        <v>0</v>
      </c>
      <c r="H608" s="2">
        <v>42135.245999999999</v>
      </c>
    </row>
    <row r="609" spans="1:8" x14ac:dyDescent="0.25">
      <c r="A609">
        <v>4413</v>
      </c>
      <c r="B609">
        <v>100220000</v>
      </c>
      <c r="C609" t="s">
        <v>571</v>
      </c>
      <c r="D609" s="2">
        <v>2028256.12</v>
      </c>
      <c r="E609" s="3">
        <v>0</v>
      </c>
      <c r="F609" s="2">
        <v>35780.720000000001</v>
      </c>
      <c r="G609" s="2">
        <v>0</v>
      </c>
      <c r="H609" s="2">
        <v>309605.52600000001</v>
      </c>
    </row>
    <row r="610" spans="1:8" x14ac:dyDescent="0.25">
      <c r="A610">
        <v>4380</v>
      </c>
      <c r="B610">
        <v>80322000</v>
      </c>
      <c r="C610" t="s">
        <v>572</v>
      </c>
      <c r="D610" s="2">
        <v>13909.23</v>
      </c>
      <c r="E610" s="3">
        <v>0</v>
      </c>
      <c r="F610" s="2">
        <v>443.09</v>
      </c>
      <c r="G610" s="2">
        <v>0</v>
      </c>
      <c r="H610" s="2">
        <v>2152.848</v>
      </c>
    </row>
    <row r="611" spans="1:8" x14ac:dyDescent="0.25">
      <c r="A611">
        <v>79957</v>
      </c>
      <c r="B611">
        <v>78964000</v>
      </c>
      <c r="C611" t="s">
        <v>573</v>
      </c>
      <c r="D611" s="2">
        <v>40979.699999999997</v>
      </c>
      <c r="E611" s="3">
        <v>0</v>
      </c>
      <c r="F611" s="2">
        <v>2881.69</v>
      </c>
      <c r="G611" s="2">
        <v>0</v>
      </c>
      <c r="H611" s="2">
        <v>6579.2084999999997</v>
      </c>
    </row>
    <row r="612" spans="1:8" x14ac:dyDescent="0.25">
      <c r="A612">
        <v>4190</v>
      </c>
      <c r="B612">
        <v>20522000</v>
      </c>
      <c r="C612" t="s">
        <v>574</v>
      </c>
      <c r="D612" s="2">
        <v>27493.85</v>
      </c>
      <c r="E612" s="3">
        <v>0</v>
      </c>
      <c r="F612" s="2">
        <v>0</v>
      </c>
      <c r="G612" s="2">
        <v>0</v>
      </c>
      <c r="H612" s="2">
        <v>4124.0774999999994</v>
      </c>
    </row>
    <row r="613" spans="1:8" x14ac:dyDescent="0.25">
      <c r="A613">
        <v>1000291</v>
      </c>
      <c r="B613">
        <v>78104000</v>
      </c>
      <c r="C613" s="14" t="s">
        <v>575</v>
      </c>
      <c r="D613" s="15">
        <v>11865.62</v>
      </c>
      <c r="E613" s="3">
        <v>0</v>
      </c>
      <c r="F613" s="2">
        <v>0</v>
      </c>
      <c r="G613" s="2">
        <v>0</v>
      </c>
      <c r="H613" s="2">
        <v>1779.8430000000001</v>
      </c>
    </row>
    <row r="614" spans="1:8" x14ac:dyDescent="0.25">
      <c r="A614">
        <v>90317</v>
      </c>
      <c r="B614">
        <v>78562000</v>
      </c>
      <c r="C614" t="s">
        <v>576</v>
      </c>
      <c r="D614" s="2">
        <v>27770.84</v>
      </c>
      <c r="E614" s="3">
        <v>0</v>
      </c>
      <c r="F614" s="2">
        <v>463.29</v>
      </c>
      <c r="G614" s="2">
        <v>0</v>
      </c>
      <c r="H614" s="2">
        <v>4235.1194999999998</v>
      </c>
    </row>
    <row r="615" spans="1:8" x14ac:dyDescent="0.25">
      <c r="A615">
        <v>80992</v>
      </c>
      <c r="B615">
        <v>78984000</v>
      </c>
      <c r="C615" t="s">
        <v>577</v>
      </c>
      <c r="D615" s="2">
        <v>91572.68</v>
      </c>
      <c r="E615" s="3">
        <v>0</v>
      </c>
      <c r="F615" s="2">
        <v>0</v>
      </c>
      <c r="G615" s="2">
        <v>0</v>
      </c>
      <c r="H615" s="2">
        <v>13735.901999999998</v>
      </c>
    </row>
    <row r="616" spans="1:8" x14ac:dyDescent="0.25">
      <c r="A616">
        <v>4162</v>
      </c>
      <c r="B616">
        <v>10309000</v>
      </c>
      <c r="C616" t="s">
        <v>578</v>
      </c>
      <c r="D616" s="2">
        <v>30595.62</v>
      </c>
      <c r="E616" s="3">
        <v>0</v>
      </c>
      <c r="F616" s="2">
        <v>868.52</v>
      </c>
      <c r="G616" s="2">
        <v>0</v>
      </c>
      <c r="H616" s="2">
        <v>4719.6210000000001</v>
      </c>
    </row>
    <row r="617" spans="1:8" x14ac:dyDescent="0.25">
      <c r="A617">
        <v>92985</v>
      </c>
      <c r="B617">
        <v>78410000</v>
      </c>
      <c r="C617" s="14" t="s">
        <v>579</v>
      </c>
      <c r="D617" s="15">
        <v>61907.02</v>
      </c>
      <c r="E617" s="3">
        <v>0</v>
      </c>
      <c r="F617" s="2">
        <v>191.96</v>
      </c>
      <c r="G617" s="2">
        <v>0</v>
      </c>
      <c r="H617" s="2">
        <v>9314.8469999999998</v>
      </c>
    </row>
    <row r="618" spans="1:8" x14ac:dyDescent="0.25">
      <c r="A618">
        <v>4358</v>
      </c>
      <c r="B618">
        <v>78757000</v>
      </c>
      <c r="C618" t="s">
        <v>580</v>
      </c>
      <c r="D618" s="2">
        <v>7698.82</v>
      </c>
      <c r="E618" s="3">
        <v>0</v>
      </c>
      <c r="F618" s="2">
        <v>0</v>
      </c>
      <c r="G618" s="2">
        <v>0</v>
      </c>
      <c r="H618" s="2">
        <v>1154.8229999999999</v>
      </c>
    </row>
    <row r="619" spans="1:8" x14ac:dyDescent="0.25">
      <c r="A619">
        <v>4339</v>
      </c>
      <c r="B619">
        <v>78715000</v>
      </c>
      <c r="C619" t="s">
        <v>581</v>
      </c>
      <c r="D619" s="2">
        <v>82026.83</v>
      </c>
      <c r="E619" s="3">
        <v>0</v>
      </c>
      <c r="F619" s="2">
        <v>750.15</v>
      </c>
      <c r="G619" s="2">
        <v>0</v>
      </c>
      <c r="H619" s="2">
        <v>12416.546999999999</v>
      </c>
    </row>
    <row r="620" spans="1:8" x14ac:dyDescent="0.25">
      <c r="A620">
        <v>4430</v>
      </c>
      <c r="B620">
        <v>108705000</v>
      </c>
      <c r="C620" t="s">
        <v>582</v>
      </c>
      <c r="D620" s="2">
        <v>4186.49</v>
      </c>
      <c r="E620" s="3">
        <v>0</v>
      </c>
      <c r="F620" s="2">
        <v>0</v>
      </c>
      <c r="G620" s="2">
        <v>0</v>
      </c>
      <c r="H620" s="2">
        <v>627.97349999999994</v>
      </c>
    </row>
    <row r="621" spans="1:8" x14ac:dyDescent="0.25">
      <c r="A621">
        <v>79907</v>
      </c>
      <c r="B621">
        <v>78960000</v>
      </c>
      <c r="C621" t="s">
        <v>583</v>
      </c>
      <c r="D621" s="2">
        <v>2679.14</v>
      </c>
      <c r="E621" s="3">
        <v>0</v>
      </c>
      <c r="F621" s="2">
        <v>0</v>
      </c>
      <c r="G621" s="2">
        <v>0</v>
      </c>
      <c r="H621" s="2">
        <v>401.87099999999998</v>
      </c>
    </row>
    <row r="622" spans="1:8" x14ac:dyDescent="0.25">
      <c r="A622">
        <v>91948</v>
      </c>
      <c r="B622">
        <v>78224000</v>
      </c>
      <c r="C622" s="14" t="s">
        <v>584</v>
      </c>
      <c r="D622" s="15">
        <v>150716.94</v>
      </c>
      <c r="E622" s="3">
        <v>0</v>
      </c>
      <c r="F622" s="2">
        <v>1836.35</v>
      </c>
      <c r="G622" s="2">
        <v>0</v>
      </c>
      <c r="H622" s="2">
        <v>22882.9935</v>
      </c>
    </row>
    <row r="623" spans="1:8" x14ac:dyDescent="0.25">
      <c r="A623">
        <v>4260</v>
      </c>
      <c r="B623">
        <v>70406000</v>
      </c>
      <c r="C623" s="14" t="s">
        <v>585</v>
      </c>
      <c r="D623" s="15">
        <v>5273690.6100000003</v>
      </c>
      <c r="E623" s="3">
        <v>28239.307148594376</v>
      </c>
      <c r="F623" s="15">
        <v>228482.41</v>
      </c>
      <c r="G623" s="2">
        <v>3949.828896276596</v>
      </c>
      <c r="H623" s="2">
        <v>825325.9530000001</v>
      </c>
    </row>
    <row r="624" spans="1:8" x14ac:dyDescent="0.25">
      <c r="A624">
        <v>4504</v>
      </c>
      <c r="B624">
        <v>140424000</v>
      </c>
      <c r="C624" t="s">
        <v>586</v>
      </c>
      <c r="D624" s="2">
        <v>51912.68</v>
      </c>
      <c r="E624" s="3">
        <v>0</v>
      </c>
      <c r="F624" s="2">
        <v>1167.8800000000001</v>
      </c>
      <c r="G624" s="2">
        <v>0</v>
      </c>
      <c r="H624" s="2">
        <v>7962.0839999999989</v>
      </c>
    </row>
    <row r="625" spans="1:8" x14ac:dyDescent="0.25">
      <c r="A625">
        <v>4512</v>
      </c>
      <c r="B625">
        <v>150419000</v>
      </c>
      <c r="C625" t="s">
        <v>587</v>
      </c>
      <c r="D625" s="2">
        <v>30320.49</v>
      </c>
      <c r="E625" s="3">
        <v>0</v>
      </c>
      <c r="F625" s="2">
        <v>4468.49</v>
      </c>
      <c r="G625" s="2">
        <v>0</v>
      </c>
      <c r="H625" s="2">
        <v>5218.3470000000007</v>
      </c>
    </row>
    <row r="626" spans="1:8" x14ac:dyDescent="0.25">
      <c r="A626">
        <v>79497</v>
      </c>
      <c r="B626">
        <v>78935000</v>
      </c>
      <c r="C626" t="s">
        <v>588</v>
      </c>
      <c r="D626" s="2">
        <v>26720.85</v>
      </c>
      <c r="E626" s="3">
        <v>0</v>
      </c>
      <c r="F626" s="2">
        <v>797.86</v>
      </c>
      <c r="G626" s="2">
        <v>0</v>
      </c>
      <c r="H626" s="2">
        <v>4127.8064999999997</v>
      </c>
    </row>
    <row r="627" spans="1:8" x14ac:dyDescent="0.25">
      <c r="A627">
        <v>79990</v>
      </c>
      <c r="B627">
        <v>78974000</v>
      </c>
      <c r="C627" t="s">
        <v>589</v>
      </c>
      <c r="D627" s="2">
        <v>12923.25</v>
      </c>
      <c r="E627" s="3">
        <v>0</v>
      </c>
      <c r="F627" s="2">
        <v>0</v>
      </c>
      <c r="G627" s="2">
        <v>0</v>
      </c>
      <c r="H627" s="2">
        <v>1938.4875</v>
      </c>
    </row>
    <row r="628" spans="1:8" x14ac:dyDescent="0.25">
      <c r="A628">
        <v>90036</v>
      </c>
      <c r="B628">
        <v>78548000</v>
      </c>
      <c r="C628" t="s">
        <v>590</v>
      </c>
      <c r="D628" s="2">
        <v>45843.87</v>
      </c>
      <c r="E628" s="3">
        <v>0</v>
      </c>
      <c r="F628" s="2">
        <v>444.87</v>
      </c>
      <c r="G628" s="2">
        <v>0</v>
      </c>
      <c r="H628" s="2">
        <v>6943.3110000000006</v>
      </c>
    </row>
    <row r="629" spans="1:8" x14ac:dyDescent="0.25">
      <c r="A629">
        <v>91937</v>
      </c>
      <c r="B629">
        <v>78221000</v>
      </c>
      <c r="C629" t="s">
        <v>591</v>
      </c>
      <c r="D629" s="2">
        <v>84522.49</v>
      </c>
      <c r="E629" s="3">
        <v>0</v>
      </c>
      <c r="F629" s="2">
        <v>0</v>
      </c>
      <c r="G629" s="2">
        <v>0</v>
      </c>
      <c r="H629" s="2">
        <v>12678.3735</v>
      </c>
    </row>
    <row r="630" spans="1:8" x14ac:dyDescent="0.25">
      <c r="A630">
        <v>4394</v>
      </c>
      <c r="B630">
        <v>90220000</v>
      </c>
      <c r="C630" s="14" t="s">
        <v>592</v>
      </c>
      <c r="D630" s="15">
        <v>542298.17000000004</v>
      </c>
      <c r="E630" s="11">
        <v>4092.8163773584911</v>
      </c>
      <c r="F630" s="2">
        <v>16477.099999999999</v>
      </c>
      <c r="G630" s="12">
        <v>0</v>
      </c>
      <c r="H630" s="2">
        <v>83816.290500000003</v>
      </c>
    </row>
    <row r="631" spans="1:8" x14ac:dyDescent="0.25">
      <c r="A631">
        <v>4236</v>
      </c>
      <c r="B631">
        <v>70209000</v>
      </c>
      <c r="C631" t="s">
        <v>593</v>
      </c>
      <c r="D631" s="2">
        <v>216549.49</v>
      </c>
      <c r="E631" s="3">
        <v>0</v>
      </c>
      <c r="F631" s="2">
        <v>3304.95</v>
      </c>
      <c r="G631" s="2">
        <v>0</v>
      </c>
      <c r="H631" s="2">
        <v>32978.165999999997</v>
      </c>
    </row>
    <row r="632" spans="1:8" x14ac:dyDescent="0.25">
      <c r="A632">
        <v>4170</v>
      </c>
      <c r="B632">
        <v>20213000</v>
      </c>
      <c r="C632" t="s">
        <v>594</v>
      </c>
      <c r="D632" s="2">
        <v>222519.17</v>
      </c>
      <c r="E632" s="3">
        <v>0</v>
      </c>
      <c r="F632" s="2">
        <v>4722.09</v>
      </c>
      <c r="G632" s="2">
        <v>0</v>
      </c>
      <c r="H632" s="2">
        <v>34086.188999999998</v>
      </c>
    </row>
    <row r="633" spans="1:8" x14ac:dyDescent="0.25">
      <c r="A633">
        <v>4193</v>
      </c>
      <c r="B633">
        <v>30202000</v>
      </c>
      <c r="C633" t="s">
        <v>595</v>
      </c>
      <c r="D633" s="2">
        <v>155437.07</v>
      </c>
      <c r="E633" s="3">
        <v>0</v>
      </c>
      <c r="F633" s="2">
        <v>2226.37</v>
      </c>
      <c r="G633" s="2">
        <v>0</v>
      </c>
      <c r="H633" s="2">
        <v>23649.516</v>
      </c>
    </row>
    <row r="634" spans="1:8" x14ac:dyDescent="0.25">
      <c r="A634">
        <v>4261</v>
      </c>
      <c r="B634">
        <v>70407000</v>
      </c>
      <c r="C634" s="14" t="s">
        <v>596</v>
      </c>
      <c r="D634" s="15">
        <v>242071.55</v>
      </c>
      <c r="E634" s="3">
        <v>0</v>
      </c>
      <c r="F634" s="2">
        <v>12714.31</v>
      </c>
      <c r="G634" s="2">
        <v>0</v>
      </c>
      <c r="H634" s="2">
        <v>38217.878999999994</v>
      </c>
    </row>
    <row r="635" spans="1:8" x14ac:dyDescent="0.25">
      <c r="A635">
        <v>4154</v>
      </c>
      <c r="B635">
        <v>10208000</v>
      </c>
      <c r="C635" t="s">
        <v>597</v>
      </c>
      <c r="D635" s="2">
        <v>469172.54</v>
      </c>
      <c r="E635" s="3">
        <v>16822.919760956174</v>
      </c>
      <c r="F635" s="2">
        <v>7493.48</v>
      </c>
      <c r="G635" s="2">
        <v>0</v>
      </c>
      <c r="H635" s="2">
        <v>71499.902999999991</v>
      </c>
    </row>
    <row r="636" spans="1:8" x14ac:dyDescent="0.25">
      <c r="A636">
        <v>4387</v>
      </c>
      <c r="B636">
        <v>90201000</v>
      </c>
      <c r="C636" t="s">
        <v>598</v>
      </c>
      <c r="D636" s="2">
        <v>469865.38</v>
      </c>
      <c r="E636" s="3">
        <v>8491.5430120481924</v>
      </c>
      <c r="F636" s="2">
        <v>6881.13</v>
      </c>
      <c r="G636" s="2">
        <v>0</v>
      </c>
      <c r="H636" s="2">
        <v>71511.976500000004</v>
      </c>
    </row>
    <row r="637" spans="1:8" x14ac:dyDescent="0.25">
      <c r="A637">
        <v>4485</v>
      </c>
      <c r="B637">
        <v>130352000</v>
      </c>
      <c r="C637" t="s">
        <v>599</v>
      </c>
      <c r="D637" s="2">
        <v>9503.34</v>
      </c>
      <c r="E637" s="11">
        <v>0</v>
      </c>
      <c r="F637" s="2">
        <v>545.95000000000005</v>
      </c>
      <c r="G637" s="12">
        <v>0</v>
      </c>
      <c r="H637" s="2">
        <v>1507.3935000000001</v>
      </c>
    </row>
    <row r="638" spans="1:8" x14ac:dyDescent="0.25">
      <c r="A638">
        <v>79379</v>
      </c>
      <c r="B638">
        <v>130199000</v>
      </c>
      <c r="C638" t="s">
        <v>600</v>
      </c>
      <c r="D638" s="2">
        <v>15199.61</v>
      </c>
      <c r="E638" s="3">
        <v>0</v>
      </c>
      <c r="F638" s="2">
        <v>0</v>
      </c>
      <c r="G638" s="2">
        <v>0</v>
      </c>
      <c r="H638" s="2">
        <v>2279.9414999999999</v>
      </c>
    </row>
    <row r="639" spans="1:8" x14ac:dyDescent="0.25">
      <c r="A639">
        <v>79533</v>
      </c>
      <c r="B639">
        <v>211024000</v>
      </c>
      <c r="C639" t="s">
        <v>601</v>
      </c>
      <c r="D639" s="2">
        <v>10865.2</v>
      </c>
      <c r="E639" s="3">
        <v>0</v>
      </c>
      <c r="F639" s="2">
        <v>0</v>
      </c>
      <c r="G639" s="2">
        <v>0</v>
      </c>
      <c r="H639" s="2">
        <v>1629.78</v>
      </c>
    </row>
    <row r="640" spans="1:8" x14ac:dyDescent="0.25">
      <c r="A640">
        <v>79492</v>
      </c>
      <c r="B640">
        <v>136014000</v>
      </c>
      <c r="C640" t="s">
        <v>602</v>
      </c>
      <c r="D640" s="2">
        <v>1135.75</v>
      </c>
      <c r="E640" s="3">
        <v>0</v>
      </c>
      <c r="F640" s="2">
        <v>0</v>
      </c>
      <c r="G640" s="2">
        <v>0</v>
      </c>
      <c r="H640" s="2">
        <v>170.36249999999998</v>
      </c>
    </row>
    <row r="641" spans="1:8" x14ac:dyDescent="0.25">
      <c r="A641">
        <v>4213</v>
      </c>
      <c r="B641">
        <v>40305000</v>
      </c>
      <c r="C641" t="s">
        <v>603</v>
      </c>
      <c r="D641" s="2">
        <v>13206.82</v>
      </c>
      <c r="E641" s="3">
        <v>0</v>
      </c>
      <c r="F641" s="2">
        <v>2233.67</v>
      </c>
      <c r="G641" s="2">
        <v>0</v>
      </c>
      <c r="H641" s="2">
        <v>2316.0735</v>
      </c>
    </row>
    <row r="642" spans="1:8" x14ac:dyDescent="0.25">
      <c r="A642">
        <v>4385</v>
      </c>
      <c r="B642">
        <v>88755000</v>
      </c>
      <c r="C642" t="s">
        <v>604</v>
      </c>
      <c r="D642" s="2">
        <v>75723.240000000005</v>
      </c>
      <c r="E642" s="3">
        <v>0</v>
      </c>
      <c r="F642" s="2">
        <v>2211.7600000000002</v>
      </c>
      <c r="G642" s="2">
        <v>0</v>
      </c>
      <c r="H642" s="2">
        <v>11690.25</v>
      </c>
    </row>
    <row r="643" spans="1:8" x14ac:dyDescent="0.25">
      <c r="A643">
        <v>4377</v>
      </c>
      <c r="B643">
        <v>80313000</v>
      </c>
      <c r="C643" t="s">
        <v>605</v>
      </c>
      <c r="D643" s="2">
        <v>10153.07</v>
      </c>
      <c r="E643" s="3">
        <v>0</v>
      </c>
      <c r="F643" s="2">
        <v>1698.47</v>
      </c>
      <c r="G643" s="2">
        <v>0</v>
      </c>
      <c r="H643" s="2">
        <v>1777.7309999999998</v>
      </c>
    </row>
    <row r="644" spans="1:8" x14ac:dyDescent="0.25">
      <c r="A644">
        <v>79524</v>
      </c>
      <c r="B644">
        <v>211025000</v>
      </c>
      <c r="C644" t="s">
        <v>606</v>
      </c>
      <c r="D644" s="2">
        <v>8061.21</v>
      </c>
      <c r="E644" s="3">
        <v>0</v>
      </c>
      <c r="F644" s="2">
        <v>0</v>
      </c>
      <c r="G644" s="2">
        <v>0</v>
      </c>
      <c r="H644" s="2">
        <v>1209.1814999999999</v>
      </c>
    </row>
    <row r="645" spans="1:8" x14ac:dyDescent="0.25">
      <c r="A645">
        <v>79472</v>
      </c>
      <c r="B645">
        <v>146015000</v>
      </c>
      <c r="C645" t="s">
        <v>607</v>
      </c>
      <c r="D645" s="2">
        <v>7081.4</v>
      </c>
      <c r="E645" s="3">
        <v>0</v>
      </c>
      <c r="F645" s="2">
        <v>0</v>
      </c>
      <c r="G645" s="2">
        <v>0</v>
      </c>
      <c r="H645" s="2">
        <v>1062.2099999999998</v>
      </c>
    </row>
    <row r="646" spans="1:8" x14ac:dyDescent="0.25">
      <c r="A646">
        <v>4499</v>
      </c>
      <c r="B646">
        <v>140401000</v>
      </c>
      <c r="C646" t="s">
        <v>608</v>
      </c>
      <c r="D646" s="2">
        <v>1836136.47</v>
      </c>
      <c r="E646" s="3">
        <v>35653.13533980582</v>
      </c>
      <c r="F646" s="2">
        <v>34149.61</v>
      </c>
      <c r="G646" s="2">
        <v>328.36163461538462</v>
      </c>
      <c r="H646" s="2">
        <v>280542.91200000001</v>
      </c>
    </row>
    <row r="647" spans="1:8" x14ac:dyDescent="0.25">
      <c r="A647">
        <v>4509</v>
      </c>
      <c r="B647">
        <v>148758000</v>
      </c>
      <c r="C647" t="s">
        <v>609</v>
      </c>
      <c r="D647" s="2">
        <v>22523.18</v>
      </c>
      <c r="E647" s="3">
        <v>0</v>
      </c>
      <c r="F647" s="2">
        <v>0</v>
      </c>
      <c r="G647" s="2">
        <v>0</v>
      </c>
      <c r="H647" s="2">
        <v>3378.4769999999999</v>
      </c>
    </row>
    <row r="648" spans="1:8" x14ac:dyDescent="0.25">
      <c r="A648">
        <v>4507</v>
      </c>
      <c r="B648">
        <v>140570000</v>
      </c>
      <c r="C648" t="s">
        <v>610</v>
      </c>
      <c r="D648" s="2">
        <v>2086906.68</v>
      </c>
      <c r="E648" s="3">
        <v>32819.068973172987</v>
      </c>
      <c r="F648" s="2">
        <v>0</v>
      </c>
      <c r="G648" s="2">
        <v>0</v>
      </c>
      <c r="H648" s="2">
        <v>313036.00199999998</v>
      </c>
    </row>
    <row r="649" spans="1:8" x14ac:dyDescent="0.25">
      <c r="D649" s="2"/>
      <c r="F649" s="2"/>
    </row>
  </sheetData>
  <mergeCells count="1">
    <mergeCell ref="D1:E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B33F-7D07-4B90-9719-FC16A52B8529}">
  <dimension ref="A1:L139"/>
  <sheetViews>
    <sheetView workbookViewId="0">
      <selection activeCell="D1" sqref="D1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0" bestFit="1" customWidth="1"/>
    <col min="4" max="4" width="40" bestFit="1" customWidth="1"/>
    <col min="5" max="9" width="15.7109375" customWidth="1"/>
    <col min="10" max="10" width="13.5703125" customWidth="1"/>
    <col min="11" max="11" width="15.5703125" customWidth="1"/>
    <col min="12" max="12" width="18.7109375" bestFit="1" customWidth="1"/>
  </cols>
  <sheetData>
    <row r="1" spans="1:12" x14ac:dyDescent="0.25">
      <c r="D1" t="s">
        <v>631</v>
      </c>
    </row>
    <row r="2" spans="1:12" s="4" customFormat="1" ht="105" x14ac:dyDescent="0.25">
      <c r="A2" s="4" t="s">
        <v>611</v>
      </c>
      <c r="B2" s="4" t="s">
        <v>612</v>
      </c>
      <c r="C2" s="4" t="s">
        <v>1</v>
      </c>
      <c r="D2" s="4" t="s">
        <v>613</v>
      </c>
      <c r="E2" s="4" t="s">
        <v>614</v>
      </c>
      <c r="F2" s="4" t="s">
        <v>615</v>
      </c>
      <c r="G2" s="4" t="s">
        <v>616</v>
      </c>
      <c r="H2" s="4" t="s">
        <v>617</v>
      </c>
      <c r="I2" s="4" t="s">
        <v>618</v>
      </c>
      <c r="J2" s="5" t="s">
        <v>619</v>
      </c>
      <c r="K2" s="6" t="s">
        <v>620</v>
      </c>
      <c r="L2" s="4" t="s">
        <v>621</v>
      </c>
    </row>
    <row r="3" spans="1:12" x14ac:dyDescent="0.25">
      <c r="A3">
        <v>2020</v>
      </c>
      <c r="B3">
        <v>4289</v>
      </c>
      <c r="C3">
        <v>70516000</v>
      </c>
      <c r="D3" t="s">
        <v>18</v>
      </c>
      <c r="E3">
        <v>217</v>
      </c>
      <c r="F3">
        <v>3</v>
      </c>
      <c r="G3">
        <v>0</v>
      </c>
      <c r="H3">
        <v>914</v>
      </c>
      <c r="I3">
        <v>0</v>
      </c>
      <c r="J3" s="7">
        <v>3.2715376226826608E-3</v>
      </c>
      <c r="K3" s="8">
        <v>0</v>
      </c>
    </row>
    <row r="4" spans="1:12" x14ac:dyDescent="0.25">
      <c r="A4">
        <v>2020</v>
      </c>
      <c r="B4">
        <v>4280</v>
      </c>
      <c r="C4">
        <v>70468000</v>
      </c>
      <c r="D4" t="s">
        <v>25</v>
      </c>
      <c r="E4">
        <v>289</v>
      </c>
      <c r="F4">
        <v>16</v>
      </c>
      <c r="G4">
        <v>0</v>
      </c>
      <c r="H4">
        <v>1403</v>
      </c>
      <c r="I4">
        <v>174</v>
      </c>
      <c r="J4" s="7">
        <v>1.127554615926709E-2</v>
      </c>
      <c r="K4" s="8">
        <v>0</v>
      </c>
    </row>
    <row r="5" spans="1:12" x14ac:dyDescent="0.25">
      <c r="A5">
        <v>2020</v>
      </c>
      <c r="B5">
        <v>4418</v>
      </c>
      <c r="C5">
        <v>100351000</v>
      </c>
      <c r="D5" t="s">
        <v>28</v>
      </c>
      <c r="E5">
        <v>65</v>
      </c>
      <c r="F5">
        <v>0</v>
      </c>
      <c r="G5">
        <v>0</v>
      </c>
      <c r="H5">
        <v>112</v>
      </c>
      <c r="I5">
        <v>4</v>
      </c>
      <c r="J5" s="7">
        <v>0</v>
      </c>
      <c r="K5" s="8">
        <v>0</v>
      </c>
    </row>
    <row r="6" spans="1:12" x14ac:dyDescent="0.25">
      <c r="A6">
        <v>2020</v>
      </c>
      <c r="B6">
        <v>4406</v>
      </c>
      <c r="C6">
        <v>100210000</v>
      </c>
      <c r="D6" t="s">
        <v>40</v>
      </c>
      <c r="E6" s="9">
        <v>1268</v>
      </c>
      <c r="F6" s="9">
        <v>38</v>
      </c>
      <c r="G6" s="9">
        <v>5</v>
      </c>
      <c r="H6">
        <v>2407</v>
      </c>
      <c r="I6">
        <v>241</v>
      </c>
      <c r="J6" s="10">
        <v>1.5541922290388548E-2</v>
      </c>
      <c r="K6" s="13">
        <v>2.032520325203252E-2</v>
      </c>
      <c r="L6" t="s">
        <v>622</v>
      </c>
    </row>
    <row r="7" spans="1:12" x14ac:dyDescent="0.25">
      <c r="A7">
        <v>2020</v>
      </c>
      <c r="B7">
        <v>4443</v>
      </c>
      <c r="C7">
        <v>110243000</v>
      </c>
      <c r="D7" t="s">
        <v>45</v>
      </c>
      <c r="E7">
        <v>174</v>
      </c>
      <c r="F7">
        <v>0</v>
      </c>
      <c r="G7">
        <v>0</v>
      </c>
      <c r="H7">
        <v>631</v>
      </c>
      <c r="I7">
        <v>75</v>
      </c>
      <c r="J7" s="7">
        <v>0</v>
      </c>
      <c r="K7" s="8">
        <v>0</v>
      </c>
    </row>
    <row r="8" spans="1:12" x14ac:dyDescent="0.25">
      <c r="A8">
        <v>2020</v>
      </c>
      <c r="B8">
        <v>4187</v>
      </c>
      <c r="C8">
        <v>20453000</v>
      </c>
      <c r="D8" t="s">
        <v>73</v>
      </c>
      <c r="E8">
        <v>5</v>
      </c>
      <c r="F8">
        <v>0</v>
      </c>
      <c r="G8">
        <v>0</v>
      </c>
      <c r="H8">
        <v>3</v>
      </c>
      <c r="I8">
        <v>0</v>
      </c>
      <c r="J8" s="7">
        <v>0</v>
      </c>
      <c r="K8" s="8">
        <v>0</v>
      </c>
    </row>
    <row r="9" spans="1:12" x14ac:dyDescent="0.25">
      <c r="A9">
        <v>2020</v>
      </c>
      <c r="B9">
        <v>4471</v>
      </c>
      <c r="C9">
        <v>130231000</v>
      </c>
      <c r="D9" t="s">
        <v>74</v>
      </c>
      <c r="E9">
        <v>12</v>
      </c>
      <c r="F9">
        <v>0</v>
      </c>
      <c r="G9">
        <v>0</v>
      </c>
      <c r="H9">
        <v>45</v>
      </c>
      <c r="I9">
        <v>1</v>
      </c>
      <c r="J9" s="7">
        <v>0</v>
      </c>
      <c r="K9" s="8">
        <v>0</v>
      </c>
    </row>
    <row r="10" spans="1:12" x14ac:dyDescent="0.25">
      <c r="A10">
        <v>2020</v>
      </c>
      <c r="B10">
        <v>4272</v>
      </c>
      <c r="C10">
        <v>70444000</v>
      </c>
      <c r="D10" t="s">
        <v>78</v>
      </c>
      <c r="E10">
        <v>126</v>
      </c>
      <c r="F10">
        <v>17</v>
      </c>
      <c r="G10">
        <v>4</v>
      </c>
      <c r="H10">
        <v>833</v>
      </c>
      <c r="I10">
        <v>124</v>
      </c>
      <c r="J10" s="7">
        <v>0.02</v>
      </c>
      <c r="K10" s="8">
        <v>3.125E-2</v>
      </c>
    </row>
    <row r="11" spans="1:12" x14ac:dyDescent="0.25">
      <c r="A11">
        <v>2020</v>
      </c>
      <c r="B11">
        <v>4468</v>
      </c>
      <c r="C11">
        <v>130220000</v>
      </c>
      <c r="D11" t="s">
        <v>83</v>
      </c>
      <c r="E11">
        <v>28</v>
      </c>
      <c r="F11">
        <v>0</v>
      </c>
      <c r="G11">
        <v>0</v>
      </c>
      <c r="H11">
        <v>97</v>
      </c>
      <c r="I11">
        <v>12</v>
      </c>
      <c r="J11" s="7">
        <v>0</v>
      </c>
      <c r="K11" s="8">
        <v>0</v>
      </c>
    </row>
    <row r="12" spans="1:12" x14ac:dyDescent="0.25">
      <c r="A12">
        <v>2020</v>
      </c>
      <c r="B12">
        <v>4268</v>
      </c>
      <c r="C12">
        <v>70431000</v>
      </c>
      <c r="D12" t="s">
        <v>87</v>
      </c>
      <c r="E12">
        <v>611</v>
      </c>
      <c r="F12">
        <v>12</v>
      </c>
      <c r="G12">
        <v>0</v>
      </c>
      <c r="H12">
        <v>348</v>
      </c>
      <c r="I12">
        <v>42</v>
      </c>
      <c r="J12" s="7">
        <v>3.3333333333333333E-2</v>
      </c>
      <c r="K12" s="8">
        <v>0</v>
      </c>
    </row>
    <row r="13" spans="1:12" x14ac:dyDescent="0.25">
      <c r="A13">
        <v>2020</v>
      </c>
      <c r="B13">
        <v>4481</v>
      </c>
      <c r="C13">
        <v>130326000</v>
      </c>
      <c r="D13" t="s">
        <v>89</v>
      </c>
      <c r="E13">
        <v>4</v>
      </c>
      <c r="F13">
        <v>0</v>
      </c>
      <c r="G13">
        <v>0</v>
      </c>
      <c r="H13">
        <v>86</v>
      </c>
      <c r="I13">
        <v>11</v>
      </c>
      <c r="J13" s="7">
        <v>0</v>
      </c>
      <c r="K13" s="8">
        <v>0</v>
      </c>
    </row>
    <row r="14" spans="1:12" x14ac:dyDescent="0.25">
      <c r="A14">
        <v>2020</v>
      </c>
      <c r="B14">
        <v>79226</v>
      </c>
      <c r="C14">
        <v>20209000</v>
      </c>
      <c r="D14" t="s">
        <v>93</v>
      </c>
      <c r="E14">
        <v>38</v>
      </c>
      <c r="F14" s="9">
        <v>0</v>
      </c>
      <c r="G14">
        <v>0</v>
      </c>
      <c r="H14">
        <v>220</v>
      </c>
      <c r="I14">
        <v>20</v>
      </c>
      <c r="J14" s="10">
        <v>0</v>
      </c>
      <c r="K14" s="8">
        <v>0</v>
      </c>
      <c r="L14" t="s">
        <v>622</v>
      </c>
    </row>
    <row r="15" spans="1:12" x14ac:dyDescent="0.25">
      <c r="A15">
        <v>2020</v>
      </c>
      <c r="B15">
        <v>4397</v>
      </c>
      <c r="C15">
        <v>90232000</v>
      </c>
      <c r="D15" t="s">
        <v>98</v>
      </c>
      <c r="E15">
        <v>298</v>
      </c>
      <c r="F15">
        <v>2</v>
      </c>
      <c r="G15">
        <v>2</v>
      </c>
      <c r="H15">
        <v>248</v>
      </c>
      <c r="I15">
        <v>30</v>
      </c>
      <c r="J15" s="7">
        <v>8.0000000000000002E-3</v>
      </c>
      <c r="K15" s="8">
        <v>6.25E-2</v>
      </c>
    </row>
    <row r="16" spans="1:12" x14ac:dyDescent="0.25">
      <c r="A16">
        <v>2020</v>
      </c>
      <c r="B16">
        <v>4284</v>
      </c>
      <c r="C16">
        <v>70501000</v>
      </c>
      <c r="D16" t="s">
        <v>105</v>
      </c>
      <c r="E16">
        <v>221</v>
      </c>
      <c r="F16">
        <v>3</v>
      </c>
      <c r="G16">
        <v>0</v>
      </c>
      <c r="H16">
        <v>581</v>
      </c>
      <c r="I16">
        <v>0</v>
      </c>
      <c r="J16" s="7">
        <v>5.1369863013698627E-3</v>
      </c>
      <c r="K16" s="8">
        <v>0</v>
      </c>
    </row>
    <row r="17" spans="1:12" x14ac:dyDescent="0.25">
      <c r="A17">
        <v>2020</v>
      </c>
      <c r="B17">
        <v>4378</v>
      </c>
      <c r="C17">
        <v>80415000</v>
      </c>
      <c r="D17" t="s">
        <v>106</v>
      </c>
      <c r="E17">
        <v>71</v>
      </c>
      <c r="F17">
        <v>0</v>
      </c>
      <c r="G17">
        <v>0</v>
      </c>
      <c r="H17">
        <v>373</v>
      </c>
      <c r="I17">
        <v>37</v>
      </c>
      <c r="J17" s="7">
        <v>0</v>
      </c>
      <c r="K17" s="8">
        <v>0</v>
      </c>
    </row>
    <row r="18" spans="1:12" x14ac:dyDescent="0.25">
      <c r="A18">
        <v>2020</v>
      </c>
      <c r="B18">
        <v>4470</v>
      </c>
      <c r="C18">
        <v>130228000</v>
      </c>
      <c r="D18" t="s">
        <v>113</v>
      </c>
      <c r="E18">
        <v>176</v>
      </c>
      <c r="F18">
        <v>4</v>
      </c>
      <c r="G18">
        <v>0</v>
      </c>
      <c r="H18">
        <v>214</v>
      </c>
      <c r="I18">
        <v>25</v>
      </c>
      <c r="J18" s="7">
        <v>1.834862385321101E-2</v>
      </c>
      <c r="K18" s="8">
        <v>0</v>
      </c>
    </row>
    <row r="19" spans="1:12" x14ac:dyDescent="0.25">
      <c r="A19">
        <v>2020</v>
      </c>
      <c r="B19">
        <v>4282</v>
      </c>
      <c r="C19">
        <v>70483000</v>
      </c>
      <c r="D19" t="s">
        <v>120</v>
      </c>
      <c r="E19">
        <v>467</v>
      </c>
      <c r="F19">
        <v>6</v>
      </c>
      <c r="G19">
        <v>0</v>
      </c>
      <c r="H19">
        <v>1713</v>
      </c>
      <c r="I19">
        <v>251</v>
      </c>
      <c r="J19" s="7">
        <v>3.4904013961605585E-3</v>
      </c>
      <c r="K19" s="8">
        <v>0</v>
      </c>
    </row>
    <row r="20" spans="1:12" x14ac:dyDescent="0.25">
      <c r="A20">
        <v>2020</v>
      </c>
      <c r="B20">
        <v>4446</v>
      </c>
      <c r="C20">
        <v>110404000</v>
      </c>
      <c r="D20" t="s">
        <v>122</v>
      </c>
      <c r="E20">
        <v>427</v>
      </c>
      <c r="F20">
        <v>5</v>
      </c>
      <c r="G20">
        <v>0</v>
      </c>
      <c r="H20">
        <v>1000</v>
      </c>
      <c r="I20">
        <v>173</v>
      </c>
      <c r="J20" s="7">
        <v>4.9751243781094526E-3</v>
      </c>
      <c r="K20" s="8">
        <v>0</v>
      </c>
    </row>
    <row r="21" spans="1:12" x14ac:dyDescent="0.25">
      <c r="A21">
        <v>2020</v>
      </c>
      <c r="B21">
        <v>4410</v>
      </c>
      <c r="C21">
        <v>100216000</v>
      </c>
      <c r="D21" t="s">
        <v>124</v>
      </c>
      <c r="E21">
        <v>66</v>
      </c>
      <c r="F21">
        <v>4</v>
      </c>
      <c r="G21">
        <v>0</v>
      </c>
      <c r="H21">
        <v>488</v>
      </c>
      <c r="I21">
        <v>57</v>
      </c>
      <c r="J21" s="7">
        <v>8.130081300813009E-3</v>
      </c>
      <c r="K21" s="8">
        <v>0</v>
      </c>
    </row>
    <row r="22" spans="1:12" x14ac:dyDescent="0.25">
      <c r="A22">
        <v>2020</v>
      </c>
      <c r="B22">
        <v>4244</v>
      </c>
      <c r="C22">
        <v>70293000</v>
      </c>
      <c r="D22" t="s">
        <v>125</v>
      </c>
      <c r="E22">
        <v>461</v>
      </c>
      <c r="F22">
        <v>19</v>
      </c>
      <c r="G22">
        <v>0</v>
      </c>
      <c r="H22">
        <v>837</v>
      </c>
      <c r="I22">
        <v>79</v>
      </c>
      <c r="J22" s="7">
        <v>2.219626168224299E-2</v>
      </c>
      <c r="K22" s="8">
        <v>0</v>
      </c>
    </row>
    <row r="23" spans="1:12" x14ac:dyDescent="0.25">
      <c r="A23">
        <v>2020</v>
      </c>
      <c r="B23">
        <v>4242</v>
      </c>
      <c r="C23">
        <v>70280000</v>
      </c>
      <c r="D23" t="s">
        <v>131</v>
      </c>
      <c r="E23">
        <v>2946</v>
      </c>
      <c r="F23">
        <v>45</v>
      </c>
      <c r="G23">
        <v>5</v>
      </c>
      <c r="H23">
        <v>5343</v>
      </c>
      <c r="I23">
        <v>645</v>
      </c>
      <c r="J23" s="7">
        <v>8.351893095768375E-3</v>
      </c>
      <c r="K23" s="8">
        <v>7.6923076923076927E-3</v>
      </c>
    </row>
    <row r="24" spans="1:12" x14ac:dyDescent="0.25">
      <c r="A24">
        <v>2020</v>
      </c>
      <c r="B24">
        <v>4474</v>
      </c>
      <c r="C24">
        <v>130251000</v>
      </c>
      <c r="D24" t="s">
        <v>133</v>
      </c>
      <c r="E24">
        <v>240</v>
      </c>
      <c r="F24" s="9">
        <v>0</v>
      </c>
      <c r="G24" s="9">
        <v>0</v>
      </c>
      <c r="H24">
        <v>395</v>
      </c>
      <c r="I24">
        <v>68</v>
      </c>
      <c r="J24" s="10">
        <v>0</v>
      </c>
      <c r="K24" s="13">
        <v>0</v>
      </c>
      <c r="L24" t="s">
        <v>622</v>
      </c>
    </row>
    <row r="25" spans="1:12" x14ac:dyDescent="0.25">
      <c r="A25">
        <v>2020</v>
      </c>
      <c r="B25">
        <v>4486</v>
      </c>
      <c r="C25">
        <v>130403000</v>
      </c>
      <c r="D25" t="s">
        <v>138</v>
      </c>
      <c r="E25">
        <v>34</v>
      </c>
      <c r="F25">
        <v>0</v>
      </c>
      <c r="G25">
        <v>0</v>
      </c>
      <c r="H25">
        <v>54</v>
      </c>
      <c r="I25">
        <v>9</v>
      </c>
      <c r="J25" s="7">
        <v>0</v>
      </c>
      <c r="K25" s="8">
        <v>0</v>
      </c>
    </row>
    <row r="26" spans="1:12" x14ac:dyDescent="0.25">
      <c r="A26">
        <v>2020</v>
      </c>
      <c r="B26">
        <v>4370</v>
      </c>
      <c r="C26">
        <v>80214000</v>
      </c>
      <c r="D26" t="s">
        <v>145</v>
      </c>
      <c r="E26">
        <v>751</v>
      </c>
      <c r="F26">
        <v>16</v>
      </c>
      <c r="G26">
        <v>4</v>
      </c>
      <c r="H26">
        <v>159</v>
      </c>
      <c r="I26">
        <v>66</v>
      </c>
      <c r="J26" s="7">
        <v>9.1428571428571428E-2</v>
      </c>
      <c r="K26" s="8">
        <v>5.7142857142857141E-2</v>
      </c>
    </row>
    <row r="27" spans="1:12" x14ac:dyDescent="0.25">
      <c r="A27">
        <v>2020</v>
      </c>
      <c r="B27">
        <v>4381</v>
      </c>
      <c r="C27">
        <v>80502000</v>
      </c>
      <c r="D27" t="s">
        <v>146</v>
      </c>
      <c r="E27">
        <v>43</v>
      </c>
      <c r="F27" s="9">
        <v>0</v>
      </c>
      <c r="G27">
        <v>0</v>
      </c>
      <c r="H27">
        <v>225</v>
      </c>
      <c r="I27">
        <v>0</v>
      </c>
      <c r="J27" s="10">
        <v>0</v>
      </c>
      <c r="K27" s="8">
        <v>0</v>
      </c>
      <c r="L27" s="9" t="s">
        <v>622</v>
      </c>
    </row>
    <row r="28" spans="1:12" x14ac:dyDescent="0.25">
      <c r="A28">
        <v>2020</v>
      </c>
      <c r="B28">
        <v>4479</v>
      </c>
      <c r="C28">
        <v>130317000</v>
      </c>
      <c r="D28" t="s">
        <v>151</v>
      </c>
      <c r="E28">
        <v>11</v>
      </c>
      <c r="F28">
        <v>0</v>
      </c>
      <c r="G28">
        <v>0</v>
      </c>
      <c r="H28">
        <v>19</v>
      </c>
      <c r="I28">
        <v>0</v>
      </c>
      <c r="J28" s="7">
        <v>0</v>
      </c>
      <c r="K28" s="8">
        <v>0</v>
      </c>
    </row>
    <row r="29" spans="1:12" x14ac:dyDescent="0.25">
      <c r="A29">
        <v>2020</v>
      </c>
      <c r="B29">
        <v>4416</v>
      </c>
      <c r="C29">
        <v>100339000</v>
      </c>
      <c r="D29" t="s">
        <v>152</v>
      </c>
      <c r="E29">
        <v>49</v>
      </c>
      <c r="F29">
        <v>0</v>
      </c>
      <c r="G29">
        <v>0</v>
      </c>
      <c r="H29">
        <v>122</v>
      </c>
      <c r="I29">
        <v>19</v>
      </c>
      <c r="J29" s="7">
        <v>0</v>
      </c>
      <c r="K29" s="8">
        <v>0</v>
      </c>
    </row>
    <row r="30" spans="1:12" x14ac:dyDescent="0.25">
      <c r="A30">
        <v>2020</v>
      </c>
      <c r="B30">
        <v>4442</v>
      </c>
      <c r="C30">
        <v>110221000</v>
      </c>
      <c r="D30" t="s">
        <v>153</v>
      </c>
      <c r="E30">
        <v>96</v>
      </c>
      <c r="F30">
        <v>2</v>
      </c>
      <c r="G30">
        <v>0</v>
      </c>
      <c r="H30">
        <v>309</v>
      </c>
      <c r="I30">
        <v>35</v>
      </c>
      <c r="J30" s="7">
        <v>6.4308681672025723E-3</v>
      </c>
      <c r="K30" s="8">
        <v>0</v>
      </c>
    </row>
    <row r="31" spans="1:12" x14ac:dyDescent="0.25">
      <c r="A31">
        <v>2020</v>
      </c>
      <c r="B31">
        <v>4487</v>
      </c>
      <c r="C31">
        <v>130406000</v>
      </c>
      <c r="D31" t="s">
        <v>156</v>
      </c>
      <c r="E31">
        <v>140</v>
      </c>
      <c r="F31">
        <v>16</v>
      </c>
      <c r="G31">
        <v>1</v>
      </c>
      <c r="H31">
        <v>309</v>
      </c>
      <c r="I31">
        <v>41</v>
      </c>
      <c r="J31" s="7">
        <v>4.9230769230769231E-2</v>
      </c>
      <c r="K31" s="8">
        <v>2.3809523809523808E-2</v>
      </c>
    </row>
    <row r="32" spans="1:12" x14ac:dyDescent="0.25">
      <c r="A32">
        <v>2020</v>
      </c>
      <c r="B32">
        <v>4501</v>
      </c>
      <c r="C32">
        <v>140413000</v>
      </c>
      <c r="D32" t="s">
        <v>160</v>
      </c>
      <c r="E32">
        <v>161</v>
      </c>
      <c r="F32">
        <v>0</v>
      </c>
      <c r="G32">
        <v>0</v>
      </c>
      <c r="H32">
        <v>679</v>
      </c>
      <c r="I32">
        <v>103</v>
      </c>
      <c r="J32" s="7">
        <v>0</v>
      </c>
      <c r="K32" s="8">
        <v>0</v>
      </c>
    </row>
    <row r="33" spans="1:12" x14ac:dyDescent="0.25">
      <c r="A33">
        <v>2020</v>
      </c>
      <c r="B33">
        <v>4263</v>
      </c>
      <c r="C33">
        <v>70414000</v>
      </c>
      <c r="D33" t="s">
        <v>162</v>
      </c>
      <c r="E33">
        <v>1815</v>
      </c>
      <c r="F33">
        <v>8</v>
      </c>
      <c r="G33">
        <v>0</v>
      </c>
      <c r="H33">
        <v>706</v>
      </c>
      <c r="I33">
        <v>159</v>
      </c>
      <c r="J33" s="7">
        <v>1.1204481792717087E-2</v>
      </c>
      <c r="K33" s="8">
        <v>0</v>
      </c>
    </row>
    <row r="34" spans="1:12" x14ac:dyDescent="0.25">
      <c r="A34">
        <v>2020</v>
      </c>
      <c r="B34">
        <v>4246</v>
      </c>
      <c r="C34">
        <v>70297000</v>
      </c>
      <c r="D34" t="s">
        <v>172</v>
      </c>
      <c r="E34">
        <v>1678</v>
      </c>
      <c r="F34">
        <v>307</v>
      </c>
      <c r="G34">
        <v>6</v>
      </c>
      <c r="H34">
        <v>4349</v>
      </c>
      <c r="I34">
        <v>669</v>
      </c>
      <c r="J34" s="7">
        <v>6.593642611683849E-2</v>
      </c>
      <c r="K34" s="8">
        <v>8.8888888888888889E-3</v>
      </c>
    </row>
    <row r="35" spans="1:12" x14ac:dyDescent="0.25">
      <c r="A35">
        <v>2020</v>
      </c>
      <c r="B35">
        <v>4174</v>
      </c>
      <c r="C35">
        <v>20227000</v>
      </c>
      <c r="D35" t="s">
        <v>180</v>
      </c>
      <c r="E35">
        <v>276</v>
      </c>
      <c r="F35">
        <v>4</v>
      </c>
      <c r="G35">
        <v>0</v>
      </c>
      <c r="H35">
        <v>303</v>
      </c>
      <c r="I35">
        <v>48</v>
      </c>
      <c r="J35" s="7">
        <v>1.3029315960912053E-2</v>
      </c>
      <c r="K35" s="8">
        <v>0</v>
      </c>
    </row>
    <row r="36" spans="1:12" x14ac:dyDescent="0.25">
      <c r="A36">
        <v>2020</v>
      </c>
      <c r="B36">
        <v>4228</v>
      </c>
      <c r="C36">
        <v>60202000</v>
      </c>
      <c r="D36" t="s">
        <v>181</v>
      </c>
      <c r="E36">
        <v>8</v>
      </c>
      <c r="F36">
        <v>0</v>
      </c>
      <c r="G36">
        <v>0</v>
      </c>
      <c r="H36">
        <v>53</v>
      </c>
      <c r="I36">
        <v>4</v>
      </c>
      <c r="J36" s="7">
        <v>0</v>
      </c>
      <c r="K36" s="8">
        <v>0</v>
      </c>
    </row>
    <row r="37" spans="1:12" x14ac:dyDescent="0.25">
      <c r="A37">
        <v>2020</v>
      </c>
      <c r="B37">
        <v>4243</v>
      </c>
      <c r="C37">
        <v>70289000</v>
      </c>
      <c r="D37" t="s">
        <v>182</v>
      </c>
      <c r="E37">
        <v>1222</v>
      </c>
      <c r="F37">
        <v>7</v>
      </c>
      <c r="G37">
        <v>5</v>
      </c>
      <c r="H37">
        <v>3952</v>
      </c>
      <c r="I37">
        <v>601</v>
      </c>
      <c r="J37" s="7">
        <v>1.7681232634503663E-3</v>
      </c>
      <c r="K37" s="8">
        <v>8.2508250825082501E-3</v>
      </c>
    </row>
    <row r="38" spans="1:12" x14ac:dyDescent="0.25">
      <c r="A38">
        <v>2020</v>
      </c>
      <c r="B38">
        <v>4185</v>
      </c>
      <c r="C38">
        <v>20412000</v>
      </c>
      <c r="D38" t="s">
        <v>205</v>
      </c>
      <c r="E38">
        <v>4</v>
      </c>
      <c r="F38">
        <v>0</v>
      </c>
      <c r="G38">
        <v>0</v>
      </c>
      <c r="H38">
        <v>19</v>
      </c>
      <c r="I38">
        <v>1</v>
      </c>
      <c r="J38" s="7">
        <v>0</v>
      </c>
      <c r="K38" s="8">
        <v>0</v>
      </c>
    </row>
    <row r="39" spans="1:12" x14ac:dyDescent="0.25">
      <c r="A39">
        <v>2020</v>
      </c>
      <c r="B39">
        <v>4448</v>
      </c>
      <c r="C39">
        <v>110411000</v>
      </c>
      <c r="D39" t="s">
        <v>206</v>
      </c>
      <c r="E39">
        <v>17</v>
      </c>
      <c r="F39">
        <v>0</v>
      </c>
      <c r="G39">
        <v>0</v>
      </c>
      <c r="H39">
        <v>98</v>
      </c>
      <c r="I39">
        <v>10</v>
      </c>
      <c r="J39" s="7">
        <v>0</v>
      </c>
      <c r="K39" s="8">
        <v>0</v>
      </c>
    </row>
    <row r="40" spans="1:12" x14ac:dyDescent="0.25">
      <c r="A40">
        <v>2020</v>
      </c>
      <c r="B40">
        <v>4192</v>
      </c>
      <c r="C40">
        <v>30201000</v>
      </c>
      <c r="D40" t="s">
        <v>216</v>
      </c>
      <c r="E40">
        <v>1477</v>
      </c>
      <c r="F40">
        <v>6</v>
      </c>
      <c r="G40">
        <v>1</v>
      </c>
      <c r="H40">
        <v>1422</v>
      </c>
      <c r="I40">
        <v>150</v>
      </c>
      <c r="J40" s="7">
        <v>4.2016806722689074E-3</v>
      </c>
      <c r="K40" s="8">
        <v>6.6225165562913907E-3</v>
      </c>
    </row>
    <row r="41" spans="1:12" x14ac:dyDescent="0.25">
      <c r="A41">
        <v>2020</v>
      </c>
      <c r="B41">
        <v>4437</v>
      </c>
      <c r="C41">
        <v>110201000</v>
      </c>
      <c r="D41" t="s">
        <v>218</v>
      </c>
      <c r="E41">
        <v>537</v>
      </c>
      <c r="F41">
        <v>0</v>
      </c>
      <c r="G41">
        <v>0</v>
      </c>
      <c r="H41">
        <v>1711</v>
      </c>
      <c r="I41">
        <v>293</v>
      </c>
      <c r="J41" s="7">
        <v>0</v>
      </c>
      <c r="K41" s="8">
        <v>0</v>
      </c>
    </row>
    <row r="42" spans="1:12" x14ac:dyDescent="0.25">
      <c r="A42">
        <v>2020</v>
      </c>
      <c r="B42">
        <v>4405</v>
      </c>
      <c r="C42">
        <v>100208000</v>
      </c>
      <c r="D42" t="s">
        <v>219</v>
      </c>
      <c r="E42">
        <v>64</v>
      </c>
      <c r="F42">
        <v>0</v>
      </c>
      <c r="G42">
        <v>0</v>
      </c>
      <c r="H42">
        <v>929</v>
      </c>
      <c r="I42">
        <v>100</v>
      </c>
      <c r="J42" s="7">
        <v>0</v>
      </c>
      <c r="K42" s="8">
        <v>0</v>
      </c>
    </row>
    <row r="43" spans="1:12" x14ac:dyDescent="0.25">
      <c r="A43">
        <v>2020</v>
      </c>
      <c r="B43">
        <v>4221</v>
      </c>
      <c r="C43">
        <v>50207000</v>
      </c>
      <c r="D43" t="s">
        <v>222</v>
      </c>
      <c r="E43">
        <v>12</v>
      </c>
      <c r="F43">
        <v>0</v>
      </c>
      <c r="G43">
        <v>0</v>
      </c>
      <c r="H43">
        <v>109</v>
      </c>
      <c r="I43">
        <v>6</v>
      </c>
      <c r="J43" s="7">
        <v>0</v>
      </c>
      <c r="K43" s="8">
        <v>0</v>
      </c>
    </row>
    <row r="44" spans="1:12" x14ac:dyDescent="0.25">
      <c r="A44">
        <v>2020</v>
      </c>
      <c r="B44">
        <v>4247</v>
      </c>
      <c r="C44">
        <v>70298000</v>
      </c>
      <c r="D44" t="s">
        <v>224</v>
      </c>
      <c r="E44">
        <v>108</v>
      </c>
      <c r="F44" s="9">
        <v>0</v>
      </c>
      <c r="G44">
        <v>0</v>
      </c>
      <c r="H44">
        <v>153</v>
      </c>
      <c r="I44">
        <v>28</v>
      </c>
      <c r="J44" s="10">
        <v>0</v>
      </c>
      <c r="K44" s="8">
        <v>0</v>
      </c>
      <c r="L44" t="s">
        <v>622</v>
      </c>
    </row>
    <row r="45" spans="1:12" x14ac:dyDescent="0.25">
      <c r="A45">
        <v>2020</v>
      </c>
      <c r="B45">
        <v>4273</v>
      </c>
      <c r="C45">
        <v>70445000</v>
      </c>
      <c r="D45" t="s">
        <v>225</v>
      </c>
      <c r="E45">
        <v>34</v>
      </c>
      <c r="F45">
        <v>0</v>
      </c>
      <c r="G45">
        <v>0</v>
      </c>
      <c r="H45">
        <v>482</v>
      </c>
      <c r="I45">
        <v>89</v>
      </c>
      <c r="J45" s="7">
        <v>0</v>
      </c>
      <c r="K45" s="8">
        <v>0</v>
      </c>
    </row>
    <row r="46" spans="1:12" x14ac:dyDescent="0.25">
      <c r="A46">
        <v>2020</v>
      </c>
      <c r="B46">
        <v>4195</v>
      </c>
      <c r="C46">
        <v>30206000</v>
      </c>
      <c r="D46" t="s">
        <v>227</v>
      </c>
      <c r="E46">
        <v>42</v>
      </c>
      <c r="F46">
        <v>0</v>
      </c>
      <c r="G46">
        <v>0</v>
      </c>
      <c r="H46">
        <v>41</v>
      </c>
      <c r="I46">
        <v>2</v>
      </c>
      <c r="J46" s="7">
        <v>0</v>
      </c>
      <c r="K46" s="8">
        <v>0</v>
      </c>
    </row>
    <row r="47" spans="1:12" x14ac:dyDescent="0.25">
      <c r="A47">
        <v>2020</v>
      </c>
      <c r="B47">
        <v>4505</v>
      </c>
      <c r="C47">
        <v>140432000</v>
      </c>
      <c r="D47" t="s">
        <v>230</v>
      </c>
      <c r="E47">
        <v>23</v>
      </c>
      <c r="F47">
        <v>1</v>
      </c>
      <c r="G47">
        <v>0</v>
      </c>
      <c r="H47">
        <v>640</v>
      </c>
      <c r="I47">
        <v>104</v>
      </c>
      <c r="J47" s="7">
        <v>1.5600624024960999E-3</v>
      </c>
      <c r="K47" s="8">
        <v>0</v>
      </c>
    </row>
    <row r="48" spans="1:12" x14ac:dyDescent="0.25">
      <c r="A48">
        <v>2020</v>
      </c>
      <c r="B48">
        <v>4238</v>
      </c>
      <c r="C48">
        <v>70224000</v>
      </c>
      <c r="D48" t="s">
        <v>235</v>
      </c>
      <c r="E48" s="9">
        <v>0</v>
      </c>
      <c r="F48" s="9">
        <v>0</v>
      </c>
      <c r="G48" s="9">
        <v>0</v>
      </c>
      <c r="H48">
        <v>65</v>
      </c>
      <c r="I48">
        <v>8</v>
      </c>
      <c r="J48" s="10">
        <v>0</v>
      </c>
      <c r="K48" s="13">
        <v>0</v>
      </c>
      <c r="L48" t="s">
        <v>622</v>
      </c>
    </row>
    <row r="49" spans="1:12" x14ac:dyDescent="0.25">
      <c r="A49">
        <v>2020</v>
      </c>
      <c r="B49">
        <v>4239</v>
      </c>
      <c r="C49">
        <v>70241000</v>
      </c>
      <c r="D49" t="s">
        <v>238</v>
      </c>
      <c r="E49">
        <v>1530</v>
      </c>
      <c r="F49">
        <v>12</v>
      </c>
      <c r="G49">
        <v>3</v>
      </c>
      <c r="H49">
        <v>4604</v>
      </c>
      <c r="I49">
        <v>707</v>
      </c>
      <c r="J49" s="7">
        <v>2.5996533795493936E-3</v>
      </c>
      <c r="K49" s="8">
        <v>4.2253521126760559E-3</v>
      </c>
    </row>
    <row r="50" spans="1:12" x14ac:dyDescent="0.25">
      <c r="A50">
        <v>2020</v>
      </c>
      <c r="B50">
        <v>4271</v>
      </c>
      <c r="C50">
        <v>70440000</v>
      </c>
      <c r="D50" t="s">
        <v>239</v>
      </c>
      <c r="E50">
        <v>689</v>
      </c>
      <c r="F50">
        <v>31</v>
      </c>
      <c r="G50">
        <v>4</v>
      </c>
      <c r="H50">
        <v>1581</v>
      </c>
      <c r="I50">
        <v>272</v>
      </c>
      <c r="J50" s="7">
        <v>1.9230769230769232E-2</v>
      </c>
      <c r="K50" s="8">
        <v>1.4492753623188406E-2</v>
      </c>
    </row>
    <row r="51" spans="1:12" x14ac:dyDescent="0.25">
      <c r="A51">
        <v>2020</v>
      </c>
      <c r="B51">
        <v>4285</v>
      </c>
      <c r="C51">
        <v>70505000</v>
      </c>
      <c r="D51" t="s">
        <v>241</v>
      </c>
      <c r="E51">
        <v>925</v>
      </c>
      <c r="F51">
        <v>19</v>
      </c>
      <c r="G51">
        <v>0</v>
      </c>
      <c r="H51">
        <v>2035</v>
      </c>
      <c r="I51">
        <v>0</v>
      </c>
      <c r="J51" s="7">
        <v>9.2502434274586171E-3</v>
      </c>
      <c r="K51" s="8">
        <v>0</v>
      </c>
    </row>
    <row r="52" spans="1:12" x14ac:dyDescent="0.25">
      <c r="A52">
        <v>2020</v>
      </c>
      <c r="B52">
        <v>4208</v>
      </c>
      <c r="C52">
        <v>40201000</v>
      </c>
      <c r="D52" t="s">
        <v>242</v>
      </c>
      <c r="E52">
        <v>42</v>
      </c>
      <c r="F52">
        <v>0</v>
      </c>
      <c r="G52">
        <v>0</v>
      </c>
      <c r="H52">
        <v>198</v>
      </c>
      <c r="I52">
        <v>29</v>
      </c>
      <c r="J52" s="7">
        <v>0</v>
      </c>
      <c r="K52" s="8">
        <v>0</v>
      </c>
    </row>
    <row r="53" spans="1:12" x14ac:dyDescent="0.25">
      <c r="A53">
        <v>2020</v>
      </c>
      <c r="B53">
        <v>4392</v>
      </c>
      <c r="C53">
        <v>90206000</v>
      </c>
      <c r="D53" t="s">
        <v>254</v>
      </c>
      <c r="E53">
        <v>32</v>
      </c>
      <c r="F53">
        <v>0</v>
      </c>
      <c r="G53">
        <v>0</v>
      </c>
      <c r="H53">
        <v>72</v>
      </c>
      <c r="I53">
        <v>8</v>
      </c>
      <c r="J53" s="7">
        <v>0</v>
      </c>
      <c r="K53" s="8">
        <v>0</v>
      </c>
    </row>
    <row r="54" spans="1:12" x14ac:dyDescent="0.25">
      <c r="A54">
        <v>2020</v>
      </c>
      <c r="B54">
        <v>4248</v>
      </c>
      <c r="C54">
        <v>70260000</v>
      </c>
      <c r="D54" t="s">
        <v>262</v>
      </c>
      <c r="E54">
        <v>2042</v>
      </c>
      <c r="F54">
        <v>84</v>
      </c>
      <c r="G54">
        <v>1</v>
      </c>
      <c r="H54">
        <v>1926</v>
      </c>
      <c r="I54">
        <v>276</v>
      </c>
      <c r="J54" s="7">
        <v>4.1791044776119404E-2</v>
      </c>
      <c r="K54" s="8">
        <v>3.6101083032490976E-3</v>
      </c>
    </row>
    <row r="55" spans="1:12" x14ac:dyDescent="0.25">
      <c r="A55">
        <v>2020</v>
      </c>
      <c r="B55">
        <v>4389</v>
      </c>
      <c r="C55">
        <v>90203000</v>
      </c>
      <c r="D55" t="s">
        <v>265</v>
      </c>
      <c r="E55">
        <v>164</v>
      </c>
      <c r="F55" s="9">
        <v>0</v>
      </c>
      <c r="G55" s="9">
        <v>0</v>
      </c>
      <c r="H55">
        <v>225</v>
      </c>
      <c r="I55">
        <v>27</v>
      </c>
      <c r="J55" s="10">
        <v>0</v>
      </c>
      <c r="K55" s="13">
        <v>0</v>
      </c>
      <c r="L55" t="s">
        <v>622</v>
      </c>
    </row>
    <row r="56" spans="1:12" x14ac:dyDescent="0.25">
      <c r="A56">
        <v>2020</v>
      </c>
      <c r="B56">
        <v>4469</v>
      </c>
      <c r="C56">
        <v>130222000</v>
      </c>
      <c r="D56" t="s">
        <v>267</v>
      </c>
      <c r="E56">
        <v>487</v>
      </c>
      <c r="F56">
        <v>0</v>
      </c>
      <c r="G56">
        <v>0</v>
      </c>
      <c r="H56">
        <v>741</v>
      </c>
      <c r="I56">
        <v>113</v>
      </c>
      <c r="J56" s="7">
        <v>0</v>
      </c>
      <c r="K56" s="8">
        <v>0</v>
      </c>
    </row>
    <row r="57" spans="1:12" x14ac:dyDescent="0.25">
      <c r="A57">
        <v>2020</v>
      </c>
      <c r="B57">
        <v>4445</v>
      </c>
      <c r="C57">
        <v>110244000</v>
      </c>
      <c r="D57" t="s">
        <v>288</v>
      </c>
      <c r="E57">
        <v>303</v>
      </c>
      <c r="F57">
        <v>2</v>
      </c>
      <c r="G57">
        <v>0</v>
      </c>
      <c r="H57">
        <v>762</v>
      </c>
      <c r="I57">
        <v>150</v>
      </c>
      <c r="J57" s="7">
        <v>2.617801047120419E-3</v>
      </c>
      <c r="K57" s="8">
        <v>0</v>
      </c>
    </row>
    <row r="58" spans="1:12" x14ac:dyDescent="0.25">
      <c r="A58">
        <v>2020</v>
      </c>
      <c r="B58">
        <v>4388</v>
      </c>
      <c r="C58">
        <v>90202000</v>
      </c>
      <c r="D58" t="s">
        <v>291</v>
      </c>
      <c r="E58">
        <v>18</v>
      </c>
      <c r="F58">
        <v>3</v>
      </c>
      <c r="G58">
        <v>0</v>
      </c>
      <c r="H58">
        <v>71</v>
      </c>
      <c r="I58">
        <v>7</v>
      </c>
      <c r="J58" s="7">
        <v>4.0540540540540543E-2</v>
      </c>
      <c r="K58" s="8">
        <v>0</v>
      </c>
    </row>
    <row r="59" spans="1:12" x14ac:dyDescent="0.25">
      <c r="A59">
        <v>2020</v>
      </c>
      <c r="B59">
        <v>4396</v>
      </c>
      <c r="C59">
        <v>90227000</v>
      </c>
      <c r="D59" t="s">
        <v>309</v>
      </c>
      <c r="E59">
        <v>16</v>
      </c>
      <c r="F59">
        <v>0</v>
      </c>
      <c r="G59">
        <v>0</v>
      </c>
      <c r="H59">
        <v>203</v>
      </c>
      <c r="I59">
        <v>14</v>
      </c>
      <c r="J59" s="7">
        <v>0</v>
      </c>
      <c r="K59" s="8">
        <v>0</v>
      </c>
    </row>
    <row r="60" spans="1:12" x14ac:dyDescent="0.25">
      <c r="A60">
        <v>2020</v>
      </c>
      <c r="B60">
        <v>79598</v>
      </c>
      <c r="C60">
        <v>80220000</v>
      </c>
      <c r="D60" t="s">
        <v>315</v>
      </c>
      <c r="E60">
        <v>524</v>
      </c>
      <c r="F60">
        <v>12</v>
      </c>
      <c r="G60">
        <v>0</v>
      </c>
      <c r="H60">
        <v>1257</v>
      </c>
      <c r="I60">
        <v>185</v>
      </c>
      <c r="J60" s="7">
        <v>9.4562647754137114E-3</v>
      </c>
      <c r="K60" s="8">
        <v>0</v>
      </c>
    </row>
    <row r="61" spans="1:12" x14ac:dyDescent="0.25">
      <c r="A61">
        <v>2020</v>
      </c>
      <c r="B61">
        <v>4480</v>
      </c>
      <c r="C61">
        <v>130323000</v>
      </c>
      <c r="D61" t="s">
        <v>316</v>
      </c>
      <c r="E61">
        <v>6</v>
      </c>
      <c r="F61">
        <v>0</v>
      </c>
      <c r="G61">
        <v>0</v>
      </c>
      <c r="H61">
        <v>27</v>
      </c>
      <c r="I61">
        <v>2</v>
      </c>
      <c r="J61" s="7">
        <v>0</v>
      </c>
      <c r="K61" s="8">
        <v>0</v>
      </c>
    </row>
    <row r="62" spans="1:12" x14ac:dyDescent="0.25">
      <c r="A62">
        <v>2020</v>
      </c>
      <c r="B62">
        <v>4267</v>
      </c>
      <c r="C62">
        <v>70428000</v>
      </c>
      <c r="D62" t="s">
        <v>317</v>
      </c>
      <c r="E62">
        <v>1237</v>
      </c>
      <c r="F62">
        <v>7</v>
      </c>
      <c r="G62">
        <v>2</v>
      </c>
      <c r="H62">
        <v>1911</v>
      </c>
      <c r="I62">
        <v>346</v>
      </c>
      <c r="J62" s="7">
        <v>3.6496350364963502E-3</v>
      </c>
      <c r="K62" s="8">
        <v>5.7471264367816091E-3</v>
      </c>
    </row>
    <row r="63" spans="1:12" x14ac:dyDescent="0.25">
      <c r="A63">
        <v>2020</v>
      </c>
      <c r="B63">
        <v>4368</v>
      </c>
      <c r="C63">
        <v>80201000</v>
      </c>
      <c r="D63" t="s">
        <v>320</v>
      </c>
      <c r="E63">
        <v>736</v>
      </c>
      <c r="F63">
        <v>19</v>
      </c>
      <c r="G63">
        <v>12</v>
      </c>
      <c r="H63">
        <v>731</v>
      </c>
      <c r="I63">
        <v>82</v>
      </c>
      <c r="J63" s="7">
        <v>2.5333333333333333E-2</v>
      </c>
      <c r="K63" s="8">
        <v>0.1276595744680851</v>
      </c>
    </row>
    <row r="64" spans="1:12" x14ac:dyDescent="0.25">
      <c r="A64">
        <v>2020</v>
      </c>
      <c r="B64">
        <v>4276</v>
      </c>
      <c r="C64">
        <v>70459000</v>
      </c>
      <c r="D64" t="s">
        <v>321</v>
      </c>
      <c r="E64">
        <v>149</v>
      </c>
      <c r="F64">
        <v>3</v>
      </c>
      <c r="G64">
        <v>0</v>
      </c>
      <c r="H64">
        <v>1047</v>
      </c>
      <c r="I64">
        <v>194</v>
      </c>
      <c r="J64" s="7">
        <v>2.8571428571428571E-3</v>
      </c>
      <c r="K64" s="8">
        <v>0</v>
      </c>
    </row>
    <row r="65" spans="1:12" x14ac:dyDescent="0.25">
      <c r="A65">
        <v>2020</v>
      </c>
      <c r="B65">
        <v>4266</v>
      </c>
      <c r="C65">
        <v>70425000</v>
      </c>
      <c r="D65" t="s">
        <v>342</v>
      </c>
      <c r="E65">
        <v>17</v>
      </c>
      <c r="F65">
        <v>0</v>
      </c>
      <c r="G65">
        <v>0</v>
      </c>
      <c r="H65">
        <v>537</v>
      </c>
      <c r="I65">
        <v>66</v>
      </c>
      <c r="J65" s="7">
        <v>0</v>
      </c>
      <c r="K65" s="8">
        <v>0</v>
      </c>
    </row>
    <row r="66" spans="1:12" x14ac:dyDescent="0.25">
      <c r="A66">
        <v>2020</v>
      </c>
      <c r="B66">
        <v>4281</v>
      </c>
      <c r="C66">
        <v>70479000</v>
      </c>
      <c r="D66" t="s">
        <v>347</v>
      </c>
      <c r="E66">
        <v>709</v>
      </c>
      <c r="F66">
        <v>7</v>
      </c>
      <c r="G66">
        <v>0</v>
      </c>
      <c r="H66">
        <v>1423</v>
      </c>
      <c r="I66">
        <v>280</v>
      </c>
      <c r="J66" s="7">
        <v>4.8951048951048955E-3</v>
      </c>
      <c r="K66" s="8">
        <v>0</v>
      </c>
    </row>
    <row r="67" spans="1:12" x14ac:dyDescent="0.25">
      <c r="A67">
        <v>2020</v>
      </c>
      <c r="B67">
        <v>4278</v>
      </c>
      <c r="C67">
        <v>70465000</v>
      </c>
      <c r="D67" t="s">
        <v>350</v>
      </c>
      <c r="E67">
        <v>94</v>
      </c>
      <c r="F67">
        <v>7</v>
      </c>
      <c r="G67">
        <v>0</v>
      </c>
      <c r="H67">
        <v>836</v>
      </c>
      <c r="I67">
        <v>144</v>
      </c>
      <c r="J67" s="7">
        <v>8.3036773428232496E-3</v>
      </c>
      <c r="K67" s="8">
        <v>0</v>
      </c>
    </row>
    <row r="68" spans="1:12" x14ac:dyDescent="0.25">
      <c r="A68">
        <v>2020</v>
      </c>
      <c r="B68">
        <v>4270</v>
      </c>
      <c r="C68">
        <v>70438000</v>
      </c>
      <c r="D68" t="s">
        <v>351</v>
      </c>
      <c r="E68">
        <v>1181</v>
      </c>
      <c r="F68">
        <v>0</v>
      </c>
      <c r="G68">
        <v>0</v>
      </c>
      <c r="H68">
        <v>549</v>
      </c>
      <c r="I68">
        <v>54</v>
      </c>
      <c r="J68" s="7">
        <v>0</v>
      </c>
      <c r="K68" s="8">
        <v>0</v>
      </c>
    </row>
    <row r="69" spans="1:12" x14ac:dyDescent="0.25">
      <c r="A69">
        <v>2020</v>
      </c>
      <c r="B69">
        <v>4199</v>
      </c>
      <c r="C69">
        <v>30310000</v>
      </c>
      <c r="D69" t="s">
        <v>353</v>
      </c>
      <c r="E69">
        <v>1</v>
      </c>
      <c r="F69">
        <v>1</v>
      </c>
      <c r="G69">
        <v>0</v>
      </c>
      <c r="H69">
        <v>22</v>
      </c>
      <c r="I69">
        <v>4</v>
      </c>
      <c r="J69" s="7">
        <v>4.3478260869565216E-2</v>
      </c>
      <c r="K69" s="8">
        <v>0</v>
      </c>
    </row>
    <row r="70" spans="1:12" x14ac:dyDescent="0.25">
      <c r="A70">
        <v>2020</v>
      </c>
      <c r="B70">
        <v>4439</v>
      </c>
      <c r="C70">
        <v>110208000</v>
      </c>
      <c r="D70" t="s">
        <v>354</v>
      </c>
      <c r="E70">
        <v>14</v>
      </c>
      <c r="F70">
        <v>0</v>
      </c>
      <c r="G70">
        <v>0</v>
      </c>
      <c r="H70">
        <v>123</v>
      </c>
      <c r="I70">
        <v>4</v>
      </c>
      <c r="J70" s="7">
        <v>0</v>
      </c>
      <c r="K70" s="8">
        <v>0</v>
      </c>
    </row>
    <row r="71" spans="1:12" x14ac:dyDescent="0.25">
      <c r="A71">
        <v>2020</v>
      </c>
      <c r="B71">
        <v>4404</v>
      </c>
      <c r="C71">
        <v>100206000</v>
      </c>
      <c r="D71" t="s">
        <v>355</v>
      </c>
      <c r="E71">
        <v>1189</v>
      </c>
      <c r="F71">
        <v>15</v>
      </c>
      <c r="G71">
        <v>2</v>
      </c>
      <c r="H71">
        <v>2130</v>
      </c>
      <c r="I71">
        <v>223</v>
      </c>
      <c r="J71" s="7">
        <v>6.993006993006993E-3</v>
      </c>
      <c r="K71" s="8">
        <v>8.8888888888888889E-3</v>
      </c>
    </row>
    <row r="72" spans="1:12" x14ac:dyDescent="0.25">
      <c r="A72">
        <v>2020</v>
      </c>
      <c r="B72">
        <v>4441</v>
      </c>
      <c r="C72">
        <v>110220000</v>
      </c>
      <c r="D72" t="s">
        <v>360</v>
      </c>
      <c r="E72">
        <v>382</v>
      </c>
      <c r="F72">
        <v>1</v>
      </c>
      <c r="G72">
        <v>0</v>
      </c>
      <c r="H72">
        <v>1289</v>
      </c>
      <c r="I72">
        <v>181</v>
      </c>
      <c r="J72" s="7">
        <v>7.7519379844961239E-4</v>
      </c>
      <c r="K72" s="8">
        <v>0</v>
      </c>
    </row>
    <row r="73" spans="1:12" x14ac:dyDescent="0.25">
      <c r="A73">
        <v>2020</v>
      </c>
      <c r="B73">
        <v>4473</v>
      </c>
      <c r="C73">
        <v>130243000</v>
      </c>
      <c r="D73" t="s">
        <v>366</v>
      </c>
      <c r="E73">
        <v>58</v>
      </c>
      <c r="F73">
        <v>0</v>
      </c>
      <c r="G73">
        <v>0</v>
      </c>
      <c r="H73">
        <v>101</v>
      </c>
      <c r="I73">
        <v>10</v>
      </c>
      <c r="J73" s="7">
        <v>0</v>
      </c>
      <c r="K73" s="8">
        <v>0</v>
      </c>
    </row>
    <row r="74" spans="1:12" x14ac:dyDescent="0.25">
      <c r="A74">
        <v>2020</v>
      </c>
      <c r="B74">
        <v>4181</v>
      </c>
      <c r="C74">
        <v>20355000</v>
      </c>
      <c r="D74" t="s">
        <v>369</v>
      </c>
      <c r="E74">
        <v>16</v>
      </c>
      <c r="F74">
        <v>0</v>
      </c>
      <c r="G74">
        <v>0</v>
      </c>
      <c r="H74">
        <v>15</v>
      </c>
      <c r="I74">
        <v>0</v>
      </c>
      <c r="J74" s="7">
        <v>0</v>
      </c>
      <c r="K74" s="8">
        <v>0</v>
      </c>
    </row>
    <row r="75" spans="1:12" x14ac:dyDescent="0.25">
      <c r="A75">
        <v>2020</v>
      </c>
      <c r="B75">
        <v>4235</v>
      </c>
      <c r="C75">
        <v>70204000</v>
      </c>
      <c r="D75" t="s">
        <v>370</v>
      </c>
      <c r="E75">
        <v>2023</v>
      </c>
      <c r="F75" s="9">
        <v>45</v>
      </c>
      <c r="G75" s="9">
        <v>2</v>
      </c>
      <c r="H75">
        <v>10559</v>
      </c>
      <c r="I75">
        <v>1412</v>
      </c>
      <c r="J75" s="10">
        <v>4.2436816295737456E-3</v>
      </c>
      <c r="K75" s="13">
        <v>1.4144271570014145E-3</v>
      </c>
      <c r="L75" t="s">
        <v>622</v>
      </c>
    </row>
    <row r="76" spans="1:12" x14ac:dyDescent="0.25">
      <c r="A76">
        <v>2020</v>
      </c>
      <c r="B76">
        <v>4211</v>
      </c>
      <c r="C76">
        <v>40240000</v>
      </c>
      <c r="D76" t="s">
        <v>373</v>
      </c>
      <c r="E76">
        <v>20</v>
      </c>
      <c r="F76">
        <v>0</v>
      </c>
      <c r="G76">
        <v>0</v>
      </c>
      <c r="H76">
        <v>110</v>
      </c>
      <c r="I76">
        <v>18</v>
      </c>
      <c r="J76" s="7">
        <v>0</v>
      </c>
      <c r="K76" s="8">
        <v>0</v>
      </c>
    </row>
    <row r="77" spans="1:12" x14ac:dyDescent="0.25">
      <c r="A77">
        <v>2020</v>
      </c>
      <c r="B77">
        <v>4488</v>
      </c>
      <c r="C77">
        <v>130504000</v>
      </c>
      <c r="D77" t="s">
        <v>377</v>
      </c>
      <c r="E77">
        <v>2</v>
      </c>
      <c r="F77">
        <v>0</v>
      </c>
      <c r="G77">
        <v>0</v>
      </c>
      <c r="H77">
        <v>104</v>
      </c>
      <c r="I77">
        <v>0</v>
      </c>
      <c r="J77" s="7">
        <v>0</v>
      </c>
      <c r="K77" s="8">
        <v>0</v>
      </c>
    </row>
    <row r="78" spans="1:12" x14ac:dyDescent="0.25">
      <c r="A78">
        <v>2020</v>
      </c>
      <c r="B78">
        <v>4379</v>
      </c>
      <c r="C78">
        <v>80416000</v>
      </c>
      <c r="D78" t="s">
        <v>383</v>
      </c>
      <c r="E78" s="9">
        <v>51</v>
      </c>
      <c r="F78" s="9">
        <v>1</v>
      </c>
      <c r="G78">
        <v>0</v>
      </c>
      <c r="H78">
        <v>149</v>
      </c>
      <c r="I78">
        <v>19</v>
      </c>
      <c r="J78" s="10">
        <v>6.6666666666666671E-3</v>
      </c>
      <c r="K78" s="8">
        <v>0</v>
      </c>
      <c r="L78" t="s">
        <v>622</v>
      </c>
    </row>
    <row r="79" spans="1:12" x14ac:dyDescent="0.25">
      <c r="A79">
        <v>2020</v>
      </c>
      <c r="B79">
        <v>4230</v>
      </c>
      <c r="C79">
        <v>60218000</v>
      </c>
      <c r="D79" t="s">
        <v>389</v>
      </c>
      <c r="E79">
        <v>12</v>
      </c>
      <c r="F79">
        <v>0</v>
      </c>
      <c r="G79">
        <v>0</v>
      </c>
      <c r="H79">
        <v>149</v>
      </c>
      <c r="I79">
        <v>24</v>
      </c>
      <c r="J79" s="7">
        <v>0</v>
      </c>
      <c r="K79" s="8">
        <v>0</v>
      </c>
    </row>
    <row r="80" spans="1:12" x14ac:dyDescent="0.25">
      <c r="A80">
        <v>2020</v>
      </c>
      <c r="B80">
        <v>4251</v>
      </c>
      <c r="C80">
        <v>70375000</v>
      </c>
      <c r="D80" t="s">
        <v>391</v>
      </c>
      <c r="E80">
        <v>4</v>
      </c>
      <c r="F80">
        <v>1</v>
      </c>
      <c r="G80">
        <v>0</v>
      </c>
      <c r="H80">
        <v>23</v>
      </c>
      <c r="I80">
        <v>0</v>
      </c>
      <c r="J80" s="7">
        <v>4.1666666666666664E-2</v>
      </c>
      <c r="K80" s="8">
        <v>0</v>
      </c>
    </row>
    <row r="81" spans="1:12" x14ac:dyDescent="0.25">
      <c r="A81">
        <v>2020</v>
      </c>
      <c r="B81">
        <v>4252</v>
      </c>
      <c r="C81">
        <v>70381000</v>
      </c>
      <c r="D81" t="s">
        <v>396</v>
      </c>
      <c r="E81">
        <v>131</v>
      </c>
      <c r="F81">
        <v>5</v>
      </c>
      <c r="G81">
        <v>0</v>
      </c>
      <c r="H81">
        <v>198</v>
      </c>
      <c r="I81">
        <v>19</v>
      </c>
      <c r="J81" s="7">
        <v>2.4630541871921183E-2</v>
      </c>
      <c r="K81" s="8">
        <v>0</v>
      </c>
    </row>
    <row r="82" spans="1:12" x14ac:dyDescent="0.25">
      <c r="A82">
        <v>2020</v>
      </c>
      <c r="B82">
        <v>4457</v>
      </c>
      <c r="C82">
        <v>120201000</v>
      </c>
      <c r="D82" t="s">
        <v>407</v>
      </c>
      <c r="E82">
        <v>503</v>
      </c>
      <c r="F82">
        <v>6</v>
      </c>
      <c r="G82">
        <v>0</v>
      </c>
      <c r="H82">
        <v>591</v>
      </c>
      <c r="I82">
        <v>75</v>
      </c>
      <c r="J82" s="7">
        <v>1.0050251256281407E-2</v>
      </c>
      <c r="K82" s="8">
        <v>0</v>
      </c>
    </row>
    <row r="83" spans="1:12" x14ac:dyDescent="0.25">
      <c r="A83">
        <v>2020</v>
      </c>
      <c r="B83">
        <v>4262</v>
      </c>
      <c r="C83">
        <v>70408000</v>
      </c>
      <c r="D83" t="s">
        <v>415</v>
      </c>
      <c r="E83">
        <v>1338</v>
      </c>
      <c r="F83">
        <v>47</v>
      </c>
      <c r="G83">
        <v>2</v>
      </c>
      <c r="H83">
        <v>455</v>
      </c>
      <c r="I83">
        <v>60</v>
      </c>
      <c r="J83" s="7">
        <v>9.3625498007968128E-2</v>
      </c>
      <c r="K83" s="8">
        <v>3.2258064516129031E-2</v>
      </c>
    </row>
    <row r="84" spans="1:12" x14ac:dyDescent="0.25">
      <c r="A84">
        <v>2020</v>
      </c>
      <c r="B84">
        <v>4196</v>
      </c>
      <c r="C84">
        <v>30208000</v>
      </c>
      <c r="D84" t="s">
        <v>419</v>
      </c>
      <c r="E84">
        <v>62</v>
      </c>
      <c r="F84">
        <v>3</v>
      </c>
      <c r="G84">
        <v>0</v>
      </c>
      <c r="H84">
        <v>406</v>
      </c>
      <c r="I84">
        <v>59</v>
      </c>
      <c r="J84" s="7">
        <v>7.3349633251833741E-3</v>
      </c>
      <c r="K84" s="8">
        <v>0</v>
      </c>
    </row>
    <row r="85" spans="1:12" x14ac:dyDescent="0.25">
      <c r="A85">
        <v>2020</v>
      </c>
      <c r="B85">
        <v>4275</v>
      </c>
      <c r="C85">
        <v>70449000</v>
      </c>
      <c r="D85" t="s">
        <v>423</v>
      </c>
      <c r="E85">
        <v>12</v>
      </c>
      <c r="F85">
        <v>0</v>
      </c>
      <c r="G85">
        <v>0</v>
      </c>
      <c r="H85">
        <v>60</v>
      </c>
      <c r="I85">
        <v>10</v>
      </c>
      <c r="J85" s="7">
        <v>0</v>
      </c>
      <c r="K85" s="8">
        <v>0</v>
      </c>
    </row>
    <row r="86" spans="1:12" x14ac:dyDescent="0.25">
      <c r="A86">
        <v>2020</v>
      </c>
      <c r="B86">
        <v>4180</v>
      </c>
      <c r="C86">
        <v>20349000</v>
      </c>
      <c r="D86" t="s">
        <v>425</v>
      </c>
      <c r="E86">
        <v>80</v>
      </c>
      <c r="F86">
        <v>1</v>
      </c>
      <c r="G86">
        <v>0</v>
      </c>
      <c r="H86">
        <v>187</v>
      </c>
      <c r="I86">
        <v>23</v>
      </c>
      <c r="J86" s="7">
        <v>5.3191489361702126E-3</v>
      </c>
      <c r="K86" s="8">
        <v>0</v>
      </c>
    </row>
    <row r="87" spans="1:12" x14ac:dyDescent="0.25">
      <c r="A87">
        <v>2020</v>
      </c>
      <c r="B87">
        <v>4241</v>
      </c>
      <c r="C87">
        <v>70269000</v>
      </c>
      <c r="D87" t="s">
        <v>427</v>
      </c>
      <c r="E87">
        <v>925</v>
      </c>
      <c r="F87" s="9">
        <v>34</v>
      </c>
      <c r="G87" s="9">
        <v>2</v>
      </c>
      <c r="H87">
        <v>3440</v>
      </c>
      <c r="I87">
        <v>483</v>
      </c>
      <c r="J87" s="10">
        <f>F87/(F87+H87)</f>
        <v>9.7869890616004603E-3</v>
      </c>
      <c r="K87" s="13">
        <f>G87/(G87+I87)</f>
        <v>4.1237113402061857E-3</v>
      </c>
      <c r="L87" t="s">
        <v>622</v>
      </c>
    </row>
    <row r="88" spans="1:12" x14ac:dyDescent="0.25">
      <c r="A88">
        <v>2020</v>
      </c>
      <c r="B88">
        <v>4209</v>
      </c>
      <c r="C88">
        <v>40210000</v>
      </c>
      <c r="D88" t="s">
        <v>438</v>
      </c>
      <c r="E88">
        <v>257</v>
      </c>
      <c r="F88">
        <v>5</v>
      </c>
      <c r="G88">
        <v>1</v>
      </c>
      <c r="H88">
        <v>421</v>
      </c>
      <c r="I88">
        <v>82</v>
      </c>
      <c r="J88" s="7">
        <v>1.1737089201877934E-2</v>
      </c>
      <c r="K88" s="8">
        <v>1.2048192771084338E-2</v>
      </c>
    </row>
    <row r="89" spans="1:12" x14ac:dyDescent="0.25">
      <c r="A89">
        <v>2020</v>
      </c>
      <c r="B89">
        <v>4237</v>
      </c>
      <c r="C89">
        <v>70211000</v>
      </c>
      <c r="D89" t="s">
        <v>444</v>
      </c>
      <c r="E89">
        <v>1019</v>
      </c>
      <c r="F89">
        <v>16</v>
      </c>
      <c r="G89">
        <v>10</v>
      </c>
      <c r="H89">
        <v>5363</v>
      </c>
      <c r="I89">
        <v>706</v>
      </c>
      <c r="J89" s="7">
        <v>2.974530581892545E-3</v>
      </c>
      <c r="K89" s="8">
        <v>1.3966480446927373E-2</v>
      </c>
    </row>
    <row r="90" spans="1:12" x14ac:dyDescent="0.25">
      <c r="A90">
        <v>2020</v>
      </c>
      <c r="B90">
        <v>4256</v>
      </c>
      <c r="C90">
        <v>70401000</v>
      </c>
      <c r="D90" t="s">
        <v>446</v>
      </c>
      <c r="E90">
        <v>244</v>
      </c>
      <c r="F90">
        <v>4</v>
      </c>
      <c r="G90">
        <v>0</v>
      </c>
      <c r="H90">
        <v>800</v>
      </c>
      <c r="I90">
        <v>111</v>
      </c>
      <c r="J90" s="7">
        <v>4.9751243781094526E-3</v>
      </c>
      <c r="K90" s="8">
        <v>0</v>
      </c>
    </row>
    <row r="91" spans="1:12" x14ac:dyDescent="0.25">
      <c r="A91">
        <v>2020</v>
      </c>
      <c r="B91">
        <v>4286</v>
      </c>
      <c r="C91">
        <v>70510000</v>
      </c>
      <c r="D91" t="s">
        <v>449</v>
      </c>
      <c r="E91">
        <v>4711</v>
      </c>
      <c r="F91">
        <v>166</v>
      </c>
      <c r="G91">
        <v>0</v>
      </c>
      <c r="H91">
        <v>3177</v>
      </c>
      <c r="I91">
        <v>0</v>
      </c>
      <c r="J91" s="7">
        <v>4.9655997606939874E-2</v>
      </c>
      <c r="K91" s="8">
        <v>0</v>
      </c>
    </row>
    <row r="92" spans="1:12" x14ac:dyDescent="0.25">
      <c r="A92">
        <v>2020</v>
      </c>
      <c r="B92">
        <v>4214</v>
      </c>
      <c r="C92">
        <v>40312000</v>
      </c>
      <c r="D92" t="s">
        <v>461</v>
      </c>
      <c r="E92">
        <v>10</v>
      </c>
      <c r="F92">
        <v>0</v>
      </c>
      <c r="G92">
        <v>0</v>
      </c>
      <c r="H92">
        <v>34</v>
      </c>
      <c r="I92">
        <v>2</v>
      </c>
      <c r="J92" s="7">
        <v>0</v>
      </c>
      <c r="K92" s="8">
        <v>0</v>
      </c>
    </row>
    <row r="93" spans="1:12" x14ac:dyDescent="0.25">
      <c r="A93">
        <v>2020</v>
      </c>
      <c r="B93">
        <v>4390</v>
      </c>
      <c r="C93">
        <v>90204000</v>
      </c>
      <c r="D93" t="s">
        <v>462</v>
      </c>
      <c r="E93">
        <v>9</v>
      </c>
      <c r="F93">
        <v>0</v>
      </c>
      <c r="G93">
        <v>0</v>
      </c>
      <c r="H93">
        <v>137</v>
      </c>
      <c r="I93">
        <v>22</v>
      </c>
      <c r="J93" s="7">
        <v>0</v>
      </c>
      <c r="K93" s="8">
        <v>0</v>
      </c>
    </row>
    <row r="94" spans="1:12" x14ac:dyDescent="0.25">
      <c r="A94">
        <v>2020</v>
      </c>
      <c r="B94">
        <v>4466</v>
      </c>
      <c r="C94">
        <v>130201000</v>
      </c>
      <c r="D94" t="s">
        <v>468</v>
      </c>
      <c r="E94">
        <v>929</v>
      </c>
      <c r="F94">
        <v>18</v>
      </c>
      <c r="G94">
        <v>10</v>
      </c>
      <c r="H94">
        <v>497</v>
      </c>
      <c r="I94">
        <v>66</v>
      </c>
      <c r="J94" s="7">
        <v>3.4951456310679613E-2</v>
      </c>
      <c r="K94" s="8">
        <v>0.13157894736842105</v>
      </c>
    </row>
    <row r="95" spans="1:12" x14ac:dyDescent="0.25">
      <c r="A95">
        <v>2020</v>
      </c>
      <c r="B95">
        <v>4511</v>
      </c>
      <c r="C95">
        <v>150404000</v>
      </c>
      <c r="D95" t="s">
        <v>471</v>
      </c>
      <c r="E95" s="9">
        <v>0</v>
      </c>
      <c r="F95" s="9">
        <v>0</v>
      </c>
      <c r="G95">
        <v>0</v>
      </c>
      <c r="H95">
        <v>14</v>
      </c>
      <c r="I95">
        <v>0</v>
      </c>
      <c r="J95" s="10">
        <v>0</v>
      </c>
      <c r="K95" s="8">
        <v>0</v>
      </c>
      <c r="L95" t="s">
        <v>622</v>
      </c>
    </row>
    <row r="96" spans="1:12" x14ac:dyDescent="0.25">
      <c r="A96">
        <v>2020</v>
      </c>
      <c r="B96">
        <v>4245</v>
      </c>
      <c r="C96">
        <v>70295000</v>
      </c>
      <c r="D96" t="s">
        <v>472</v>
      </c>
      <c r="E96">
        <v>837</v>
      </c>
      <c r="F96">
        <v>41</v>
      </c>
      <c r="G96">
        <v>9</v>
      </c>
      <c r="H96">
        <v>1245</v>
      </c>
      <c r="I96">
        <v>223</v>
      </c>
      <c r="J96" s="7">
        <v>3.1881804043545882E-2</v>
      </c>
      <c r="K96" s="8">
        <v>3.8793103448275863E-2</v>
      </c>
    </row>
    <row r="97" spans="1:12" x14ac:dyDescent="0.25">
      <c r="A97">
        <v>2020</v>
      </c>
      <c r="B97">
        <v>4159</v>
      </c>
      <c r="C97">
        <v>10227000</v>
      </c>
      <c r="D97" t="s">
        <v>475</v>
      </c>
      <c r="E97">
        <v>1</v>
      </c>
      <c r="F97">
        <v>1</v>
      </c>
      <c r="G97">
        <v>0</v>
      </c>
      <c r="H97">
        <v>68</v>
      </c>
      <c r="I97">
        <v>7</v>
      </c>
      <c r="J97" s="7">
        <v>1.4492753623188406E-2</v>
      </c>
      <c r="K97" s="8">
        <v>0</v>
      </c>
    </row>
    <row r="98" spans="1:12" x14ac:dyDescent="0.25">
      <c r="A98">
        <v>2020</v>
      </c>
      <c r="B98">
        <v>4447</v>
      </c>
      <c r="C98">
        <v>110405000</v>
      </c>
      <c r="D98" t="s">
        <v>476</v>
      </c>
      <c r="E98">
        <v>33</v>
      </c>
      <c r="F98">
        <v>2</v>
      </c>
      <c r="G98">
        <v>1</v>
      </c>
      <c r="H98">
        <v>74</v>
      </c>
      <c r="I98">
        <v>18</v>
      </c>
      <c r="J98" s="7">
        <v>2.6315789473684209E-2</v>
      </c>
      <c r="K98" s="8">
        <v>5.2631578947368418E-2</v>
      </c>
    </row>
    <row r="99" spans="1:12" x14ac:dyDescent="0.25">
      <c r="A99">
        <v>2020</v>
      </c>
      <c r="B99">
        <v>4257</v>
      </c>
      <c r="C99">
        <v>70402000</v>
      </c>
      <c r="D99" t="s">
        <v>481</v>
      </c>
      <c r="E99">
        <v>5</v>
      </c>
      <c r="F99">
        <v>0</v>
      </c>
      <c r="G99">
        <v>0</v>
      </c>
      <c r="H99">
        <v>103</v>
      </c>
      <c r="I99">
        <v>15</v>
      </c>
      <c r="J99" s="7">
        <v>0</v>
      </c>
      <c r="K99" s="8">
        <v>0</v>
      </c>
    </row>
    <row r="100" spans="1:12" x14ac:dyDescent="0.25">
      <c r="A100">
        <v>2020</v>
      </c>
      <c r="B100">
        <v>4279</v>
      </c>
      <c r="C100">
        <v>70466000</v>
      </c>
      <c r="D100" t="s">
        <v>482</v>
      </c>
      <c r="E100">
        <v>1067</v>
      </c>
      <c r="F100">
        <v>10</v>
      </c>
      <c r="G100">
        <v>0</v>
      </c>
      <c r="H100">
        <v>1232</v>
      </c>
      <c r="I100">
        <v>174</v>
      </c>
      <c r="J100" s="7">
        <v>8.0515297906602248E-3</v>
      </c>
      <c r="K100" s="8">
        <v>0</v>
      </c>
    </row>
    <row r="101" spans="1:12" x14ac:dyDescent="0.25">
      <c r="A101">
        <v>2020</v>
      </c>
      <c r="B101">
        <v>4155</v>
      </c>
      <c r="C101">
        <v>10210000</v>
      </c>
      <c r="D101" t="s">
        <v>484</v>
      </c>
      <c r="E101">
        <v>1</v>
      </c>
      <c r="F101" s="9">
        <v>0</v>
      </c>
      <c r="G101" s="9">
        <v>0</v>
      </c>
      <c r="H101">
        <v>206</v>
      </c>
      <c r="I101">
        <v>19</v>
      </c>
      <c r="J101" s="10">
        <v>0</v>
      </c>
      <c r="K101" s="13">
        <v>0</v>
      </c>
      <c r="L101" t="s">
        <v>622</v>
      </c>
    </row>
    <row r="102" spans="1:12" x14ac:dyDescent="0.25">
      <c r="A102">
        <v>2020</v>
      </c>
      <c r="B102">
        <v>4449</v>
      </c>
      <c r="C102">
        <v>110418000</v>
      </c>
      <c r="D102" t="s">
        <v>486</v>
      </c>
      <c r="E102">
        <v>137</v>
      </c>
      <c r="F102">
        <v>5</v>
      </c>
      <c r="G102">
        <v>0</v>
      </c>
      <c r="H102">
        <v>163</v>
      </c>
      <c r="I102">
        <v>42</v>
      </c>
      <c r="J102" s="7">
        <v>2.976190476190476E-2</v>
      </c>
      <c r="K102" s="8">
        <v>0</v>
      </c>
    </row>
    <row r="103" spans="1:12" x14ac:dyDescent="0.25">
      <c r="A103">
        <v>2020</v>
      </c>
      <c r="B103">
        <v>4254</v>
      </c>
      <c r="C103">
        <v>70290000</v>
      </c>
      <c r="D103" t="s">
        <v>487</v>
      </c>
      <c r="E103">
        <v>108</v>
      </c>
      <c r="F103">
        <v>0</v>
      </c>
      <c r="G103">
        <v>0</v>
      </c>
      <c r="H103">
        <v>362</v>
      </c>
      <c r="I103">
        <v>41</v>
      </c>
      <c r="J103" s="7">
        <v>0</v>
      </c>
      <c r="K103" s="8">
        <v>0</v>
      </c>
    </row>
    <row r="104" spans="1:12" x14ac:dyDescent="0.25">
      <c r="A104">
        <v>2020</v>
      </c>
      <c r="B104">
        <v>4218</v>
      </c>
      <c r="C104">
        <v>50201000</v>
      </c>
      <c r="D104" t="s">
        <v>488</v>
      </c>
      <c r="E104">
        <v>66</v>
      </c>
      <c r="F104">
        <v>0</v>
      </c>
      <c r="G104">
        <v>0</v>
      </c>
      <c r="H104">
        <v>478</v>
      </c>
      <c r="I104">
        <v>59</v>
      </c>
      <c r="J104" s="7">
        <v>0</v>
      </c>
      <c r="K104" s="8">
        <v>0</v>
      </c>
    </row>
    <row r="105" spans="1:12" x14ac:dyDescent="0.25">
      <c r="A105">
        <v>2020</v>
      </c>
      <c r="B105">
        <v>4411</v>
      </c>
      <c r="C105">
        <v>100230000</v>
      </c>
      <c r="D105" t="s">
        <v>490</v>
      </c>
      <c r="E105">
        <v>374</v>
      </c>
      <c r="F105">
        <v>0</v>
      </c>
      <c r="G105">
        <v>0</v>
      </c>
      <c r="H105">
        <v>810</v>
      </c>
      <c r="I105">
        <v>107</v>
      </c>
      <c r="J105" s="7">
        <v>0</v>
      </c>
      <c r="K105" s="8">
        <v>0</v>
      </c>
    </row>
    <row r="106" spans="1:12" x14ac:dyDescent="0.25">
      <c r="A106">
        <v>2020</v>
      </c>
      <c r="B106">
        <v>4210</v>
      </c>
      <c r="C106">
        <v>40220000</v>
      </c>
      <c r="D106" t="s">
        <v>493</v>
      </c>
      <c r="E106">
        <v>300</v>
      </c>
      <c r="F106">
        <v>8</v>
      </c>
      <c r="G106">
        <v>0</v>
      </c>
      <c r="H106">
        <v>236</v>
      </c>
      <c r="I106">
        <v>35</v>
      </c>
      <c r="J106" s="7">
        <v>3.2786885245901641E-2</v>
      </c>
      <c r="K106" s="8">
        <v>0</v>
      </c>
    </row>
    <row r="107" spans="1:12" x14ac:dyDescent="0.25">
      <c r="A107">
        <v>2020</v>
      </c>
      <c r="B107">
        <v>4240</v>
      </c>
      <c r="C107">
        <v>70248000</v>
      </c>
      <c r="D107" t="s">
        <v>508</v>
      </c>
      <c r="E107">
        <v>2956</v>
      </c>
      <c r="F107">
        <v>293</v>
      </c>
      <c r="G107">
        <v>0</v>
      </c>
      <c r="H107">
        <v>2332</v>
      </c>
      <c r="I107">
        <v>235</v>
      </c>
      <c r="J107" s="7">
        <v>0.11161904761904762</v>
      </c>
      <c r="K107" s="8">
        <v>0</v>
      </c>
    </row>
    <row r="108" spans="1:12" x14ac:dyDescent="0.25">
      <c r="A108">
        <v>2020</v>
      </c>
      <c r="B108">
        <v>4467</v>
      </c>
      <c r="C108">
        <v>130209000</v>
      </c>
      <c r="D108" t="s">
        <v>510</v>
      </c>
      <c r="E108">
        <v>385</v>
      </c>
      <c r="F108">
        <v>0</v>
      </c>
      <c r="G108">
        <v>0</v>
      </c>
      <c r="H108">
        <v>91</v>
      </c>
      <c r="I108">
        <v>3</v>
      </c>
      <c r="J108" s="7">
        <v>0</v>
      </c>
      <c r="K108" s="8">
        <v>0</v>
      </c>
    </row>
    <row r="109" spans="1:12" x14ac:dyDescent="0.25">
      <c r="A109">
        <v>2020</v>
      </c>
      <c r="B109">
        <v>4393</v>
      </c>
      <c r="C109">
        <v>90210000</v>
      </c>
      <c r="D109" t="s">
        <v>517</v>
      </c>
      <c r="E109">
        <v>129</v>
      </c>
      <c r="F109">
        <v>0</v>
      </c>
      <c r="G109">
        <v>0</v>
      </c>
      <c r="H109">
        <v>378</v>
      </c>
      <c r="I109">
        <v>32</v>
      </c>
      <c r="J109" s="7">
        <v>0</v>
      </c>
      <c r="K109" s="8">
        <v>0</v>
      </c>
    </row>
    <row r="110" spans="1:12" x14ac:dyDescent="0.25">
      <c r="A110">
        <v>2020</v>
      </c>
      <c r="B110">
        <v>4175</v>
      </c>
      <c r="C110">
        <v>20268000</v>
      </c>
      <c r="D110" t="s">
        <v>518</v>
      </c>
      <c r="E110">
        <v>713</v>
      </c>
      <c r="F110">
        <v>5</v>
      </c>
      <c r="G110">
        <v>4</v>
      </c>
      <c r="H110">
        <v>684</v>
      </c>
      <c r="I110">
        <v>126</v>
      </c>
      <c r="J110" s="7">
        <v>7.2568940493468797E-3</v>
      </c>
      <c r="K110" s="8">
        <v>3.0769230769230771E-2</v>
      </c>
    </row>
    <row r="111" spans="1:12" x14ac:dyDescent="0.25">
      <c r="A111">
        <v>2020</v>
      </c>
      <c r="B111">
        <v>4478</v>
      </c>
      <c r="C111">
        <v>130315000</v>
      </c>
      <c r="D111" t="s">
        <v>519</v>
      </c>
      <c r="E111">
        <v>9</v>
      </c>
      <c r="F111">
        <v>0</v>
      </c>
      <c r="G111">
        <v>0</v>
      </c>
      <c r="H111">
        <v>12</v>
      </c>
      <c r="I111">
        <v>0</v>
      </c>
      <c r="J111" s="7">
        <v>0</v>
      </c>
      <c r="K111" s="8">
        <v>0</v>
      </c>
    </row>
    <row r="112" spans="1:12" x14ac:dyDescent="0.25">
      <c r="A112">
        <v>2020</v>
      </c>
      <c r="B112">
        <v>4391</v>
      </c>
      <c r="C112">
        <v>90205000</v>
      </c>
      <c r="D112" t="s">
        <v>523</v>
      </c>
      <c r="E112">
        <v>142</v>
      </c>
      <c r="F112">
        <v>0</v>
      </c>
      <c r="G112">
        <v>0</v>
      </c>
      <c r="H112">
        <v>391</v>
      </c>
      <c r="I112">
        <v>38</v>
      </c>
      <c r="J112" s="7">
        <v>0</v>
      </c>
      <c r="K112" s="8">
        <v>0</v>
      </c>
    </row>
    <row r="113" spans="1:12" x14ac:dyDescent="0.25">
      <c r="A113">
        <v>2020</v>
      </c>
      <c r="B113">
        <v>4500</v>
      </c>
      <c r="C113">
        <v>140411000</v>
      </c>
      <c r="D113" t="s">
        <v>526</v>
      </c>
      <c r="E113">
        <v>12</v>
      </c>
      <c r="F113">
        <v>1</v>
      </c>
      <c r="G113">
        <v>0</v>
      </c>
      <c r="H113">
        <v>394</v>
      </c>
      <c r="I113">
        <v>82</v>
      </c>
      <c r="J113" s="7">
        <v>2.5316455696202532E-3</v>
      </c>
      <c r="K113" s="8">
        <v>0</v>
      </c>
    </row>
    <row r="114" spans="1:12" x14ac:dyDescent="0.25">
      <c r="A114">
        <v>2020</v>
      </c>
      <c r="B114">
        <v>4153</v>
      </c>
      <c r="C114">
        <v>10201000</v>
      </c>
      <c r="D114" t="s">
        <v>533</v>
      </c>
      <c r="E114">
        <v>13</v>
      </c>
      <c r="F114" s="9">
        <v>0</v>
      </c>
      <c r="G114" s="9">
        <v>0</v>
      </c>
      <c r="H114">
        <v>138</v>
      </c>
      <c r="I114">
        <v>12</v>
      </c>
      <c r="J114" s="10">
        <v>0</v>
      </c>
      <c r="K114" s="13">
        <v>0</v>
      </c>
      <c r="L114" t="s">
        <v>622</v>
      </c>
    </row>
    <row r="115" spans="1:12" x14ac:dyDescent="0.25">
      <c r="A115">
        <v>2020</v>
      </c>
      <c r="B115">
        <v>4451</v>
      </c>
      <c r="C115">
        <v>110424000</v>
      </c>
      <c r="D115" t="s">
        <v>534</v>
      </c>
      <c r="E115">
        <v>5</v>
      </c>
      <c r="F115">
        <v>0</v>
      </c>
      <c r="G115">
        <v>0</v>
      </c>
      <c r="H115">
        <v>66</v>
      </c>
      <c r="I115">
        <v>6</v>
      </c>
      <c r="J115" s="7">
        <v>0</v>
      </c>
      <c r="K115" s="8">
        <v>0</v>
      </c>
    </row>
    <row r="116" spans="1:12" x14ac:dyDescent="0.25">
      <c r="A116">
        <v>2020</v>
      </c>
      <c r="B116">
        <v>4407</v>
      </c>
      <c r="C116">
        <v>100212000</v>
      </c>
      <c r="D116" t="s">
        <v>539</v>
      </c>
      <c r="E116">
        <v>49</v>
      </c>
      <c r="F116">
        <v>4</v>
      </c>
      <c r="G116">
        <v>0</v>
      </c>
      <c r="H116">
        <v>1963</v>
      </c>
      <c r="I116">
        <v>283</v>
      </c>
      <c r="J116" s="7">
        <v>2.0335536349771225E-3</v>
      </c>
      <c r="K116" s="8">
        <v>0</v>
      </c>
    </row>
    <row r="117" spans="1:12" x14ac:dyDescent="0.25">
      <c r="A117">
        <v>2020</v>
      </c>
      <c r="B117">
        <v>4408</v>
      </c>
      <c r="C117">
        <v>100213000</v>
      </c>
      <c r="D117" t="s">
        <v>542</v>
      </c>
      <c r="E117">
        <v>89</v>
      </c>
      <c r="F117">
        <v>0</v>
      </c>
      <c r="G117">
        <v>0</v>
      </c>
      <c r="H117">
        <v>286</v>
      </c>
      <c r="I117">
        <v>23</v>
      </c>
      <c r="J117" s="7">
        <v>0</v>
      </c>
      <c r="K117" s="8">
        <v>0</v>
      </c>
    </row>
    <row r="118" spans="1:12" x14ac:dyDescent="0.25">
      <c r="A118">
        <v>2020</v>
      </c>
      <c r="B118">
        <v>4258</v>
      </c>
      <c r="C118">
        <v>70403000</v>
      </c>
      <c r="D118" t="s">
        <v>545</v>
      </c>
      <c r="E118">
        <v>533</v>
      </c>
      <c r="F118">
        <v>9</v>
      </c>
      <c r="G118">
        <v>0</v>
      </c>
      <c r="H118">
        <v>1722</v>
      </c>
      <c r="I118">
        <v>316</v>
      </c>
      <c r="J118" s="7">
        <v>5.1993067590987872E-3</v>
      </c>
      <c r="K118" s="8">
        <v>0</v>
      </c>
    </row>
    <row r="119" spans="1:12" x14ac:dyDescent="0.25">
      <c r="A119">
        <v>2020</v>
      </c>
      <c r="B119">
        <v>4287</v>
      </c>
      <c r="C119">
        <v>70513000</v>
      </c>
      <c r="D119" t="s">
        <v>546</v>
      </c>
      <c r="E119" s="9">
        <v>1011</v>
      </c>
      <c r="F119" s="9">
        <v>23</v>
      </c>
      <c r="G119">
        <v>0</v>
      </c>
      <c r="H119">
        <v>1167</v>
      </c>
      <c r="I119">
        <v>0</v>
      </c>
      <c r="J119" s="10">
        <v>1.9327731092436976E-2</v>
      </c>
      <c r="K119" s="8">
        <v>0</v>
      </c>
      <c r="L119" t="s">
        <v>622</v>
      </c>
    </row>
    <row r="120" spans="1:12" x14ac:dyDescent="0.25">
      <c r="A120">
        <v>2020</v>
      </c>
      <c r="B120">
        <v>4219</v>
      </c>
      <c r="C120">
        <v>50204000</v>
      </c>
      <c r="D120" t="s">
        <v>547</v>
      </c>
      <c r="E120">
        <v>14</v>
      </c>
      <c r="F120">
        <v>0</v>
      </c>
      <c r="G120">
        <v>0</v>
      </c>
      <c r="H120">
        <v>309</v>
      </c>
      <c r="I120">
        <v>43</v>
      </c>
      <c r="J120" s="7">
        <v>0</v>
      </c>
      <c r="K120" s="8">
        <v>0</v>
      </c>
    </row>
    <row r="121" spans="1:12" x14ac:dyDescent="0.25">
      <c r="A121">
        <v>2020</v>
      </c>
      <c r="B121">
        <v>4264</v>
      </c>
      <c r="C121">
        <v>70417000</v>
      </c>
      <c r="D121" t="s">
        <v>555</v>
      </c>
      <c r="E121">
        <v>12</v>
      </c>
      <c r="F121">
        <v>0</v>
      </c>
      <c r="G121">
        <v>0</v>
      </c>
      <c r="H121">
        <v>391</v>
      </c>
      <c r="I121">
        <v>62</v>
      </c>
      <c r="J121" s="7">
        <v>0</v>
      </c>
      <c r="K121" s="8">
        <v>0</v>
      </c>
    </row>
    <row r="122" spans="1:12" x14ac:dyDescent="0.25">
      <c r="A122">
        <v>2020</v>
      </c>
      <c r="B122">
        <v>4288</v>
      </c>
      <c r="C122">
        <v>70514000</v>
      </c>
      <c r="D122" t="s">
        <v>556</v>
      </c>
      <c r="E122">
        <v>189</v>
      </c>
      <c r="F122">
        <v>0</v>
      </c>
      <c r="G122">
        <v>0</v>
      </c>
      <c r="H122">
        <v>1308</v>
      </c>
      <c r="I122">
        <v>0</v>
      </c>
      <c r="J122" s="7">
        <v>0</v>
      </c>
      <c r="K122" s="8">
        <v>0</v>
      </c>
    </row>
    <row r="123" spans="1:12" x14ac:dyDescent="0.25">
      <c r="A123">
        <v>2020</v>
      </c>
      <c r="B123">
        <v>4450</v>
      </c>
      <c r="C123">
        <v>110422000</v>
      </c>
      <c r="D123" t="s">
        <v>557</v>
      </c>
      <c r="E123">
        <v>57</v>
      </c>
      <c r="F123">
        <v>1</v>
      </c>
      <c r="G123">
        <v>0</v>
      </c>
      <c r="H123">
        <v>209</v>
      </c>
      <c r="I123">
        <v>35</v>
      </c>
      <c r="J123" s="7">
        <v>4.7619047619047623E-3</v>
      </c>
      <c r="K123" s="8">
        <v>0</v>
      </c>
    </row>
    <row r="124" spans="1:12" x14ac:dyDescent="0.25">
      <c r="A124">
        <v>2020</v>
      </c>
      <c r="B124">
        <v>4168</v>
      </c>
      <c r="C124">
        <v>20201000</v>
      </c>
      <c r="D124" t="s">
        <v>558</v>
      </c>
      <c r="E124">
        <v>44</v>
      </c>
      <c r="F124">
        <v>0</v>
      </c>
      <c r="G124">
        <v>0</v>
      </c>
      <c r="H124">
        <v>154</v>
      </c>
      <c r="I124">
        <v>25</v>
      </c>
      <c r="J124" s="7">
        <v>0</v>
      </c>
      <c r="K124" s="8">
        <v>0</v>
      </c>
    </row>
    <row r="125" spans="1:12" x14ac:dyDescent="0.25">
      <c r="A125">
        <v>2020</v>
      </c>
      <c r="B125">
        <v>4215</v>
      </c>
      <c r="C125">
        <v>40333000</v>
      </c>
      <c r="D125" t="s">
        <v>559</v>
      </c>
      <c r="E125">
        <v>7</v>
      </c>
      <c r="F125">
        <v>0</v>
      </c>
      <c r="G125">
        <v>0</v>
      </c>
      <c r="H125">
        <v>16</v>
      </c>
      <c r="I125">
        <v>1</v>
      </c>
      <c r="J125" s="7">
        <v>0</v>
      </c>
      <c r="K125" s="8">
        <v>0</v>
      </c>
    </row>
    <row r="126" spans="1:12" x14ac:dyDescent="0.25">
      <c r="A126">
        <v>2020</v>
      </c>
      <c r="B126">
        <v>4403</v>
      </c>
      <c r="C126">
        <v>100201000</v>
      </c>
      <c r="D126" t="s">
        <v>567</v>
      </c>
      <c r="E126">
        <v>3251</v>
      </c>
      <c r="F126">
        <v>44</v>
      </c>
      <c r="G126">
        <v>2</v>
      </c>
      <c r="H126">
        <v>6597</v>
      </c>
      <c r="I126">
        <v>766</v>
      </c>
      <c r="J126" s="7">
        <v>6.6255082065953923E-3</v>
      </c>
      <c r="K126" s="8">
        <v>2.6041666666666665E-3</v>
      </c>
    </row>
    <row r="127" spans="1:12" x14ac:dyDescent="0.25">
      <c r="A127">
        <v>2020</v>
      </c>
      <c r="B127">
        <v>4413</v>
      </c>
      <c r="C127">
        <v>100220000</v>
      </c>
      <c r="D127" t="s">
        <v>571</v>
      </c>
      <c r="E127">
        <v>448</v>
      </c>
      <c r="F127">
        <v>0</v>
      </c>
      <c r="G127">
        <v>0</v>
      </c>
      <c r="H127">
        <v>1687</v>
      </c>
      <c r="I127">
        <v>274</v>
      </c>
      <c r="J127" s="7">
        <v>0</v>
      </c>
      <c r="K127" s="8">
        <v>0</v>
      </c>
    </row>
    <row r="128" spans="1:12" x14ac:dyDescent="0.25">
      <c r="A128">
        <v>2020</v>
      </c>
      <c r="B128">
        <v>4190</v>
      </c>
      <c r="C128">
        <v>20522000</v>
      </c>
      <c r="D128" t="s">
        <v>574</v>
      </c>
      <c r="E128">
        <v>2</v>
      </c>
      <c r="F128">
        <v>0</v>
      </c>
      <c r="G128">
        <v>0</v>
      </c>
      <c r="H128">
        <v>21</v>
      </c>
      <c r="I128">
        <v>0</v>
      </c>
      <c r="J128" s="7">
        <v>0</v>
      </c>
      <c r="K128" s="8">
        <v>0</v>
      </c>
    </row>
    <row r="129" spans="1:12" x14ac:dyDescent="0.25">
      <c r="A129">
        <v>2020</v>
      </c>
      <c r="B129">
        <v>4260</v>
      </c>
      <c r="C129">
        <v>70406000</v>
      </c>
      <c r="D129" t="s">
        <v>585</v>
      </c>
      <c r="E129">
        <v>2616</v>
      </c>
      <c r="F129">
        <v>20</v>
      </c>
      <c r="G129">
        <v>13</v>
      </c>
      <c r="H129">
        <v>3715</v>
      </c>
      <c r="I129">
        <v>739</v>
      </c>
      <c r="J129" s="7">
        <v>5.3547523427041497E-3</v>
      </c>
      <c r="K129" s="8">
        <v>1.7287234042553192E-2</v>
      </c>
    </row>
    <row r="130" spans="1:12" x14ac:dyDescent="0.25">
      <c r="A130">
        <v>2020</v>
      </c>
      <c r="B130">
        <v>4504</v>
      </c>
      <c r="C130">
        <v>140424000</v>
      </c>
      <c r="D130" t="s">
        <v>586</v>
      </c>
      <c r="E130">
        <v>27</v>
      </c>
      <c r="F130">
        <v>0</v>
      </c>
      <c r="G130">
        <v>0</v>
      </c>
      <c r="H130">
        <v>13</v>
      </c>
      <c r="I130">
        <v>0</v>
      </c>
      <c r="J130" s="7">
        <v>0</v>
      </c>
      <c r="K130" s="8">
        <v>0</v>
      </c>
    </row>
    <row r="131" spans="1:12" x14ac:dyDescent="0.25">
      <c r="A131">
        <v>2020</v>
      </c>
      <c r="B131">
        <v>4394</v>
      </c>
      <c r="C131">
        <v>90220000</v>
      </c>
      <c r="D131" t="s">
        <v>592</v>
      </c>
      <c r="E131" s="9">
        <v>174</v>
      </c>
      <c r="F131" s="9">
        <v>2</v>
      </c>
      <c r="G131" s="9">
        <v>0</v>
      </c>
      <c r="H131">
        <v>263</v>
      </c>
      <c r="I131">
        <v>24</v>
      </c>
      <c r="J131" s="10">
        <v>7.5471698113207548E-3</v>
      </c>
      <c r="K131" s="13">
        <v>0</v>
      </c>
      <c r="L131" t="s">
        <v>622</v>
      </c>
    </row>
    <row r="132" spans="1:12" x14ac:dyDescent="0.25">
      <c r="A132">
        <v>2020</v>
      </c>
      <c r="B132">
        <v>4170</v>
      </c>
      <c r="C132">
        <v>20213000</v>
      </c>
      <c r="D132" t="s">
        <v>594</v>
      </c>
      <c r="E132">
        <v>49</v>
      </c>
      <c r="F132">
        <v>0</v>
      </c>
      <c r="G132">
        <v>0</v>
      </c>
      <c r="H132">
        <v>128</v>
      </c>
      <c r="I132">
        <v>14</v>
      </c>
      <c r="J132" s="7">
        <v>0</v>
      </c>
      <c r="K132" s="8">
        <v>0</v>
      </c>
    </row>
    <row r="133" spans="1:12" x14ac:dyDescent="0.25">
      <c r="A133">
        <v>2020</v>
      </c>
      <c r="B133">
        <v>4193</v>
      </c>
      <c r="C133">
        <v>30202000</v>
      </c>
      <c r="D133" t="s">
        <v>595</v>
      </c>
      <c r="E133">
        <v>85</v>
      </c>
      <c r="F133">
        <v>0</v>
      </c>
      <c r="G133">
        <v>0</v>
      </c>
      <c r="H133">
        <v>100</v>
      </c>
      <c r="I133">
        <v>17</v>
      </c>
      <c r="J133" s="7">
        <v>0</v>
      </c>
      <c r="K133" s="8">
        <v>0</v>
      </c>
    </row>
    <row r="134" spans="1:12" x14ac:dyDescent="0.25">
      <c r="A134">
        <v>2020</v>
      </c>
      <c r="B134">
        <v>4154</v>
      </c>
      <c r="C134">
        <v>10208000</v>
      </c>
      <c r="D134" t="s">
        <v>597</v>
      </c>
      <c r="E134">
        <v>365</v>
      </c>
      <c r="F134">
        <v>9</v>
      </c>
      <c r="G134">
        <v>0</v>
      </c>
      <c r="H134">
        <v>242</v>
      </c>
      <c r="I134">
        <v>20</v>
      </c>
      <c r="J134" s="7">
        <v>3.5856573705179286E-2</v>
      </c>
      <c r="K134" s="8">
        <v>0</v>
      </c>
    </row>
    <row r="135" spans="1:12" x14ac:dyDescent="0.25">
      <c r="A135">
        <v>2020</v>
      </c>
      <c r="B135">
        <v>4387</v>
      </c>
      <c r="C135">
        <v>90201000</v>
      </c>
      <c r="D135" t="s">
        <v>598</v>
      </c>
      <c r="E135">
        <v>85</v>
      </c>
      <c r="F135">
        <v>6</v>
      </c>
      <c r="G135">
        <v>0</v>
      </c>
      <c r="H135">
        <v>326</v>
      </c>
      <c r="I135">
        <v>28</v>
      </c>
      <c r="J135" s="7">
        <v>1.8072289156626505E-2</v>
      </c>
      <c r="K135" s="8">
        <v>0</v>
      </c>
    </row>
    <row r="136" spans="1:12" x14ac:dyDescent="0.25">
      <c r="A136">
        <v>2020</v>
      </c>
      <c r="B136">
        <v>4485</v>
      </c>
      <c r="C136">
        <v>130352000</v>
      </c>
      <c r="D136" t="s">
        <v>599</v>
      </c>
      <c r="E136">
        <v>13</v>
      </c>
      <c r="F136" s="9">
        <v>0</v>
      </c>
      <c r="G136" s="9">
        <v>0</v>
      </c>
      <c r="H136">
        <v>11</v>
      </c>
      <c r="I136">
        <v>0</v>
      </c>
      <c r="J136" s="10">
        <v>0</v>
      </c>
      <c r="K136" s="13">
        <v>0</v>
      </c>
      <c r="L136" t="s">
        <v>622</v>
      </c>
    </row>
    <row r="137" spans="1:12" x14ac:dyDescent="0.25">
      <c r="A137">
        <v>2020</v>
      </c>
      <c r="B137">
        <v>4213</v>
      </c>
      <c r="C137">
        <v>40305000</v>
      </c>
      <c r="D137" t="s">
        <v>603</v>
      </c>
      <c r="E137">
        <v>10</v>
      </c>
      <c r="F137">
        <v>0</v>
      </c>
      <c r="G137">
        <v>0</v>
      </c>
      <c r="H137">
        <v>10</v>
      </c>
      <c r="I137">
        <v>2</v>
      </c>
      <c r="J137" s="7">
        <v>0</v>
      </c>
      <c r="K137" s="8">
        <v>0</v>
      </c>
    </row>
    <row r="138" spans="1:12" x14ac:dyDescent="0.25">
      <c r="A138">
        <v>2020</v>
      </c>
      <c r="B138">
        <v>4499</v>
      </c>
      <c r="C138">
        <v>140401000</v>
      </c>
      <c r="D138" t="s">
        <v>608</v>
      </c>
      <c r="E138">
        <v>1700</v>
      </c>
      <c r="F138">
        <v>20</v>
      </c>
      <c r="G138">
        <v>2</v>
      </c>
      <c r="H138">
        <v>1010</v>
      </c>
      <c r="I138">
        <v>206</v>
      </c>
      <c r="J138" s="7">
        <v>1.9417475728155338E-2</v>
      </c>
      <c r="K138" s="8">
        <v>9.6153846153846159E-3</v>
      </c>
    </row>
    <row r="139" spans="1:12" x14ac:dyDescent="0.25">
      <c r="A139">
        <v>2020</v>
      </c>
      <c r="B139">
        <v>4507</v>
      </c>
      <c r="C139">
        <v>140570000</v>
      </c>
      <c r="D139" t="s">
        <v>610</v>
      </c>
      <c r="E139">
        <v>649</v>
      </c>
      <c r="F139">
        <v>17</v>
      </c>
      <c r="G139">
        <v>0</v>
      </c>
      <c r="H139">
        <v>1064</v>
      </c>
      <c r="I139">
        <v>0</v>
      </c>
      <c r="J139" s="7">
        <v>1.572617946345976E-2</v>
      </c>
      <c r="K139" s="8">
        <v>0</v>
      </c>
    </row>
  </sheetData>
  <autoFilter ref="A2:L139" xr:uid="{C2B2EC75-6CAF-4485-844D-2C4E0F62A789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0CCE4-9BFB-4120-8517-D6E3B5790B25}">
  <dimension ref="A1:H648"/>
  <sheetViews>
    <sheetView workbookViewId="0">
      <selection activeCell="C23" sqref="C23"/>
    </sheetView>
  </sheetViews>
  <sheetFormatPr defaultRowHeight="15" x14ac:dyDescent="0.25"/>
  <cols>
    <col min="1" max="1" width="10.5703125" customWidth="1"/>
    <col min="2" max="2" width="10" bestFit="1" customWidth="1"/>
    <col min="3" max="3" width="77.140625" bestFit="1" customWidth="1"/>
    <col min="4" max="8" width="20.7109375" customWidth="1"/>
  </cols>
  <sheetData>
    <row r="1" spans="1:8" x14ac:dyDescent="0.25">
      <c r="C1" t="s">
        <v>623</v>
      </c>
      <c r="D1" t="s">
        <v>624</v>
      </c>
    </row>
    <row r="2" spans="1:8" ht="90" x14ac:dyDescent="0.25">
      <c r="A2" t="s">
        <v>0</v>
      </c>
      <c r="B2" t="s">
        <v>1</v>
      </c>
      <c r="C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>
        <v>79457</v>
      </c>
      <c r="B3">
        <v>138761000</v>
      </c>
      <c r="C3" t="s">
        <v>8</v>
      </c>
      <c r="D3" s="2">
        <v>8150.005691222239</v>
      </c>
      <c r="E3" s="3">
        <v>0</v>
      </c>
      <c r="F3" s="2">
        <v>573.09296646111704</v>
      </c>
      <c r="G3" s="2">
        <v>0</v>
      </c>
      <c r="H3" s="2">
        <v>1308.4647986525035</v>
      </c>
    </row>
    <row r="4" spans="1:8" x14ac:dyDescent="0.25">
      <c r="A4">
        <v>90199</v>
      </c>
      <c r="B4">
        <v>108734000</v>
      </c>
      <c r="C4" t="s">
        <v>9</v>
      </c>
      <c r="D4" s="2">
        <v>64152.997322644027</v>
      </c>
      <c r="E4" s="3">
        <v>0</v>
      </c>
      <c r="F4" s="2">
        <v>496.1066837118729</v>
      </c>
      <c r="G4" s="2">
        <v>0</v>
      </c>
      <c r="H4" s="2">
        <v>9697.3656009533843</v>
      </c>
    </row>
    <row r="5" spans="1:8" x14ac:dyDescent="0.25">
      <c r="A5">
        <v>85540</v>
      </c>
      <c r="B5">
        <v>88704000</v>
      </c>
      <c r="C5" t="s">
        <v>10</v>
      </c>
      <c r="D5" s="2">
        <v>16283.658984959337</v>
      </c>
      <c r="E5" s="3">
        <v>0</v>
      </c>
      <c r="F5" s="2">
        <v>0</v>
      </c>
      <c r="G5" s="2">
        <v>0</v>
      </c>
      <c r="H5" s="2">
        <v>2442.5488477439003</v>
      </c>
    </row>
    <row r="6" spans="1:8" x14ac:dyDescent="0.25">
      <c r="A6">
        <v>90878</v>
      </c>
      <c r="B6">
        <v>78242000</v>
      </c>
      <c r="C6" t="s">
        <v>11</v>
      </c>
      <c r="D6" s="2">
        <v>219752.83621626726</v>
      </c>
      <c r="E6" s="3">
        <v>0</v>
      </c>
      <c r="F6" s="2">
        <v>1042.1790284908693</v>
      </c>
      <c r="G6" s="2">
        <v>0</v>
      </c>
      <c r="H6" s="2">
        <v>33119.252286713716</v>
      </c>
    </row>
    <row r="7" spans="1:8" x14ac:dyDescent="0.25">
      <c r="A7">
        <v>79961</v>
      </c>
      <c r="B7">
        <v>108713000</v>
      </c>
      <c r="C7" t="s">
        <v>12</v>
      </c>
      <c r="D7" s="2">
        <v>69173.32362915558</v>
      </c>
      <c r="E7" s="3">
        <v>0</v>
      </c>
      <c r="F7" s="2">
        <v>423.28750598130085</v>
      </c>
      <c r="G7" s="2">
        <v>0</v>
      </c>
      <c r="H7" s="2">
        <v>10439.49167027053</v>
      </c>
    </row>
    <row r="8" spans="1:8" x14ac:dyDescent="0.25">
      <c r="A8">
        <v>92768</v>
      </c>
      <c r="B8">
        <v>78270000</v>
      </c>
      <c r="C8" t="s">
        <v>12</v>
      </c>
      <c r="D8" s="2">
        <v>139175.00088829605</v>
      </c>
      <c r="E8" s="3">
        <v>0</v>
      </c>
      <c r="F8" s="2">
        <v>1955.1110625370989</v>
      </c>
      <c r="G8" s="2">
        <v>0</v>
      </c>
      <c r="H8" s="2">
        <v>21169.516792624971</v>
      </c>
    </row>
    <row r="9" spans="1:8" x14ac:dyDescent="0.25">
      <c r="A9">
        <v>78897</v>
      </c>
      <c r="B9">
        <v>108665000</v>
      </c>
      <c r="C9" t="s">
        <v>13</v>
      </c>
      <c r="D9" s="2">
        <v>61285.503456426515</v>
      </c>
      <c r="E9" s="3">
        <v>0</v>
      </c>
      <c r="F9" s="2">
        <v>871.48017247121015</v>
      </c>
      <c r="G9" s="2">
        <v>0</v>
      </c>
      <c r="H9" s="2">
        <v>9323.5475443346586</v>
      </c>
    </row>
    <row r="10" spans="1:8" x14ac:dyDescent="0.25">
      <c r="A10">
        <v>79213</v>
      </c>
      <c r="B10">
        <v>78794000</v>
      </c>
      <c r="C10" t="s">
        <v>14</v>
      </c>
      <c r="D10" s="2">
        <v>22317.127851882782</v>
      </c>
      <c r="E10" s="3">
        <v>0</v>
      </c>
      <c r="F10" s="2">
        <v>0</v>
      </c>
      <c r="G10" s="2">
        <v>0</v>
      </c>
      <c r="H10" s="2">
        <v>3347.5691777824172</v>
      </c>
    </row>
    <row r="11" spans="1:8" x14ac:dyDescent="0.25">
      <c r="A11">
        <v>6364</v>
      </c>
      <c r="B11">
        <v>108767000</v>
      </c>
      <c r="C11" t="s">
        <v>15</v>
      </c>
      <c r="D11" s="2">
        <v>18476.233490876799</v>
      </c>
      <c r="E11" s="3">
        <v>0</v>
      </c>
      <c r="F11" s="2">
        <v>551.44595387351876</v>
      </c>
      <c r="G11" s="2">
        <v>0</v>
      </c>
      <c r="H11" s="2">
        <v>2854.1519167125475</v>
      </c>
    </row>
    <row r="12" spans="1:8" x14ac:dyDescent="0.25">
      <c r="A12">
        <v>4325</v>
      </c>
      <c r="B12">
        <v>78701000</v>
      </c>
      <c r="C12" t="s">
        <v>16</v>
      </c>
      <c r="D12" s="2">
        <v>37318.895554392882</v>
      </c>
      <c r="E12" s="3">
        <v>0</v>
      </c>
      <c r="F12" s="2">
        <v>342.08809032502876</v>
      </c>
      <c r="G12" s="2">
        <v>0</v>
      </c>
      <c r="H12" s="2">
        <v>5649.1475467076862</v>
      </c>
    </row>
    <row r="13" spans="1:8" x14ac:dyDescent="0.25">
      <c r="A13">
        <v>79437</v>
      </c>
      <c r="B13">
        <v>138760000</v>
      </c>
      <c r="C13" t="s">
        <v>17</v>
      </c>
      <c r="D13" s="2">
        <v>53796.675346757576</v>
      </c>
      <c r="E13" s="3">
        <v>0</v>
      </c>
      <c r="F13" s="2">
        <v>1264.2629642428249</v>
      </c>
      <c r="G13" s="2">
        <v>0</v>
      </c>
      <c r="H13" s="2">
        <v>8259.1407466500586</v>
      </c>
    </row>
    <row r="14" spans="1:8" x14ac:dyDescent="0.25">
      <c r="A14">
        <v>4289</v>
      </c>
      <c r="B14">
        <v>70516000</v>
      </c>
      <c r="C14" t="s">
        <v>18</v>
      </c>
      <c r="D14" s="2">
        <v>941327.92192918994</v>
      </c>
      <c r="E14" s="3">
        <v>3079.5897118730313</v>
      </c>
      <c r="F14" s="2">
        <v>0</v>
      </c>
      <c r="G14" s="2">
        <v>0</v>
      </c>
      <c r="H14" s="2">
        <v>141199.18828937848</v>
      </c>
    </row>
    <row r="15" spans="1:8" x14ac:dyDescent="0.25">
      <c r="A15">
        <v>4249</v>
      </c>
      <c r="B15">
        <v>70363000</v>
      </c>
      <c r="C15" t="s">
        <v>19</v>
      </c>
      <c r="D15" s="2">
        <v>32534.413599149695</v>
      </c>
      <c r="E15" s="3">
        <v>0</v>
      </c>
      <c r="F15" s="2">
        <v>305.37888916135552</v>
      </c>
      <c r="G15" s="2">
        <v>0</v>
      </c>
      <c r="H15" s="2">
        <v>4925.9688732466575</v>
      </c>
    </row>
    <row r="16" spans="1:8" x14ac:dyDescent="0.25">
      <c r="A16">
        <v>79053</v>
      </c>
      <c r="B16">
        <v>78793000</v>
      </c>
      <c r="C16" t="s">
        <v>20</v>
      </c>
      <c r="D16" s="2">
        <v>12687.524166153971</v>
      </c>
      <c r="E16" s="3">
        <v>0</v>
      </c>
      <c r="F16" s="2">
        <v>0</v>
      </c>
      <c r="G16" s="2">
        <v>0</v>
      </c>
      <c r="H16" s="2">
        <v>1903.1286249230957</v>
      </c>
    </row>
    <row r="17" spans="1:8" x14ac:dyDescent="0.25">
      <c r="A17">
        <v>449790</v>
      </c>
      <c r="B17">
        <v>78286000</v>
      </c>
      <c r="C17" t="s">
        <v>21</v>
      </c>
      <c r="D17" s="2">
        <v>1186.2863886775476</v>
      </c>
      <c r="E17" s="3">
        <v>0</v>
      </c>
      <c r="F17" s="2">
        <v>0</v>
      </c>
      <c r="G17" s="2">
        <v>0</v>
      </c>
      <c r="H17" s="2">
        <v>177.94295830163213</v>
      </c>
    </row>
    <row r="18" spans="1:8" x14ac:dyDescent="0.25">
      <c r="A18">
        <v>4409</v>
      </c>
      <c r="B18">
        <v>100215000</v>
      </c>
      <c r="C18" t="s">
        <v>22</v>
      </c>
      <c r="D18" s="2">
        <v>71236.308776397229</v>
      </c>
      <c r="E18" s="3">
        <v>0</v>
      </c>
      <c r="F18" s="2">
        <v>1280.2326683357066</v>
      </c>
      <c r="G18" s="2">
        <v>0</v>
      </c>
      <c r="H18" s="2">
        <v>10877.481216709941</v>
      </c>
    </row>
    <row r="19" spans="1:8" x14ac:dyDescent="0.25">
      <c r="A19">
        <v>5978</v>
      </c>
      <c r="B19">
        <v>118705000</v>
      </c>
      <c r="C19" t="s">
        <v>23</v>
      </c>
      <c r="D19" s="2">
        <v>2632.2735445411154</v>
      </c>
      <c r="E19" s="3">
        <v>0</v>
      </c>
      <c r="F19" s="2">
        <v>1194.4654791483604</v>
      </c>
      <c r="G19" s="2">
        <v>0</v>
      </c>
      <c r="H19" s="2">
        <v>574.01085355342138</v>
      </c>
    </row>
    <row r="20" spans="1:8" x14ac:dyDescent="0.25">
      <c r="A20">
        <v>78966</v>
      </c>
      <c r="B20">
        <v>118706000</v>
      </c>
      <c r="C20" t="s">
        <v>24</v>
      </c>
      <c r="D20" s="2">
        <v>5428.5288244376688</v>
      </c>
      <c r="E20" s="3">
        <v>0</v>
      </c>
      <c r="F20" s="2">
        <v>0</v>
      </c>
      <c r="G20" s="2">
        <v>0</v>
      </c>
      <c r="H20" s="2">
        <v>814.27932366565028</v>
      </c>
    </row>
    <row r="21" spans="1:8" x14ac:dyDescent="0.25">
      <c r="A21">
        <v>4280</v>
      </c>
      <c r="B21">
        <v>70468000</v>
      </c>
      <c r="C21" t="s">
        <v>25</v>
      </c>
      <c r="D21" s="2">
        <v>1707997.0944947992</v>
      </c>
      <c r="E21" s="3">
        <v>19258.600078870182</v>
      </c>
      <c r="F21" s="2">
        <v>46424.749463381988</v>
      </c>
      <c r="G21" s="2">
        <v>0</v>
      </c>
      <c r="H21" s="2">
        <v>263163.27659372718</v>
      </c>
    </row>
    <row r="22" spans="1:8" x14ac:dyDescent="0.25">
      <c r="A22">
        <v>79969</v>
      </c>
      <c r="B22">
        <v>78967000</v>
      </c>
      <c r="C22" t="s">
        <v>26</v>
      </c>
      <c r="D22" s="2">
        <v>12761.157353058805</v>
      </c>
      <c r="E22" s="3">
        <v>0</v>
      </c>
      <c r="F22" s="2">
        <v>320.92284070620224</v>
      </c>
      <c r="G22" s="2">
        <v>0</v>
      </c>
      <c r="H22" s="2">
        <v>1962.312029064751</v>
      </c>
    </row>
    <row r="23" spans="1:8" x14ac:dyDescent="0.25">
      <c r="A23">
        <v>4161</v>
      </c>
      <c r="B23">
        <v>10307000</v>
      </c>
      <c r="C23" t="s">
        <v>27</v>
      </c>
      <c r="D23" s="2">
        <v>8826.9998531114434</v>
      </c>
      <c r="E23" s="3">
        <v>0</v>
      </c>
      <c r="F23" s="2">
        <v>398.11021893004227</v>
      </c>
      <c r="G23" s="2">
        <v>0</v>
      </c>
      <c r="H23" s="2">
        <v>1383.7665108062226</v>
      </c>
    </row>
    <row r="24" spans="1:8" x14ac:dyDescent="0.25">
      <c r="A24">
        <v>4418</v>
      </c>
      <c r="B24">
        <v>100351000</v>
      </c>
      <c r="C24" t="s">
        <v>28</v>
      </c>
      <c r="D24" s="2">
        <v>155135.87706574681</v>
      </c>
      <c r="E24" s="3">
        <v>0</v>
      </c>
      <c r="F24" s="2">
        <v>2616.6650158456027</v>
      </c>
      <c r="G24" s="2">
        <v>0</v>
      </c>
      <c r="H24" s="2">
        <v>23662.88131223886</v>
      </c>
    </row>
    <row r="25" spans="1:8" x14ac:dyDescent="0.25">
      <c r="A25">
        <v>80995</v>
      </c>
      <c r="B25">
        <v>108794000</v>
      </c>
      <c r="C25" t="s">
        <v>29</v>
      </c>
      <c r="D25" s="2">
        <v>76350.933054353562</v>
      </c>
      <c r="E25" s="3">
        <v>0</v>
      </c>
      <c r="F25" s="2">
        <v>0</v>
      </c>
      <c r="G25" s="2">
        <v>0</v>
      </c>
      <c r="H25" s="2">
        <v>11452.639958153033</v>
      </c>
    </row>
    <row r="26" spans="1:8" x14ac:dyDescent="0.25">
      <c r="A26">
        <v>79883</v>
      </c>
      <c r="B26">
        <v>118703000</v>
      </c>
      <c r="C26" t="s">
        <v>30</v>
      </c>
      <c r="D26" s="2">
        <v>22037.304784364282</v>
      </c>
      <c r="E26" s="3">
        <v>0</v>
      </c>
      <c r="F26" s="2">
        <v>0</v>
      </c>
      <c r="G26" s="2">
        <v>0</v>
      </c>
      <c r="H26" s="2">
        <v>3305.5957176546422</v>
      </c>
    </row>
    <row r="27" spans="1:8" x14ac:dyDescent="0.25">
      <c r="A27">
        <v>79874</v>
      </c>
      <c r="B27">
        <v>78950000</v>
      </c>
      <c r="C27" t="s">
        <v>31</v>
      </c>
      <c r="D27" s="2">
        <v>47422.210043937172</v>
      </c>
      <c r="E27" s="3">
        <v>0</v>
      </c>
      <c r="F27" s="2">
        <v>0</v>
      </c>
      <c r="G27" s="2">
        <v>0</v>
      </c>
      <c r="H27" s="2">
        <v>7113.3315065905754</v>
      </c>
    </row>
    <row r="28" spans="1:8" x14ac:dyDescent="0.25">
      <c r="A28">
        <v>79872</v>
      </c>
      <c r="B28">
        <v>78947000</v>
      </c>
      <c r="C28" t="s">
        <v>32</v>
      </c>
      <c r="D28" s="2">
        <v>41715.50325699136</v>
      </c>
      <c r="E28" s="3">
        <v>0</v>
      </c>
      <c r="F28" s="2">
        <v>0</v>
      </c>
      <c r="G28" s="2">
        <v>0</v>
      </c>
      <c r="H28" s="2">
        <v>6257.325488548704</v>
      </c>
    </row>
    <row r="29" spans="1:8" x14ac:dyDescent="0.25">
      <c r="A29">
        <v>79873</v>
      </c>
      <c r="B29">
        <v>78948000</v>
      </c>
      <c r="C29" t="s">
        <v>33</v>
      </c>
      <c r="D29" s="2">
        <v>39777.180398512763</v>
      </c>
      <c r="E29" s="3">
        <v>0</v>
      </c>
      <c r="F29" s="2">
        <v>0</v>
      </c>
      <c r="G29" s="2">
        <v>0</v>
      </c>
      <c r="H29" s="2">
        <v>5966.5770597769142</v>
      </c>
    </row>
    <row r="30" spans="1:8" x14ac:dyDescent="0.25">
      <c r="A30">
        <v>79875</v>
      </c>
      <c r="B30">
        <v>78951000</v>
      </c>
      <c r="C30" t="s">
        <v>34</v>
      </c>
      <c r="D30" s="2">
        <v>66999.011688298691</v>
      </c>
      <c r="E30" s="3">
        <v>0</v>
      </c>
      <c r="F30" s="2">
        <v>0</v>
      </c>
      <c r="G30" s="2">
        <v>0</v>
      </c>
      <c r="H30" s="2">
        <v>10049.851753244804</v>
      </c>
    </row>
    <row r="31" spans="1:8" x14ac:dyDescent="0.25">
      <c r="A31">
        <v>80989</v>
      </c>
      <c r="B31">
        <v>78983000</v>
      </c>
      <c r="C31" t="s">
        <v>35</v>
      </c>
      <c r="D31" s="2">
        <v>76085.223081343313</v>
      </c>
      <c r="E31" s="3">
        <v>0</v>
      </c>
      <c r="F31" s="2">
        <v>0</v>
      </c>
      <c r="G31" s="2">
        <v>0</v>
      </c>
      <c r="H31" s="2">
        <v>11412.783462201496</v>
      </c>
    </row>
    <row r="32" spans="1:8" x14ac:dyDescent="0.25">
      <c r="A32">
        <v>88334</v>
      </c>
      <c r="B32">
        <v>78517000</v>
      </c>
      <c r="C32" t="s">
        <v>36</v>
      </c>
      <c r="D32" s="2">
        <v>51654.644677181044</v>
      </c>
      <c r="E32" s="3">
        <v>0</v>
      </c>
      <c r="F32" s="2">
        <v>0</v>
      </c>
      <c r="G32" s="2">
        <v>0</v>
      </c>
      <c r="H32" s="2">
        <v>7748.1967015771561</v>
      </c>
    </row>
    <row r="33" spans="1:8" x14ac:dyDescent="0.25">
      <c r="A33">
        <v>79877</v>
      </c>
      <c r="B33">
        <v>78953000</v>
      </c>
      <c r="C33" t="s">
        <v>37</v>
      </c>
      <c r="D33" s="2">
        <v>72153.894575086015</v>
      </c>
      <c r="E33" s="3">
        <v>0</v>
      </c>
      <c r="F33" s="2">
        <v>0</v>
      </c>
      <c r="G33" s="2">
        <v>0</v>
      </c>
      <c r="H33" s="2">
        <v>10823.084186262902</v>
      </c>
    </row>
    <row r="34" spans="1:8" x14ac:dyDescent="0.25">
      <c r="A34">
        <v>79879</v>
      </c>
      <c r="B34">
        <v>78956000</v>
      </c>
      <c r="C34" t="s">
        <v>38</v>
      </c>
      <c r="D34" s="2">
        <v>55520.996640151119</v>
      </c>
      <c r="E34" s="3">
        <v>0</v>
      </c>
      <c r="F34" s="2">
        <v>0</v>
      </c>
      <c r="G34" s="2">
        <v>0</v>
      </c>
      <c r="H34" s="2">
        <v>8328.1494960226682</v>
      </c>
    </row>
    <row r="35" spans="1:8" x14ac:dyDescent="0.25">
      <c r="A35">
        <v>4348</v>
      </c>
      <c r="B35">
        <v>78725000</v>
      </c>
      <c r="C35" t="s">
        <v>39</v>
      </c>
      <c r="D35" s="2">
        <v>924755.19400920277</v>
      </c>
      <c r="E35" s="3">
        <v>0</v>
      </c>
      <c r="F35" s="2">
        <v>6807.3465535022069</v>
      </c>
      <c r="G35" s="2">
        <v>0</v>
      </c>
      <c r="H35" s="2">
        <v>139734.38108440576</v>
      </c>
    </row>
    <row r="36" spans="1:8" x14ac:dyDescent="0.25">
      <c r="A36">
        <v>4406</v>
      </c>
      <c r="B36">
        <v>100210000</v>
      </c>
      <c r="C36" t="s">
        <v>40</v>
      </c>
      <c r="D36" s="2">
        <v>2092088.7100319606</v>
      </c>
      <c r="E36" s="11">
        <f>D36*'FY21 Prelim Prop. Share'!J6</f>
        <v>32515.080155915952</v>
      </c>
      <c r="F36" s="2">
        <v>57143.24880012151</v>
      </c>
      <c r="G36" s="12">
        <f>F36*'FY21 Prelim Prop. Share'!K6</f>
        <v>1170.968213117244</v>
      </c>
      <c r="H36" s="2">
        <v>322384.79382481234</v>
      </c>
    </row>
    <row r="37" spans="1:8" x14ac:dyDescent="0.25">
      <c r="A37">
        <v>4506</v>
      </c>
      <c r="B37">
        <v>140550000</v>
      </c>
      <c r="C37" t="s">
        <v>41</v>
      </c>
      <c r="D37" s="2">
        <v>40812.618701205378</v>
      </c>
      <c r="E37" s="3">
        <v>0</v>
      </c>
      <c r="F37" s="2">
        <v>0</v>
      </c>
      <c r="G37" s="2">
        <v>0</v>
      </c>
      <c r="H37" s="2">
        <v>6121.8928051808061</v>
      </c>
    </row>
    <row r="38" spans="1:8" x14ac:dyDescent="0.25">
      <c r="A38">
        <v>90532</v>
      </c>
      <c r="B38">
        <v>78525000</v>
      </c>
      <c r="C38" t="s">
        <v>42</v>
      </c>
      <c r="D38" s="2">
        <v>69183.906387031209</v>
      </c>
      <c r="E38" s="3">
        <v>0</v>
      </c>
      <c r="F38" s="2">
        <v>437.75696958876512</v>
      </c>
      <c r="G38" s="2">
        <v>0</v>
      </c>
      <c r="H38" s="2">
        <v>10443.249503492996</v>
      </c>
    </row>
    <row r="39" spans="1:8" x14ac:dyDescent="0.25">
      <c r="A39">
        <v>79547</v>
      </c>
      <c r="B39">
        <v>16001000</v>
      </c>
      <c r="C39" t="s">
        <v>43</v>
      </c>
      <c r="D39" s="2">
        <v>391.36725979722684</v>
      </c>
      <c r="E39" s="3">
        <v>0</v>
      </c>
      <c r="F39" s="2">
        <v>0</v>
      </c>
      <c r="G39" s="2">
        <v>0</v>
      </c>
      <c r="H39" s="2">
        <v>58.705088969584025</v>
      </c>
    </row>
    <row r="40" spans="1:8" x14ac:dyDescent="0.25">
      <c r="A40">
        <v>4178</v>
      </c>
      <c r="B40">
        <v>20342000</v>
      </c>
      <c r="C40" t="s">
        <v>44</v>
      </c>
      <c r="D40" s="2">
        <v>4065.5857913199075</v>
      </c>
      <c r="E40" s="3">
        <v>0</v>
      </c>
      <c r="F40" s="2">
        <v>556.06703653076079</v>
      </c>
      <c r="G40" s="2">
        <v>0</v>
      </c>
      <c r="H40" s="2">
        <v>693.24792417760023</v>
      </c>
    </row>
    <row r="41" spans="1:8" x14ac:dyDescent="0.25">
      <c r="A41">
        <v>4443</v>
      </c>
      <c r="B41">
        <v>110243000</v>
      </c>
      <c r="C41" t="s">
        <v>45</v>
      </c>
      <c r="D41" s="2">
        <v>650663.60581757664</v>
      </c>
      <c r="E41" s="3">
        <v>0</v>
      </c>
      <c r="F41" s="2">
        <v>21007.771911516971</v>
      </c>
      <c r="G41" s="2">
        <v>0</v>
      </c>
      <c r="H41" s="2">
        <v>100750.70665936405</v>
      </c>
    </row>
    <row r="42" spans="1:8" x14ac:dyDescent="0.25">
      <c r="A42">
        <v>79426</v>
      </c>
      <c r="B42">
        <v>108785000</v>
      </c>
      <c r="C42" t="s">
        <v>46</v>
      </c>
      <c r="D42" s="2">
        <v>32427.477436016219</v>
      </c>
      <c r="E42" s="3">
        <v>0</v>
      </c>
      <c r="F42" s="2">
        <v>355.15284954311005</v>
      </c>
      <c r="G42" s="2">
        <v>0</v>
      </c>
      <c r="H42" s="2">
        <v>4917.3945428338993</v>
      </c>
    </row>
    <row r="43" spans="1:8" x14ac:dyDescent="0.25">
      <c r="A43">
        <v>92980</v>
      </c>
      <c r="B43">
        <v>118721000</v>
      </c>
      <c r="C43" t="s">
        <v>47</v>
      </c>
      <c r="D43" s="2">
        <v>3302.706331447413</v>
      </c>
      <c r="E43" s="3">
        <v>0</v>
      </c>
      <c r="F43" s="2">
        <v>12.438300728998867</v>
      </c>
      <c r="G43" s="2">
        <v>0</v>
      </c>
      <c r="H43" s="2">
        <v>497.27169482646178</v>
      </c>
    </row>
    <row r="44" spans="1:8" x14ac:dyDescent="0.25">
      <c r="A44">
        <v>92312</v>
      </c>
      <c r="B44">
        <v>78247000</v>
      </c>
      <c r="C44" t="s">
        <v>48</v>
      </c>
      <c r="D44" s="2">
        <v>51573.293822775151</v>
      </c>
      <c r="E44" s="3">
        <v>0</v>
      </c>
      <c r="F44" s="2">
        <v>359.21458498752321</v>
      </c>
      <c r="G44" s="2">
        <v>0</v>
      </c>
      <c r="H44" s="2">
        <v>7789.8762611644006</v>
      </c>
    </row>
    <row r="45" spans="1:8" x14ac:dyDescent="0.25">
      <c r="A45">
        <v>90917</v>
      </c>
      <c r="B45">
        <v>78597000</v>
      </c>
      <c r="C45" t="s">
        <v>49</v>
      </c>
      <c r="D45" s="2">
        <v>49307.204618085816</v>
      </c>
      <c r="E45" s="3">
        <v>0</v>
      </c>
      <c r="F45" s="2">
        <v>343.99435748243371</v>
      </c>
      <c r="G45" s="2">
        <v>0</v>
      </c>
      <c r="H45" s="2">
        <v>7447.679846335237</v>
      </c>
    </row>
    <row r="46" spans="1:8" x14ac:dyDescent="0.25">
      <c r="A46">
        <v>92314</v>
      </c>
      <c r="B46">
        <v>78248000</v>
      </c>
      <c r="C46" t="s">
        <v>50</v>
      </c>
      <c r="D46" s="2">
        <v>51306.462688996355</v>
      </c>
      <c r="E46" s="3">
        <v>0</v>
      </c>
      <c r="F46" s="2">
        <v>434.60842621974314</v>
      </c>
      <c r="G46" s="2">
        <v>0</v>
      </c>
      <c r="H46" s="2">
        <v>7761.1606672824137</v>
      </c>
    </row>
    <row r="47" spans="1:8" x14ac:dyDescent="0.25">
      <c r="A47">
        <v>91878</v>
      </c>
      <c r="B47">
        <v>78406000</v>
      </c>
      <c r="C47" t="s">
        <v>51</v>
      </c>
      <c r="D47" s="2">
        <v>52132.102655320945</v>
      </c>
      <c r="E47" s="3">
        <v>0</v>
      </c>
      <c r="F47" s="2">
        <v>1020.5038664936237</v>
      </c>
      <c r="G47" s="2">
        <v>0</v>
      </c>
      <c r="H47" s="2">
        <v>7972.8909782721848</v>
      </c>
    </row>
    <row r="48" spans="1:8" x14ac:dyDescent="0.25">
      <c r="A48">
        <v>92656</v>
      </c>
      <c r="B48">
        <v>78234000</v>
      </c>
      <c r="C48" t="s">
        <v>52</v>
      </c>
      <c r="D48" s="2">
        <v>65612.338803268853</v>
      </c>
      <c r="E48" s="3">
        <v>0</v>
      </c>
      <c r="F48" s="2">
        <v>579.13628984510922</v>
      </c>
      <c r="G48" s="2">
        <v>0</v>
      </c>
      <c r="H48" s="2">
        <v>9928.7212639670925</v>
      </c>
    </row>
    <row r="49" spans="1:8" x14ac:dyDescent="0.25">
      <c r="A49">
        <v>91758</v>
      </c>
      <c r="B49">
        <v>78214000</v>
      </c>
      <c r="C49" t="s">
        <v>53</v>
      </c>
      <c r="D49" s="2">
        <v>76510.215344684795</v>
      </c>
      <c r="E49" s="3">
        <v>0</v>
      </c>
      <c r="F49" s="2">
        <v>706.3878593665263</v>
      </c>
      <c r="G49" s="2">
        <v>0</v>
      </c>
      <c r="H49" s="2">
        <v>11582.490480607697</v>
      </c>
    </row>
    <row r="50" spans="1:8" x14ac:dyDescent="0.25">
      <c r="A50">
        <v>90857</v>
      </c>
      <c r="B50">
        <v>78590000</v>
      </c>
      <c r="C50" t="s">
        <v>54</v>
      </c>
      <c r="D50" s="2">
        <v>89916.270394048552</v>
      </c>
      <c r="E50" s="3">
        <v>0</v>
      </c>
      <c r="F50" s="2">
        <v>582.90186637682541</v>
      </c>
      <c r="G50" s="2">
        <v>0</v>
      </c>
      <c r="H50" s="2">
        <v>13574.875839063805</v>
      </c>
    </row>
    <row r="51" spans="1:8" x14ac:dyDescent="0.25">
      <c r="A51">
        <v>92704</v>
      </c>
      <c r="B51">
        <v>78266000</v>
      </c>
      <c r="C51" t="s">
        <v>55</v>
      </c>
      <c r="D51" s="2">
        <v>51733.810023867911</v>
      </c>
      <c r="E51" s="3">
        <v>0</v>
      </c>
      <c r="F51" s="2">
        <v>292.68919876926122</v>
      </c>
      <c r="G51" s="2">
        <v>0</v>
      </c>
      <c r="H51" s="2">
        <v>7803.9748833955746</v>
      </c>
    </row>
    <row r="52" spans="1:8" x14ac:dyDescent="0.25">
      <c r="A52">
        <v>90915</v>
      </c>
      <c r="B52">
        <v>78595000</v>
      </c>
      <c r="C52" t="s">
        <v>56</v>
      </c>
      <c r="D52" s="2">
        <v>48009.720784622899</v>
      </c>
      <c r="E52" s="3">
        <v>0</v>
      </c>
      <c r="F52" s="2">
        <v>297.91291815756085</v>
      </c>
      <c r="G52" s="2">
        <v>0</v>
      </c>
      <c r="H52" s="2">
        <v>7246.1450554170688</v>
      </c>
    </row>
    <row r="53" spans="1:8" x14ac:dyDescent="0.25">
      <c r="A53">
        <v>90916</v>
      </c>
      <c r="B53">
        <v>78596000</v>
      </c>
      <c r="C53" t="s">
        <v>57</v>
      </c>
      <c r="D53" s="2">
        <v>68295.227066849839</v>
      </c>
      <c r="E53" s="3">
        <v>0</v>
      </c>
      <c r="F53" s="2">
        <v>500.83649156925463</v>
      </c>
      <c r="G53" s="2">
        <v>0</v>
      </c>
      <c r="H53" s="2">
        <v>10319.409533762862</v>
      </c>
    </row>
    <row r="54" spans="1:8" x14ac:dyDescent="0.25">
      <c r="A54">
        <v>89486</v>
      </c>
      <c r="B54">
        <v>78527000</v>
      </c>
      <c r="C54" t="s">
        <v>58</v>
      </c>
      <c r="D54" s="2">
        <v>50085.962404081525</v>
      </c>
      <c r="E54" s="3">
        <v>0</v>
      </c>
      <c r="F54" s="2">
        <v>0</v>
      </c>
      <c r="G54" s="2">
        <v>0</v>
      </c>
      <c r="H54" s="2">
        <v>7512.8943606122284</v>
      </c>
    </row>
    <row r="55" spans="1:8" x14ac:dyDescent="0.25">
      <c r="A55">
        <v>134379</v>
      </c>
      <c r="B55">
        <v>78412000</v>
      </c>
      <c r="C55" t="s">
        <v>59</v>
      </c>
      <c r="D55" s="2">
        <v>7811.1724399866862</v>
      </c>
      <c r="E55" s="3">
        <v>0</v>
      </c>
      <c r="F55" s="2">
        <v>0</v>
      </c>
      <c r="G55" s="2">
        <v>0</v>
      </c>
      <c r="H55" s="2">
        <v>1171.6758659980028</v>
      </c>
    </row>
    <row r="56" spans="1:8" x14ac:dyDescent="0.25">
      <c r="A56">
        <v>4331</v>
      </c>
      <c r="B56">
        <v>78707000</v>
      </c>
      <c r="C56" t="s">
        <v>60</v>
      </c>
      <c r="D56" s="2">
        <v>28120.317812949059</v>
      </c>
      <c r="E56" s="3">
        <v>0</v>
      </c>
      <c r="F56" s="2">
        <v>0</v>
      </c>
      <c r="G56" s="2">
        <v>0</v>
      </c>
      <c r="H56" s="2">
        <v>4218.0476719423586</v>
      </c>
    </row>
    <row r="57" spans="1:8" x14ac:dyDescent="0.25">
      <c r="A57">
        <v>85816</v>
      </c>
      <c r="B57">
        <v>78993000</v>
      </c>
      <c r="C57" t="s">
        <v>60</v>
      </c>
      <c r="D57" s="2">
        <v>57503.824248876947</v>
      </c>
      <c r="E57" s="3">
        <v>0</v>
      </c>
      <c r="F57" s="2">
        <v>0</v>
      </c>
      <c r="G57" s="2">
        <v>0</v>
      </c>
      <c r="H57" s="2">
        <v>8625.5736373315412</v>
      </c>
    </row>
    <row r="58" spans="1:8" x14ac:dyDescent="0.25">
      <c r="A58">
        <v>87403</v>
      </c>
      <c r="B58">
        <v>78510000</v>
      </c>
      <c r="C58" t="s">
        <v>60</v>
      </c>
      <c r="D58" s="2">
        <v>11494.132532707188</v>
      </c>
      <c r="E58" s="3">
        <v>0</v>
      </c>
      <c r="F58" s="2">
        <v>0</v>
      </c>
      <c r="G58" s="2">
        <v>0</v>
      </c>
      <c r="H58" s="2">
        <v>1724.1198799060783</v>
      </c>
    </row>
    <row r="59" spans="1:8" x14ac:dyDescent="0.25">
      <c r="A59">
        <v>90779</v>
      </c>
      <c r="B59">
        <v>78587000</v>
      </c>
      <c r="C59" t="s">
        <v>60</v>
      </c>
      <c r="D59" s="2">
        <v>48602.787008825238</v>
      </c>
      <c r="E59" s="3">
        <v>0</v>
      </c>
      <c r="F59" s="2">
        <v>0</v>
      </c>
      <c r="G59" s="2">
        <v>0</v>
      </c>
      <c r="H59" s="2">
        <v>7290.4180513237852</v>
      </c>
    </row>
    <row r="60" spans="1:8" x14ac:dyDescent="0.25">
      <c r="A60">
        <v>91131</v>
      </c>
      <c r="B60">
        <v>138785000</v>
      </c>
      <c r="C60" t="s">
        <v>60</v>
      </c>
      <c r="D60" s="2">
        <v>29248.467550259804</v>
      </c>
      <c r="E60" s="3">
        <v>0</v>
      </c>
      <c r="F60" s="2">
        <v>0</v>
      </c>
      <c r="G60" s="2">
        <v>0</v>
      </c>
      <c r="H60" s="2">
        <v>4387.2701325389708</v>
      </c>
    </row>
    <row r="61" spans="1:8" x14ac:dyDescent="0.25">
      <c r="A61">
        <v>91958</v>
      </c>
      <c r="B61">
        <v>78226000</v>
      </c>
      <c r="C61" t="s">
        <v>61</v>
      </c>
      <c r="D61" s="2">
        <v>55994.015027421716</v>
      </c>
      <c r="E61" s="3">
        <v>0</v>
      </c>
      <c r="F61" s="2">
        <v>3438.5577293210272</v>
      </c>
      <c r="G61" s="2">
        <v>0</v>
      </c>
      <c r="H61" s="2">
        <v>8914.8859135114108</v>
      </c>
    </row>
    <row r="62" spans="1:8" x14ac:dyDescent="0.25">
      <c r="A62">
        <v>4346</v>
      </c>
      <c r="B62">
        <v>78723000</v>
      </c>
      <c r="C62" t="s">
        <v>62</v>
      </c>
      <c r="D62" s="2">
        <v>15995.110950811963</v>
      </c>
      <c r="E62" s="3">
        <v>0</v>
      </c>
      <c r="F62" s="2">
        <v>0</v>
      </c>
      <c r="G62" s="2">
        <v>0</v>
      </c>
      <c r="H62" s="2">
        <v>2399.2666426217943</v>
      </c>
    </row>
    <row r="63" spans="1:8" x14ac:dyDescent="0.25">
      <c r="A63">
        <v>79947</v>
      </c>
      <c r="B63">
        <v>108709000</v>
      </c>
      <c r="C63" t="s">
        <v>63</v>
      </c>
      <c r="D63" s="2">
        <v>237021.51336764573</v>
      </c>
      <c r="E63" s="3">
        <v>0</v>
      </c>
      <c r="F63" s="2">
        <v>1486.4096681020142</v>
      </c>
      <c r="G63" s="2">
        <v>0</v>
      </c>
      <c r="H63" s="2">
        <v>35776.188455362164</v>
      </c>
    </row>
    <row r="64" spans="1:8" x14ac:dyDescent="0.25">
      <c r="A64">
        <v>87407</v>
      </c>
      <c r="B64">
        <v>78511000</v>
      </c>
      <c r="C64" t="s">
        <v>64</v>
      </c>
      <c r="D64" s="2">
        <v>228529.92147923127</v>
      </c>
      <c r="E64" s="3">
        <v>0</v>
      </c>
      <c r="F64" s="2">
        <v>1224.6624616679087</v>
      </c>
      <c r="G64" s="2">
        <v>0</v>
      </c>
      <c r="H64" s="2">
        <v>34463.187591134876</v>
      </c>
    </row>
    <row r="65" spans="1:8" x14ac:dyDescent="0.25">
      <c r="A65">
        <v>8336</v>
      </c>
      <c r="B65">
        <v>211002000</v>
      </c>
      <c r="C65" t="s">
        <v>65</v>
      </c>
      <c r="D65" s="2">
        <v>91328.871003148539</v>
      </c>
      <c r="E65" s="3">
        <v>0</v>
      </c>
      <c r="F65" s="2">
        <v>0</v>
      </c>
      <c r="G65" s="2">
        <v>0</v>
      </c>
      <c r="H65" s="2">
        <v>13699.33065047228</v>
      </c>
    </row>
    <row r="66" spans="1:8" x14ac:dyDescent="0.25">
      <c r="A66">
        <v>8326</v>
      </c>
      <c r="B66">
        <v>211001000</v>
      </c>
      <c r="C66" t="s">
        <v>66</v>
      </c>
      <c r="D66" s="2">
        <v>86546.350522633875</v>
      </c>
      <c r="E66" s="3">
        <v>0</v>
      </c>
      <c r="F66" s="2">
        <v>0</v>
      </c>
      <c r="G66" s="2">
        <v>0</v>
      </c>
      <c r="H66" s="2">
        <v>12981.952578395081</v>
      </c>
    </row>
    <row r="67" spans="1:8" x14ac:dyDescent="0.25">
      <c r="A67">
        <v>90758</v>
      </c>
      <c r="B67">
        <v>78582000</v>
      </c>
      <c r="C67" t="s">
        <v>67</v>
      </c>
      <c r="D67" s="2">
        <v>30665.629541163507</v>
      </c>
      <c r="E67" s="3">
        <v>0</v>
      </c>
      <c r="F67" s="2">
        <v>111.75201281561094</v>
      </c>
      <c r="G67" s="2">
        <v>0</v>
      </c>
      <c r="H67" s="2">
        <v>4616.6072330968673</v>
      </c>
    </row>
    <row r="68" spans="1:8" x14ac:dyDescent="0.25">
      <c r="A68">
        <v>92566</v>
      </c>
      <c r="B68">
        <v>78260000</v>
      </c>
      <c r="C68" t="s">
        <v>68</v>
      </c>
      <c r="D68" s="2">
        <v>6662.918217484973</v>
      </c>
      <c r="E68" s="3">
        <v>0</v>
      </c>
      <c r="F68" s="2">
        <v>25.074551351979185</v>
      </c>
      <c r="G68" s="2">
        <v>0</v>
      </c>
      <c r="H68" s="2">
        <v>1003.1989153255429</v>
      </c>
    </row>
    <row r="69" spans="1:8" x14ac:dyDescent="0.25">
      <c r="A69">
        <v>85749</v>
      </c>
      <c r="B69">
        <v>78991000</v>
      </c>
      <c r="C69" t="s">
        <v>69</v>
      </c>
      <c r="D69" s="2">
        <v>60368.026698059526</v>
      </c>
      <c r="E69" s="3">
        <v>0</v>
      </c>
      <c r="F69" s="2">
        <v>443.32409849792771</v>
      </c>
      <c r="G69" s="2">
        <v>0</v>
      </c>
      <c r="H69" s="2">
        <v>9121.702619483618</v>
      </c>
    </row>
    <row r="70" spans="1:8" x14ac:dyDescent="0.25">
      <c r="A70">
        <v>4345</v>
      </c>
      <c r="B70">
        <v>78722000</v>
      </c>
      <c r="C70" t="s">
        <v>70</v>
      </c>
      <c r="D70" s="2">
        <v>77849.78733426916</v>
      </c>
      <c r="E70" s="3">
        <v>0</v>
      </c>
      <c r="F70" s="2">
        <v>0</v>
      </c>
      <c r="G70" s="2">
        <v>0</v>
      </c>
      <c r="H70" s="2">
        <v>11677.468100140373</v>
      </c>
    </row>
    <row r="71" spans="1:8" x14ac:dyDescent="0.25">
      <c r="A71">
        <v>6415</v>
      </c>
      <c r="B71">
        <v>1219000</v>
      </c>
      <c r="C71" t="s">
        <v>71</v>
      </c>
      <c r="D71" s="2">
        <v>6596.757420293462</v>
      </c>
      <c r="E71" s="3">
        <v>0</v>
      </c>
      <c r="F71" s="2">
        <v>0</v>
      </c>
      <c r="G71" s="2">
        <v>0</v>
      </c>
      <c r="H71" s="2">
        <v>989.51361304401928</v>
      </c>
    </row>
    <row r="72" spans="1:8" x14ac:dyDescent="0.25">
      <c r="A72">
        <v>4274</v>
      </c>
      <c r="B72">
        <v>70447000</v>
      </c>
      <c r="C72" t="s">
        <v>72</v>
      </c>
      <c r="D72" s="2">
        <v>25179.124826656902</v>
      </c>
      <c r="E72" s="3">
        <v>0</v>
      </c>
      <c r="F72" s="2">
        <v>357.69576466939839</v>
      </c>
      <c r="G72" s="2">
        <v>0</v>
      </c>
      <c r="H72" s="2">
        <v>3830.5230886989448</v>
      </c>
    </row>
    <row r="73" spans="1:8" x14ac:dyDescent="0.25">
      <c r="A73">
        <v>4187</v>
      </c>
      <c r="B73">
        <v>20453000</v>
      </c>
      <c r="C73" t="s">
        <v>73</v>
      </c>
      <c r="D73" s="2">
        <v>7333.8621761992672</v>
      </c>
      <c r="E73" s="3">
        <v>0</v>
      </c>
      <c r="F73" s="2">
        <v>249.39318513901759</v>
      </c>
      <c r="G73" s="2">
        <v>0</v>
      </c>
      <c r="H73" s="2">
        <v>1137.4883042007427</v>
      </c>
    </row>
    <row r="74" spans="1:8" x14ac:dyDescent="0.25">
      <c r="A74">
        <v>4471</v>
      </c>
      <c r="B74">
        <v>130231000</v>
      </c>
      <c r="C74" t="s">
        <v>74</v>
      </c>
      <c r="D74" s="2">
        <v>32102.526489127576</v>
      </c>
      <c r="E74" s="3">
        <v>0</v>
      </c>
      <c r="F74" s="2">
        <v>520.47824490533856</v>
      </c>
      <c r="G74" s="2">
        <v>0</v>
      </c>
      <c r="H74" s="2">
        <v>4893.4507101049367</v>
      </c>
    </row>
    <row r="75" spans="1:8" x14ac:dyDescent="0.25">
      <c r="A75">
        <v>89949</v>
      </c>
      <c r="B75">
        <v>78546000</v>
      </c>
      <c r="C75" t="s">
        <v>75</v>
      </c>
      <c r="D75" s="2">
        <v>49559.102654050817</v>
      </c>
      <c r="E75" s="3">
        <v>0</v>
      </c>
      <c r="F75" s="2">
        <v>417.04076619403088</v>
      </c>
      <c r="G75" s="2">
        <v>0</v>
      </c>
      <c r="H75" s="2">
        <v>7496.4215130367274</v>
      </c>
    </row>
    <row r="76" spans="1:8" x14ac:dyDescent="0.25">
      <c r="A76">
        <v>90273</v>
      </c>
      <c r="B76">
        <v>78559000</v>
      </c>
      <c r="C76" t="s">
        <v>75</v>
      </c>
      <c r="D76" s="2">
        <v>18423.629290011697</v>
      </c>
      <c r="E76" s="3">
        <v>0</v>
      </c>
      <c r="F76" s="2">
        <v>0</v>
      </c>
      <c r="G76" s="2">
        <v>0</v>
      </c>
      <c r="H76" s="2">
        <v>2763.5443935017543</v>
      </c>
    </row>
    <row r="77" spans="1:8" x14ac:dyDescent="0.25">
      <c r="A77">
        <v>91303</v>
      </c>
      <c r="B77">
        <v>78207000</v>
      </c>
      <c r="C77" t="s">
        <v>75</v>
      </c>
      <c r="D77" s="2">
        <v>38111.125218755078</v>
      </c>
      <c r="E77" s="3">
        <v>0</v>
      </c>
      <c r="F77" s="2">
        <v>0</v>
      </c>
      <c r="G77" s="2">
        <v>0</v>
      </c>
      <c r="H77" s="2">
        <v>5716.6687828132617</v>
      </c>
    </row>
    <row r="78" spans="1:8" x14ac:dyDescent="0.25">
      <c r="A78">
        <v>91305</v>
      </c>
      <c r="B78">
        <v>78208000</v>
      </c>
      <c r="C78" t="s">
        <v>75</v>
      </c>
      <c r="D78" s="2">
        <v>36746.521850619414</v>
      </c>
      <c r="E78" s="3">
        <v>0</v>
      </c>
      <c r="F78" s="2">
        <v>0</v>
      </c>
      <c r="G78" s="2">
        <v>0</v>
      </c>
      <c r="H78" s="2">
        <v>5511.9782775929116</v>
      </c>
    </row>
    <row r="79" spans="1:8" x14ac:dyDescent="0.25">
      <c r="A79">
        <v>91307</v>
      </c>
      <c r="B79">
        <v>78205000</v>
      </c>
      <c r="C79" t="s">
        <v>75</v>
      </c>
      <c r="D79" s="2">
        <v>36964.485117240314</v>
      </c>
      <c r="E79" s="3">
        <v>0</v>
      </c>
      <c r="F79" s="2">
        <v>252.55045209014725</v>
      </c>
      <c r="G79" s="2">
        <v>0</v>
      </c>
      <c r="H79" s="2">
        <v>5582.5553353995683</v>
      </c>
    </row>
    <row r="80" spans="1:8" x14ac:dyDescent="0.25">
      <c r="A80">
        <v>92325</v>
      </c>
      <c r="B80">
        <v>78250000</v>
      </c>
      <c r="C80" t="s">
        <v>75</v>
      </c>
      <c r="D80" s="2">
        <v>51557.392338278551</v>
      </c>
      <c r="E80" s="3">
        <v>0</v>
      </c>
      <c r="F80" s="2">
        <v>0</v>
      </c>
      <c r="G80" s="2">
        <v>0</v>
      </c>
      <c r="H80" s="2">
        <v>7733.6088507417826</v>
      </c>
    </row>
    <row r="81" spans="1:8" x14ac:dyDescent="0.25">
      <c r="A81">
        <v>92327</v>
      </c>
      <c r="B81">
        <v>78251000</v>
      </c>
      <c r="C81" t="s">
        <v>75</v>
      </c>
      <c r="D81" s="2">
        <v>31991.508886347012</v>
      </c>
      <c r="E81" s="3">
        <v>0</v>
      </c>
      <c r="F81" s="2">
        <v>0</v>
      </c>
      <c r="G81" s="2">
        <v>0</v>
      </c>
      <c r="H81" s="2">
        <v>4798.726332952052</v>
      </c>
    </row>
    <row r="82" spans="1:8" x14ac:dyDescent="0.25">
      <c r="A82">
        <v>92716</v>
      </c>
      <c r="B82">
        <v>78267000</v>
      </c>
      <c r="C82" t="s">
        <v>75</v>
      </c>
      <c r="D82" s="2">
        <v>18507.848255745601</v>
      </c>
      <c r="E82" s="3">
        <v>0</v>
      </c>
      <c r="F82" s="2">
        <v>598.69005310669866</v>
      </c>
      <c r="G82" s="2">
        <v>0</v>
      </c>
      <c r="H82" s="2">
        <v>2865.9807463278453</v>
      </c>
    </row>
    <row r="83" spans="1:8" x14ac:dyDescent="0.25">
      <c r="A83">
        <v>346763</v>
      </c>
      <c r="B83">
        <v>78277000</v>
      </c>
      <c r="C83" t="s">
        <v>75</v>
      </c>
      <c r="D83" s="2">
        <v>26535.641237013835</v>
      </c>
      <c r="E83" s="3">
        <v>0</v>
      </c>
      <c r="F83" s="2">
        <v>0</v>
      </c>
      <c r="G83" s="2">
        <v>0</v>
      </c>
      <c r="H83" s="2">
        <v>3980.346185552075</v>
      </c>
    </row>
    <row r="84" spans="1:8" x14ac:dyDescent="0.25">
      <c r="A84">
        <v>631426</v>
      </c>
      <c r="B84">
        <v>78285000</v>
      </c>
      <c r="C84" t="s">
        <v>75</v>
      </c>
      <c r="D84" s="2">
        <v>5860.4237310395247</v>
      </c>
      <c r="E84" s="3">
        <v>0</v>
      </c>
      <c r="F84" s="2">
        <v>0</v>
      </c>
      <c r="G84" s="2">
        <v>0</v>
      </c>
      <c r="H84" s="2">
        <v>879.06355965592866</v>
      </c>
    </row>
    <row r="85" spans="1:8" x14ac:dyDescent="0.25">
      <c r="A85">
        <v>92987</v>
      </c>
      <c r="B85">
        <v>118716000</v>
      </c>
      <c r="C85" t="s">
        <v>76</v>
      </c>
      <c r="D85" s="2">
        <v>18660.023962452578</v>
      </c>
      <c r="E85" s="3">
        <v>0</v>
      </c>
      <c r="F85" s="2">
        <v>0</v>
      </c>
      <c r="G85" s="2">
        <v>0</v>
      </c>
      <c r="H85" s="2">
        <v>2799.0035943678868</v>
      </c>
    </row>
    <row r="86" spans="1:8" x14ac:dyDescent="0.25">
      <c r="A86">
        <v>522074</v>
      </c>
      <c r="B86">
        <v>78284000</v>
      </c>
      <c r="C86" t="s">
        <v>77</v>
      </c>
      <c r="D86" s="2">
        <v>51005.939281027408</v>
      </c>
      <c r="E86" s="3">
        <v>0</v>
      </c>
      <c r="F86" s="2">
        <v>0</v>
      </c>
      <c r="G86" s="2">
        <v>0</v>
      </c>
      <c r="H86" s="2">
        <v>7650.8908921541106</v>
      </c>
    </row>
    <row r="87" spans="1:8" x14ac:dyDescent="0.25">
      <c r="A87">
        <v>4272</v>
      </c>
      <c r="B87">
        <v>70444000</v>
      </c>
      <c r="C87" t="s">
        <v>78</v>
      </c>
      <c r="D87" s="2">
        <v>778094.47129440564</v>
      </c>
      <c r="E87" s="3">
        <v>15561.889425888114</v>
      </c>
      <c r="F87" s="2">
        <v>10072.912755632167</v>
      </c>
      <c r="G87" s="2">
        <v>314.77852361350523</v>
      </c>
      <c r="H87" s="2">
        <v>118225.10760750566</v>
      </c>
    </row>
    <row r="88" spans="1:8" x14ac:dyDescent="0.25">
      <c r="A88">
        <v>79929</v>
      </c>
      <c r="B88">
        <v>78614000</v>
      </c>
      <c r="C88" t="s">
        <v>79</v>
      </c>
      <c r="D88" s="2">
        <v>8479.5378297719981</v>
      </c>
      <c r="E88" s="3">
        <v>0</v>
      </c>
      <c r="F88" s="2">
        <v>0</v>
      </c>
      <c r="G88" s="2">
        <v>0</v>
      </c>
      <c r="H88" s="2">
        <v>1271.9306744657997</v>
      </c>
    </row>
    <row r="89" spans="1:8" x14ac:dyDescent="0.25">
      <c r="A89">
        <v>89869</v>
      </c>
      <c r="B89">
        <v>78542000</v>
      </c>
      <c r="C89" t="s">
        <v>80</v>
      </c>
      <c r="D89" s="2">
        <v>20608.64250097932</v>
      </c>
      <c r="E89" s="3">
        <v>0</v>
      </c>
      <c r="F89" s="2">
        <v>0</v>
      </c>
      <c r="G89" s="2">
        <v>0</v>
      </c>
      <c r="H89" s="2">
        <v>3091.2963751468978</v>
      </c>
    </row>
    <row r="90" spans="1:8" x14ac:dyDescent="0.25">
      <c r="A90">
        <v>4508</v>
      </c>
      <c r="B90">
        <v>148757000</v>
      </c>
      <c r="C90" t="s">
        <v>81</v>
      </c>
      <c r="D90" s="2">
        <v>21677.356051153096</v>
      </c>
      <c r="E90" s="3">
        <v>0</v>
      </c>
      <c r="F90" s="2">
        <v>0</v>
      </c>
      <c r="G90" s="2">
        <v>0</v>
      </c>
      <c r="H90" s="2">
        <v>3251.6034076729643</v>
      </c>
    </row>
    <row r="91" spans="1:8" x14ac:dyDescent="0.25">
      <c r="A91">
        <v>4412</v>
      </c>
      <c r="B91">
        <v>100240000</v>
      </c>
      <c r="C91" t="s">
        <v>82</v>
      </c>
      <c r="D91" s="2">
        <v>192248.07459399098</v>
      </c>
      <c r="E91" s="3">
        <v>0</v>
      </c>
      <c r="F91" s="2">
        <v>10824.239843190779</v>
      </c>
      <c r="G91" s="2">
        <v>0</v>
      </c>
      <c r="H91" s="2">
        <v>30460.847165577259</v>
      </c>
    </row>
    <row r="92" spans="1:8" x14ac:dyDescent="0.25">
      <c r="A92">
        <v>4468</v>
      </c>
      <c r="B92">
        <v>130220000</v>
      </c>
      <c r="C92" t="s">
        <v>83</v>
      </c>
      <c r="D92" s="2">
        <v>73307.843621468186</v>
      </c>
      <c r="E92" s="3">
        <v>0</v>
      </c>
      <c r="F92" s="2">
        <v>2678.6678127862824</v>
      </c>
      <c r="G92" s="2">
        <v>0</v>
      </c>
      <c r="H92" s="2">
        <v>11397.976715138169</v>
      </c>
    </row>
    <row r="93" spans="1:8" x14ac:dyDescent="0.25">
      <c r="A93">
        <v>79204</v>
      </c>
      <c r="B93">
        <v>78988000</v>
      </c>
      <c r="C93" t="s">
        <v>84</v>
      </c>
      <c r="D93" s="2">
        <v>60014.556314585963</v>
      </c>
      <c r="E93" s="3">
        <v>0</v>
      </c>
      <c r="F93" s="2">
        <v>427.55213929014519</v>
      </c>
      <c r="G93" s="2">
        <v>0</v>
      </c>
      <c r="H93" s="2">
        <v>9066.3162680814148</v>
      </c>
    </row>
    <row r="94" spans="1:8" x14ac:dyDescent="0.25">
      <c r="A94">
        <v>4294</v>
      </c>
      <c r="B94">
        <v>78987000</v>
      </c>
      <c r="C94" t="s">
        <v>85</v>
      </c>
      <c r="D94" s="2">
        <v>69708.151805292728</v>
      </c>
      <c r="E94" s="3">
        <v>0</v>
      </c>
      <c r="F94" s="2">
        <v>760.06863333266551</v>
      </c>
      <c r="G94" s="2">
        <v>0</v>
      </c>
      <c r="H94" s="2">
        <v>10570.233065793807</v>
      </c>
    </row>
    <row r="95" spans="1:8" x14ac:dyDescent="0.25">
      <c r="A95">
        <v>90885</v>
      </c>
      <c r="B95">
        <v>78586000</v>
      </c>
      <c r="C95" t="s">
        <v>86</v>
      </c>
      <c r="D95" s="2">
        <v>28841.848125141914</v>
      </c>
      <c r="E95" s="3">
        <v>0</v>
      </c>
      <c r="F95" s="2">
        <v>693.03061246969799</v>
      </c>
      <c r="G95" s="2">
        <v>0</v>
      </c>
      <c r="H95" s="2">
        <v>4430.2318106417415</v>
      </c>
    </row>
    <row r="96" spans="1:8" x14ac:dyDescent="0.25">
      <c r="A96">
        <v>4268</v>
      </c>
      <c r="B96">
        <v>70431000</v>
      </c>
      <c r="C96" t="s">
        <v>87</v>
      </c>
      <c r="D96" s="2">
        <v>409575.0857118009</v>
      </c>
      <c r="E96" s="3">
        <v>13652.50285706003</v>
      </c>
      <c r="F96" s="2">
        <v>12848.105440360549</v>
      </c>
      <c r="G96" s="2">
        <v>0</v>
      </c>
      <c r="H96" s="2">
        <v>63363.478672824218</v>
      </c>
    </row>
    <row r="97" spans="1:8" x14ac:dyDescent="0.25">
      <c r="A97">
        <v>6361</v>
      </c>
      <c r="B97">
        <v>108725000</v>
      </c>
      <c r="C97" t="s">
        <v>88</v>
      </c>
      <c r="D97" s="2">
        <v>67002.622157916878</v>
      </c>
      <c r="E97" s="3">
        <v>0</v>
      </c>
      <c r="F97" s="2">
        <v>1415.6027521863789</v>
      </c>
      <c r="G97" s="2">
        <v>0</v>
      </c>
      <c r="H97" s="2">
        <v>10262.733736515487</v>
      </c>
    </row>
    <row r="98" spans="1:8" x14ac:dyDescent="0.25">
      <c r="A98">
        <v>81078</v>
      </c>
      <c r="B98">
        <v>78736000</v>
      </c>
      <c r="C98" t="s">
        <v>88</v>
      </c>
      <c r="D98" s="2">
        <v>93652.283467721092</v>
      </c>
      <c r="E98" s="3">
        <v>0</v>
      </c>
      <c r="F98" s="2">
        <v>0</v>
      </c>
      <c r="G98" s="2">
        <v>0</v>
      </c>
      <c r="H98" s="2">
        <v>14047.842520158163</v>
      </c>
    </row>
    <row r="99" spans="1:8" x14ac:dyDescent="0.25">
      <c r="A99">
        <v>90508</v>
      </c>
      <c r="B99">
        <v>78575000</v>
      </c>
      <c r="C99" t="s">
        <v>88</v>
      </c>
      <c r="D99" s="2">
        <v>61352.735768704057</v>
      </c>
      <c r="E99" s="3">
        <v>0</v>
      </c>
      <c r="F99" s="2">
        <v>0</v>
      </c>
      <c r="G99" s="2">
        <v>0</v>
      </c>
      <c r="H99" s="2">
        <v>9202.9103653056081</v>
      </c>
    </row>
    <row r="100" spans="1:8" x14ac:dyDescent="0.25">
      <c r="A100">
        <v>90841</v>
      </c>
      <c r="B100">
        <v>78588000</v>
      </c>
      <c r="C100" t="s">
        <v>88</v>
      </c>
      <c r="D100" s="2">
        <v>78903.964137204282</v>
      </c>
      <c r="E100" s="3">
        <v>0</v>
      </c>
      <c r="F100" s="2">
        <v>0</v>
      </c>
      <c r="G100" s="2">
        <v>0</v>
      </c>
      <c r="H100" s="2">
        <v>11835.594620580641</v>
      </c>
    </row>
    <row r="101" spans="1:8" x14ac:dyDescent="0.25">
      <c r="A101">
        <v>90842</v>
      </c>
      <c r="B101">
        <v>78589000</v>
      </c>
      <c r="C101" t="s">
        <v>88</v>
      </c>
      <c r="D101" s="2">
        <v>94044.607676088504</v>
      </c>
      <c r="E101" s="3">
        <v>0</v>
      </c>
      <c r="F101" s="2">
        <v>0</v>
      </c>
      <c r="G101" s="2">
        <v>0</v>
      </c>
      <c r="H101" s="2">
        <v>14106.691151413275</v>
      </c>
    </row>
    <row r="102" spans="1:8" x14ac:dyDescent="0.25">
      <c r="A102">
        <v>90862</v>
      </c>
      <c r="B102">
        <v>38707000</v>
      </c>
      <c r="C102" t="s">
        <v>88</v>
      </c>
      <c r="D102" s="2">
        <v>78394.806161018889</v>
      </c>
      <c r="E102" s="3">
        <v>0</v>
      </c>
      <c r="F102" s="2">
        <v>263.12800801459639</v>
      </c>
      <c r="G102" s="2">
        <v>0</v>
      </c>
      <c r="H102" s="2">
        <v>11798.690125355022</v>
      </c>
    </row>
    <row r="103" spans="1:8" x14ac:dyDescent="0.25">
      <c r="A103">
        <v>91280</v>
      </c>
      <c r="B103">
        <v>78403000</v>
      </c>
      <c r="C103" t="s">
        <v>88</v>
      </c>
      <c r="D103" s="2">
        <v>77914.91220545565</v>
      </c>
      <c r="E103" s="3">
        <v>0</v>
      </c>
      <c r="F103" s="2">
        <v>0</v>
      </c>
      <c r="G103" s="2">
        <v>0</v>
      </c>
      <c r="H103" s="2">
        <v>11687.236830818347</v>
      </c>
    </row>
    <row r="104" spans="1:8" x14ac:dyDescent="0.25">
      <c r="A104">
        <v>91309</v>
      </c>
      <c r="B104">
        <v>108737000</v>
      </c>
      <c r="C104" t="s">
        <v>88</v>
      </c>
      <c r="D104" s="2">
        <v>81890.312695755361</v>
      </c>
      <c r="E104" s="3">
        <v>0</v>
      </c>
      <c r="F104" s="2">
        <v>0</v>
      </c>
      <c r="G104" s="2">
        <v>0</v>
      </c>
      <c r="H104" s="2">
        <v>12283.546904363304</v>
      </c>
    </row>
    <row r="105" spans="1:8" x14ac:dyDescent="0.25">
      <c r="A105">
        <v>91339</v>
      </c>
      <c r="B105">
        <v>78212000</v>
      </c>
      <c r="C105" t="s">
        <v>88</v>
      </c>
      <c r="D105" s="2">
        <v>60823.914852828915</v>
      </c>
      <c r="E105" s="3">
        <v>0</v>
      </c>
      <c r="F105" s="2">
        <v>0</v>
      </c>
      <c r="G105" s="2">
        <v>0</v>
      </c>
      <c r="H105" s="2">
        <v>9123.5872279243376</v>
      </c>
    </row>
    <row r="106" spans="1:8" x14ac:dyDescent="0.25">
      <c r="A106">
        <v>91949</v>
      </c>
      <c r="B106">
        <v>78225000</v>
      </c>
      <c r="C106" t="s">
        <v>88</v>
      </c>
      <c r="D106" s="2">
        <v>69767.672382722099</v>
      </c>
      <c r="E106" s="3">
        <v>0</v>
      </c>
      <c r="F106" s="2">
        <v>254.76982423060335</v>
      </c>
      <c r="G106" s="2">
        <v>0</v>
      </c>
      <c r="H106" s="2">
        <v>10503.366331042906</v>
      </c>
    </row>
    <row r="107" spans="1:8" x14ac:dyDescent="0.25">
      <c r="A107">
        <v>92318</v>
      </c>
      <c r="B107">
        <v>108404000</v>
      </c>
      <c r="C107" t="s">
        <v>88</v>
      </c>
      <c r="D107" s="2">
        <v>66256.961733116477</v>
      </c>
      <c r="E107" s="3">
        <v>0</v>
      </c>
      <c r="F107" s="2">
        <v>2108.2160521454111</v>
      </c>
      <c r="G107" s="2">
        <v>0</v>
      </c>
      <c r="H107" s="2">
        <v>10254.776667789281</v>
      </c>
    </row>
    <row r="108" spans="1:8" x14ac:dyDescent="0.25">
      <c r="A108">
        <v>92320</v>
      </c>
      <c r="B108">
        <v>138786000</v>
      </c>
      <c r="C108" t="s">
        <v>88</v>
      </c>
      <c r="D108" s="2">
        <v>63816.247639581663</v>
      </c>
      <c r="E108" s="3">
        <v>0</v>
      </c>
      <c r="F108" s="2">
        <v>425.47394936407625</v>
      </c>
      <c r="G108" s="2">
        <v>0</v>
      </c>
      <c r="H108" s="2">
        <v>9636.2582383418594</v>
      </c>
    </row>
    <row r="109" spans="1:8" x14ac:dyDescent="0.25">
      <c r="A109">
        <v>92349</v>
      </c>
      <c r="B109">
        <v>78231000</v>
      </c>
      <c r="C109" t="s">
        <v>88</v>
      </c>
      <c r="D109" s="2">
        <v>52332.047579312435</v>
      </c>
      <c r="E109" s="3">
        <v>0</v>
      </c>
      <c r="F109" s="2">
        <v>702.57626122752686</v>
      </c>
      <c r="G109" s="2">
        <v>0</v>
      </c>
      <c r="H109" s="2">
        <v>7955.1935760809938</v>
      </c>
    </row>
    <row r="110" spans="1:8" x14ac:dyDescent="0.25">
      <c r="A110">
        <v>92734</v>
      </c>
      <c r="B110">
        <v>78269000</v>
      </c>
      <c r="C110" t="s">
        <v>88</v>
      </c>
      <c r="D110" s="2">
        <v>22750.095050804772</v>
      </c>
      <c r="E110" s="3">
        <v>0</v>
      </c>
      <c r="F110" s="2">
        <v>0</v>
      </c>
      <c r="G110" s="2">
        <v>0</v>
      </c>
      <c r="H110" s="2">
        <v>3412.5142576207159</v>
      </c>
    </row>
    <row r="111" spans="1:8" x14ac:dyDescent="0.25">
      <c r="A111">
        <v>92736</v>
      </c>
      <c r="B111">
        <v>78268000</v>
      </c>
      <c r="C111" t="s">
        <v>88</v>
      </c>
      <c r="D111" s="2">
        <v>58950.304942024792</v>
      </c>
      <c r="E111" s="3">
        <v>0</v>
      </c>
      <c r="F111" s="2">
        <v>1012.5202261394775</v>
      </c>
      <c r="G111" s="2">
        <v>0</v>
      </c>
      <c r="H111" s="2">
        <v>8994.4237752246408</v>
      </c>
    </row>
    <row r="112" spans="1:8" x14ac:dyDescent="0.25">
      <c r="A112">
        <v>92863</v>
      </c>
      <c r="B112">
        <v>78272000</v>
      </c>
      <c r="C112" t="s">
        <v>88</v>
      </c>
      <c r="D112" s="2">
        <v>59267.473581591075</v>
      </c>
      <c r="E112" s="3">
        <v>0</v>
      </c>
      <c r="F112" s="2">
        <v>349.28616823748177</v>
      </c>
      <c r="G112" s="2">
        <v>0</v>
      </c>
      <c r="H112" s="2">
        <v>8942.5139624742824</v>
      </c>
    </row>
    <row r="113" spans="1:8" x14ac:dyDescent="0.25">
      <c r="A113">
        <v>92865</v>
      </c>
      <c r="B113">
        <v>78273000</v>
      </c>
      <c r="C113" t="s">
        <v>88</v>
      </c>
      <c r="D113" s="2">
        <v>42864.453116072145</v>
      </c>
      <c r="E113" s="3">
        <v>0</v>
      </c>
      <c r="F113" s="2">
        <v>327.13987075231262</v>
      </c>
      <c r="G113" s="2">
        <v>0</v>
      </c>
      <c r="H113" s="2">
        <v>6478.7389480236679</v>
      </c>
    </row>
    <row r="114" spans="1:8" x14ac:dyDescent="0.25">
      <c r="A114">
        <v>92997</v>
      </c>
      <c r="B114">
        <v>78236000</v>
      </c>
      <c r="C114" t="s">
        <v>88</v>
      </c>
      <c r="D114" s="2">
        <v>54227.667378954611</v>
      </c>
      <c r="E114" s="3">
        <v>0</v>
      </c>
      <c r="F114" s="2">
        <v>356.39427397325142</v>
      </c>
      <c r="G114" s="2">
        <v>0</v>
      </c>
      <c r="H114" s="2">
        <v>8187.6092479391791</v>
      </c>
    </row>
    <row r="115" spans="1:8" x14ac:dyDescent="0.25">
      <c r="A115">
        <v>273398</v>
      </c>
      <c r="B115">
        <v>78283000</v>
      </c>
      <c r="C115" t="s">
        <v>88</v>
      </c>
      <c r="D115" s="2">
        <v>59096.71815129029</v>
      </c>
      <c r="E115" s="3">
        <v>0</v>
      </c>
      <c r="F115" s="2">
        <v>377.90568443488439</v>
      </c>
      <c r="G115" s="2">
        <v>0</v>
      </c>
      <c r="H115" s="2">
        <v>8921.193575358775</v>
      </c>
    </row>
    <row r="116" spans="1:8" x14ac:dyDescent="0.25">
      <c r="A116">
        <v>549803</v>
      </c>
      <c r="B116">
        <v>78282000</v>
      </c>
      <c r="C116" t="s">
        <v>88</v>
      </c>
      <c r="D116" s="2">
        <v>37700.470375645578</v>
      </c>
      <c r="E116" s="3">
        <v>0</v>
      </c>
      <c r="F116" s="2">
        <v>1277.8011114920953</v>
      </c>
      <c r="G116" s="2">
        <v>0</v>
      </c>
      <c r="H116" s="2">
        <v>5846.7407230706513</v>
      </c>
    </row>
    <row r="117" spans="1:8" x14ac:dyDescent="0.25">
      <c r="A117">
        <v>783027</v>
      </c>
      <c r="B117">
        <v>78288000</v>
      </c>
      <c r="C117" t="s">
        <v>88</v>
      </c>
      <c r="D117" s="2">
        <v>40406.062975548681</v>
      </c>
      <c r="E117" s="3">
        <v>0</v>
      </c>
      <c r="F117" s="2">
        <v>752.48824672771411</v>
      </c>
      <c r="G117" s="2">
        <v>0</v>
      </c>
      <c r="H117" s="2">
        <v>6173.7826833414592</v>
      </c>
    </row>
    <row r="118" spans="1:8" x14ac:dyDescent="0.25">
      <c r="A118">
        <v>934316</v>
      </c>
      <c r="B118">
        <v>78418000</v>
      </c>
      <c r="C118" t="s">
        <v>88</v>
      </c>
      <c r="D118" s="2">
        <v>59368.687508021554</v>
      </c>
      <c r="E118" s="3">
        <v>0</v>
      </c>
      <c r="F118" s="2">
        <v>980.5547757634738</v>
      </c>
      <c r="G118" s="2">
        <v>0</v>
      </c>
      <c r="H118" s="2">
        <v>9052.3863425677537</v>
      </c>
    </row>
    <row r="119" spans="1:8" x14ac:dyDescent="0.25">
      <c r="A119">
        <v>4481</v>
      </c>
      <c r="B119">
        <v>130326000</v>
      </c>
      <c r="C119" t="s">
        <v>89</v>
      </c>
      <c r="D119" s="2">
        <v>64513.621998871793</v>
      </c>
      <c r="E119" s="3">
        <v>0</v>
      </c>
      <c r="F119" s="2">
        <v>457.85264493997164</v>
      </c>
      <c r="G119" s="2">
        <v>0</v>
      </c>
      <c r="H119" s="2">
        <v>9745.7211965717652</v>
      </c>
    </row>
    <row r="120" spans="1:8" x14ac:dyDescent="0.25">
      <c r="A120">
        <v>79983</v>
      </c>
      <c r="B120">
        <v>78972000</v>
      </c>
      <c r="C120" t="s">
        <v>90</v>
      </c>
      <c r="D120" s="2">
        <v>56366.769757038142</v>
      </c>
      <c r="E120" s="3">
        <v>0</v>
      </c>
      <c r="F120" s="2">
        <v>1798.5949775625545</v>
      </c>
      <c r="G120" s="2">
        <v>0</v>
      </c>
      <c r="H120" s="2">
        <v>8724.8047101901047</v>
      </c>
    </row>
    <row r="121" spans="1:8" x14ac:dyDescent="0.25">
      <c r="A121">
        <v>10972</v>
      </c>
      <c r="B121">
        <v>78766000</v>
      </c>
      <c r="C121" t="s">
        <v>91</v>
      </c>
      <c r="D121" s="2">
        <v>44257.159678908465</v>
      </c>
      <c r="E121" s="3">
        <v>0</v>
      </c>
      <c r="F121" s="2">
        <v>690.10753943701991</v>
      </c>
      <c r="G121" s="2">
        <v>0</v>
      </c>
      <c r="H121" s="2">
        <v>6742.0900827518226</v>
      </c>
    </row>
    <row r="122" spans="1:8" x14ac:dyDescent="0.25">
      <c r="A122">
        <v>4355</v>
      </c>
      <c r="B122">
        <v>78754000</v>
      </c>
      <c r="C122" t="s">
        <v>92</v>
      </c>
      <c r="D122" s="2">
        <v>245540.87505176099</v>
      </c>
      <c r="E122" s="3">
        <v>0</v>
      </c>
      <c r="F122" s="2">
        <v>924.04365167478852</v>
      </c>
      <c r="G122" s="2">
        <v>0</v>
      </c>
      <c r="H122" s="2">
        <v>36969.737805515368</v>
      </c>
    </row>
    <row r="123" spans="1:8" x14ac:dyDescent="0.25">
      <c r="A123">
        <v>79226</v>
      </c>
      <c r="B123">
        <v>20209000</v>
      </c>
      <c r="C123" t="s">
        <v>93</v>
      </c>
      <c r="D123" s="2">
        <v>203461.25034891296</v>
      </c>
      <c r="E123" s="11">
        <v>0</v>
      </c>
      <c r="F123" s="2">
        <v>3332.4235042712007</v>
      </c>
      <c r="G123" s="2">
        <v>0</v>
      </c>
      <c r="H123" s="2">
        <v>31019.051077977623</v>
      </c>
    </row>
    <row r="124" spans="1:8" x14ac:dyDescent="0.25">
      <c r="A124">
        <v>4515</v>
      </c>
      <c r="B124">
        <v>150576000</v>
      </c>
      <c r="C124" t="s">
        <v>94</v>
      </c>
      <c r="D124" s="2">
        <v>27849.854837203551</v>
      </c>
      <c r="E124" s="3">
        <v>0</v>
      </c>
      <c r="F124" s="2">
        <v>0</v>
      </c>
      <c r="G124" s="2">
        <v>0</v>
      </c>
      <c r="H124" s="2">
        <v>4177.4782255805321</v>
      </c>
    </row>
    <row r="125" spans="1:8" x14ac:dyDescent="0.25">
      <c r="A125">
        <v>4169</v>
      </c>
      <c r="B125">
        <v>20202000</v>
      </c>
      <c r="C125" t="s">
        <v>95</v>
      </c>
      <c r="D125" s="2">
        <v>98965.473990039725</v>
      </c>
      <c r="E125" s="3">
        <v>0</v>
      </c>
      <c r="F125" s="2">
        <v>768.22701000091513</v>
      </c>
      <c r="G125" s="2">
        <v>0</v>
      </c>
      <c r="H125" s="2">
        <v>14960.055150006096</v>
      </c>
    </row>
    <row r="126" spans="1:8" x14ac:dyDescent="0.25">
      <c r="A126">
        <v>89871</v>
      </c>
      <c r="B126">
        <v>108501000</v>
      </c>
      <c r="C126" t="s">
        <v>96</v>
      </c>
      <c r="D126" s="2">
        <v>7710.9905155032311</v>
      </c>
      <c r="E126" s="3">
        <v>0</v>
      </c>
      <c r="F126" s="2">
        <v>0</v>
      </c>
      <c r="G126" s="2">
        <v>0</v>
      </c>
      <c r="H126" s="2">
        <v>1156.6485773254847</v>
      </c>
    </row>
    <row r="127" spans="1:8" x14ac:dyDescent="0.25">
      <c r="A127">
        <v>4231</v>
      </c>
      <c r="B127">
        <v>60322000</v>
      </c>
      <c r="C127" t="s">
        <v>97</v>
      </c>
      <c r="D127" s="2">
        <v>658.06599678863915</v>
      </c>
      <c r="E127" s="3">
        <v>0</v>
      </c>
      <c r="F127" s="2">
        <v>2.4764988989609074</v>
      </c>
      <c r="G127" s="2">
        <v>0</v>
      </c>
      <c r="H127" s="2">
        <v>99.081374353140006</v>
      </c>
    </row>
    <row r="128" spans="1:8" x14ac:dyDescent="0.25">
      <c r="A128">
        <v>4397</v>
      </c>
      <c r="B128">
        <v>90232000</v>
      </c>
      <c r="C128" t="s">
        <v>98</v>
      </c>
      <c r="D128" s="2">
        <v>358908.35795189219</v>
      </c>
      <c r="E128" s="3">
        <v>2871.2668636151375</v>
      </c>
      <c r="F128" s="2">
        <v>8272.1007880830366</v>
      </c>
      <c r="G128" s="2">
        <v>517.00629925518979</v>
      </c>
      <c r="H128" s="2">
        <v>55077.068810996287</v>
      </c>
    </row>
    <row r="129" spans="1:8" x14ac:dyDescent="0.25">
      <c r="A129">
        <v>81041</v>
      </c>
      <c r="B129">
        <v>78745000</v>
      </c>
      <c r="C129" t="s">
        <v>99</v>
      </c>
      <c r="D129" s="2">
        <v>55860.26784118358</v>
      </c>
      <c r="E129" s="3">
        <v>0</v>
      </c>
      <c r="F129" s="2">
        <v>0</v>
      </c>
      <c r="G129" s="2">
        <v>0</v>
      </c>
      <c r="H129" s="2">
        <v>8379.0401761775374</v>
      </c>
    </row>
    <row r="130" spans="1:8" x14ac:dyDescent="0.25">
      <c r="A130">
        <v>4224</v>
      </c>
      <c r="B130">
        <v>50316000</v>
      </c>
      <c r="C130" t="s">
        <v>100</v>
      </c>
      <c r="D130" s="2">
        <v>11219.210959516802</v>
      </c>
      <c r="E130" s="3">
        <v>0</v>
      </c>
      <c r="F130" s="2">
        <v>313.59117009072867</v>
      </c>
      <c r="G130" s="2">
        <v>0</v>
      </c>
      <c r="H130" s="2">
        <v>1729.9203194411295</v>
      </c>
    </row>
    <row r="131" spans="1:8" x14ac:dyDescent="0.25">
      <c r="A131">
        <v>4513</v>
      </c>
      <c r="B131">
        <v>150426000</v>
      </c>
      <c r="C131" t="s">
        <v>101</v>
      </c>
      <c r="D131" s="2">
        <v>5835.6522655831104</v>
      </c>
      <c r="E131" s="3">
        <v>0</v>
      </c>
      <c r="F131" s="2">
        <v>291.53197960790402</v>
      </c>
      <c r="G131" s="2">
        <v>0</v>
      </c>
      <c r="H131" s="2">
        <v>919.07763677865216</v>
      </c>
    </row>
    <row r="132" spans="1:8" x14ac:dyDescent="0.25">
      <c r="A132">
        <v>4171</v>
      </c>
      <c r="B132">
        <v>20214000</v>
      </c>
      <c r="C132" t="s">
        <v>102</v>
      </c>
      <c r="D132" s="2">
        <v>16366.0311728294</v>
      </c>
      <c r="E132" s="3">
        <v>0</v>
      </c>
      <c r="F132" s="2">
        <v>298.05724573802866</v>
      </c>
      <c r="G132" s="2">
        <v>0</v>
      </c>
      <c r="H132" s="2">
        <v>2499.6132627851143</v>
      </c>
    </row>
    <row r="133" spans="1:8" x14ac:dyDescent="0.25">
      <c r="A133">
        <v>4305</v>
      </c>
      <c r="B133">
        <v>78613000</v>
      </c>
      <c r="C133" t="s">
        <v>103</v>
      </c>
      <c r="D133" s="2">
        <v>33804.713479436919</v>
      </c>
      <c r="E133" s="3">
        <v>0</v>
      </c>
      <c r="F133" s="2">
        <v>600.68533675624997</v>
      </c>
      <c r="G133" s="2">
        <v>0</v>
      </c>
      <c r="H133" s="2">
        <v>5160.8098224289752</v>
      </c>
    </row>
    <row r="134" spans="1:8" x14ac:dyDescent="0.25">
      <c r="A134">
        <v>4269</v>
      </c>
      <c r="B134">
        <v>70433000</v>
      </c>
      <c r="C134" t="s">
        <v>104</v>
      </c>
      <c r="D134" s="2">
        <v>562540.22129014879</v>
      </c>
      <c r="E134" s="3">
        <v>0</v>
      </c>
      <c r="F134" s="2">
        <v>5191.5550836460843</v>
      </c>
      <c r="G134" s="2">
        <v>0</v>
      </c>
      <c r="H134" s="2">
        <v>85159.766456069236</v>
      </c>
    </row>
    <row r="135" spans="1:8" x14ac:dyDescent="0.25">
      <c r="A135">
        <v>4284</v>
      </c>
      <c r="B135">
        <v>70501000</v>
      </c>
      <c r="C135" t="s">
        <v>105</v>
      </c>
      <c r="D135" s="2">
        <v>548516.14280593209</v>
      </c>
      <c r="E135" s="3">
        <v>2817.7199116743086</v>
      </c>
      <c r="F135" s="2">
        <v>0</v>
      </c>
      <c r="G135" s="2">
        <v>0</v>
      </c>
      <c r="H135" s="2">
        <v>82277.421420889805</v>
      </c>
    </row>
    <row r="136" spans="1:8" x14ac:dyDescent="0.25">
      <c r="A136">
        <v>4378</v>
      </c>
      <c r="B136">
        <v>80415000</v>
      </c>
      <c r="C136" t="s">
        <v>106</v>
      </c>
      <c r="D136" s="2">
        <v>463284.08606914314</v>
      </c>
      <c r="E136" s="3">
        <v>0</v>
      </c>
      <c r="F136" s="2">
        <v>8136.8684358397995</v>
      </c>
      <c r="G136" s="2">
        <v>0</v>
      </c>
      <c r="H136" s="2">
        <v>70713.143175747435</v>
      </c>
    </row>
    <row r="137" spans="1:8" x14ac:dyDescent="0.25">
      <c r="A137">
        <v>90328</v>
      </c>
      <c r="B137">
        <v>78565000</v>
      </c>
      <c r="C137" t="s">
        <v>107</v>
      </c>
      <c r="D137" s="2">
        <v>23213.418047649204</v>
      </c>
      <c r="E137" s="3">
        <v>0</v>
      </c>
      <c r="F137" s="2">
        <v>256.19135800704834</v>
      </c>
      <c r="G137" s="2">
        <v>0</v>
      </c>
      <c r="H137" s="2">
        <v>3520.4414108484375</v>
      </c>
    </row>
    <row r="138" spans="1:8" x14ac:dyDescent="0.25">
      <c r="A138">
        <v>90327</v>
      </c>
      <c r="B138">
        <v>78564000</v>
      </c>
      <c r="C138" t="s">
        <v>108</v>
      </c>
      <c r="D138" s="2">
        <v>86189.572005475973</v>
      </c>
      <c r="E138" s="3">
        <v>0</v>
      </c>
      <c r="F138" s="2">
        <v>665.30666076742091</v>
      </c>
      <c r="G138" s="2">
        <v>0</v>
      </c>
      <c r="H138" s="2">
        <v>13028.23179993651</v>
      </c>
    </row>
    <row r="139" spans="1:8" x14ac:dyDescent="0.25">
      <c r="A139">
        <v>79971</v>
      </c>
      <c r="B139">
        <v>98749000</v>
      </c>
      <c r="C139" t="s">
        <v>109</v>
      </c>
      <c r="D139" s="2">
        <v>17140.922638217708</v>
      </c>
      <c r="E139" s="3">
        <v>0</v>
      </c>
      <c r="F139" s="2">
        <v>569.6419445712022</v>
      </c>
      <c r="G139" s="2">
        <v>0</v>
      </c>
      <c r="H139" s="2">
        <v>2656.5846874183362</v>
      </c>
    </row>
    <row r="140" spans="1:8" x14ac:dyDescent="0.25">
      <c r="A140">
        <v>79055</v>
      </c>
      <c r="B140">
        <v>78909000</v>
      </c>
      <c r="C140" t="s">
        <v>110</v>
      </c>
      <c r="D140" s="2">
        <v>55279.56731630084</v>
      </c>
      <c r="E140" s="3">
        <v>0</v>
      </c>
      <c r="F140" s="2">
        <v>731.06463893384466</v>
      </c>
      <c r="G140" s="2">
        <v>0</v>
      </c>
      <c r="H140" s="2">
        <v>8401.5947932852014</v>
      </c>
    </row>
    <row r="141" spans="1:8" x14ac:dyDescent="0.25">
      <c r="A141">
        <v>78888</v>
      </c>
      <c r="B141">
        <v>78768000</v>
      </c>
      <c r="C141" t="s">
        <v>111</v>
      </c>
      <c r="D141" s="2">
        <v>34372.17868523315</v>
      </c>
      <c r="E141" s="3">
        <v>0</v>
      </c>
      <c r="F141" s="2">
        <v>201.18923793454348</v>
      </c>
      <c r="G141" s="2">
        <v>0</v>
      </c>
      <c r="H141" s="2">
        <v>5186.0051884751538</v>
      </c>
    </row>
    <row r="142" spans="1:8" x14ac:dyDescent="0.25">
      <c r="A142">
        <v>79905</v>
      </c>
      <c r="B142">
        <v>78959000</v>
      </c>
      <c r="C142" t="s">
        <v>112</v>
      </c>
      <c r="D142" s="2">
        <v>54246.905112838373</v>
      </c>
      <c r="E142" s="3">
        <v>0</v>
      </c>
      <c r="F142" s="2">
        <v>467.91457058258197</v>
      </c>
      <c r="G142" s="2">
        <v>0</v>
      </c>
      <c r="H142" s="2">
        <v>8207.2229525131424</v>
      </c>
    </row>
    <row r="143" spans="1:8" x14ac:dyDescent="0.25">
      <c r="A143">
        <v>4470</v>
      </c>
      <c r="B143">
        <v>130228000</v>
      </c>
      <c r="C143" t="s">
        <v>113</v>
      </c>
      <c r="D143" s="2">
        <v>278037.69867357303</v>
      </c>
      <c r="E143" s="3">
        <v>5101.6091499738177</v>
      </c>
      <c r="F143" s="2">
        <v>12531.121396608485</v>
      </c>
      <c r="G143" s="2">
        <v>0</v>
      </c>
      <c r="H143" s="2">
        <v>43585.323010527223</v>
      </c>
    </row>
    <row r="144" spans="1:8" x14ac:dyDescent="0.25">
      <c r="A144">
        <v>89758</v>
      </c>
      <c r="B144">
        <v>78534000</v>
      </c>
      <c r="C144" t="s">
        <v>114</v>
      </c>
      <c r="D144" s="2">
        <v>52718.867102362121</v>
      </c>
      <c r="E144" s="3">
        <v>0</v>
      </c>
      <c r="F144" s="2">
        <v>411.64859364610822</v>
      </c>
      <c r="G144" s="2">
        <v>0</v>
      </c>
      <c r="H144" s="2">
        <v>7969.5773544012345</v>
      </c>
    </row>
    <row r="145" spans="1:8" x14ac:dyDescent="0.25">
      <c r="A145">
        <v>4484</v>
      </c>
      <c r="B145">
        <v>130350000</v>
      </c>
      <c r="C145" t="s">
        <v>115</v>
      </c>
      <c r="D145" s="2">
        <v>40360.636436629575</v>
      </c>
      <c r="E145" s="3">
        <v>0</v>
      </c>
      <c r="F145" s="2">
        <v>1171.7130088188139</v>
      </c>
      <c r="G145" s="2">
        <v>0</v>
      </c>
      <c r="H145" s="2">
        <v>6229.852416817258</v>
      </c>
    </row>
    <row r="146" spans="1:8" x14ac:dyDescent="0.25">
      <c r="A146">
        <v>78858</v>
      </c>
      <c r="B146">
        <v>108777000</v>
      </c>
      <c r="C146" t="s">
        <v>116</v>
      </c>
      <c r="D146" s="2">
        <v>8672.0477688403826</v>
      </c>
      <c r="E146" s="3">
        <v>0</v>
      </c>
      <c r="F146" s="2">
        <v>237.33276312219644</v>
      </c>
      <c r="G146" s="2">
        <v>0</v>
      </c>
      <c r="H146" s="2">
        <v>1336.4070797943868</v>
      </c>
    </row>
    <row r="147" spans="1:8" x14ac:dyDescent="0.25">
      <c r="A147">
        <v>4400</v>
      </c>
      <c r="B147">
        <v>98745000</v>
      </c>
      <c r="C147" t="s">
        <v>117</v>
      </c>
      <c r="D147" s="2">
        <v>13890.797686435511</v>
      </c>
      <c r="E147" s="3">
        <v>0</v>
      </c>
      <c r="F147" s="2">
        <v>0</v>
      </c>
      <c r="G147" s="2">
        <v>0</v>
      </c>
      <c r="H147" s="2">
        <v>2083.6196529653266</v>
      </c>
    </row>
    <row r="148" spans="1:8" x14ac:dyDescent="0.25">
      <c r="A148">
        <v>79047</v>
      </c>
      <c r="B148">
        <v>78524000</v>
      </c>
      <c r="C148" t="s">
        <v>118</v>
      </c>
      <c r="D148" s="2">
        <v>90485.576155542294</v>
      </c>
      <c r="E148" s="3">
        <v>0</v>
      </c>
      <c r="F148" s="2">
        <v>984.81447754588294</v>
      </c>
      <c r="G148" s="2">
        <v>0</v>
      </c>
      <c r="H148" s="2">
        <v>13720.558594963226</v>
      </c>
    </row>
    <row r="149" spans="1:8" x14ac:dyDescent="0.25">
      <c r="A149">
        <v>80001</v>
      </c>
      <c r="B149">
        <v>148761000</v>
      </c>
      <c r="C149" t="s">
        <v>119</v>
      </c>
      <c r="D149" s="2">
        <v>21171.154264903005</v>
      </c>
      <c r="E149" s="3">
        <v>0</v>
      </c>
      <c r="F149" s="2">
        <v>0</v>
      </c>
      <c r="G149" s="2">
        <v>0</v>
      </c>
      <c r="H149" s="2">
        <v>3175.6731397354506</v>
      </c>
    </row>
    <row r="150" spans="1:8" x14ac:dyDescent="0.25">
      <c r="A150">
        <v>4282</v>
      </c>
      <c r="B150">
        <v>70483000</v>
      </c>
      <c r="C150" t="s">
        <v>120</v>
      </c>
      <c r="D150" s="2">
        <v>2845755.4056928931</v>
      </c>
      <c r="E150" s="3">
        <v>9938.6102643523627</v>
      </c>
      <c r="F150" s="2">
        <v>79598.554777390673</v>
      </c>
      <c r="G150" s="2">
        <v>0</v>
      </c>
      <c r="H150" s="2">
        <v>438803.09407054255</v>
      </c>
    </row>
    <row r="151" spans="1:8" x14ac:dyDescent="0.25">
      <c r="A151">
        <v>91934</v>
      </c>
      <c r="B151">
        <v>78218000</v>
      </c>
      <c r="C151" t="s">
        <v>121</v>
      </c>
      <c r="D151" s="2">
        <v>16280.006402353632</v>
      </c>
      <c r="E151" s="3">
        <v>0</v>
      </c>
      <c r="F151" s="2">
        <v>293.02174446168931</v>
      </c>
      <c r="G151" s="2">
        <v>0</v>
      </c>
      <c r="H151" s="2">
        <v>2485.9542220222984</v>
      </c>
    </row>
    <row r="152" spans="1:8" x14ac:dyDescent="0.25">
      <c r="A152">
        <v>4446</v>
      </c>
      <c r="B152">
        <v>110404000</v>
      </c>
      <c r="C152" t="s">
        <v>122</v>
      </c>
      <c r="D152" s="2">
        <v>1041332.0644062683</v>
      </c>
      <c r="E152" s="3">
        <v>5180.7565393346677</v>
      </c>
      <c r="F152" s="2">
        <v>22411.020669304711</v>
      </c>
      <c r="G152" s="2">
        <v>0</v>
      </c>
      <c r="H152" s="2">
        <v>159561.46276133595</v>
      </c>
    </row>
    <row r="153" spans="1:8" x14ac:dyDescent="0.25">
      <c r="A153">
        <v>4453</v>
      </c>
      <c r="B153">
        <v>110502000</v>
      </c>
      <c r="C153" t="s">
        <v>123</v>
      </c>
      <c r="D153" s="2">
        <v>472660.27283363848</v>
      </c>
      <c r="E153" s="3">
        <v>0</v>
      </c>
      <c r="F153" s="2">
        <v>0</v>
      </c>
      <c r="G153" s="2">
        <v>0</v>
      </c>
      <c r="H153" s="2">
        <v>70899.040925045774</v>
      </c>
    </row>
    <row r="154" spans="1:8" x14ac:dyDescent="0.25">
      <c r="A154">
        <v>4410</v>
      </c>
      <c r="B154">
        <v>100216000</v>
      </c>
      <c r="C154" t="s">
        <v>124</v>
      </c>
      <c r="D154" s="2">
        <v>700641.83418201096</v>
      </c>
      <c r="E154" s="3">
        <v>5696.2750746504962</v>
      </c>
      <c r="F154" s="2">
        <v>9622.2620942604899</v>
      </c>
      <c r="G154" s="2">
        <v>0</v>
      </c>
      <c r="H154" s="2">
        <v>106539.61444144072</v>
      </c>
    </row>
    <row r="155" spans="1:8" x14ac:dyDescent="0.25">
      <c r="A155">
        <v>4244</v>
      </c>
      <c r="B155">
        <v>70293000</v>
      </c>
      <c r="C155" t="s">
        <v>125</v>
      </c>
      <c r="D155" s="2">
        <v>704843.55051482306</v>
      </c>
      <c r="E155" s="3">
        <v>15644.891892268268</v>
      </c>
      <c r="F155" s="2">
        <v>16874.210576888472</v>
      </c>
      <c r="G155" s="2">
        <v>0</v>
      </c>
      <c r="H155" s="2">
        <v>108257.66416375674</v>
      </c>
    </row>
    <row r="156" spans="1:8" x14ac:dyDescent="0.25">
      <c r="A156">
        <v>4395</v>
      </c>
      <c r="B156">
        <v>90225000</v>
      </c>
      <c r="C156" t="s">
        <v>126</v>
      </c>
      <c r="D156" s="2">
        <v>39886.953258667083</v>
      </c>
      <c r="E156" s="3">
        <v>0</v>
      </c>
      <c r="F156" s="2">
        <v>2534.7705857835604</v>
      </c>
      <c r="G156" s="2">
        <v>0</v>
      </c>
      <c r="H156" s="2">
        <v>6363.2585766675966</v>
      </c>
    </row>
    <row r="157" spans="1:8" x14ac:dyDescent="0.25">
      <c r="A157">
        <v>4191</v>
      </c>
      <c r="B157">
        <v>28750000</v>
      </c>
      <c r="C157" t="s">
        <v>127</v>
      </c>
      <c r="D157" s="2">
        <v>151851.5617091551</v>
      </c>
      <c r="E157" s="3">
        <v>0</v>
      </c>
      <c r="F157" s="2">
        <v>692.97526379218493</v>
      </c>
      <c r="G157" s="2">
        <v>0</v>
      </c>
      <c r="H157" s="2">
        <v>22881.68054594209</v>
      </c>
    </row>
    <row r="158" spans="1:8" x14ac:dyDescent="0.25">
      <c r="A158">
        <v>6362</v>
      </c>
      <c r="B158">
        <v>78772000</v>
      </c>
      <c r="C158" t="s">
        <v>128</v>
      </c>
      <c r="D158" s="2">
        <v>59263.311138010096</v>
      </c>
      <c r="E158" s="3">
        <v>0</v>
      </c>
      <c r="F158" s="2">
        <v>1279.1693914685752</v>
      </c>
      <c r="G158" s="2">
        <v>0</v>
      </c>
      <c r="H158" s="2">
        <v>9081.3720794218007</v>
      </c>
    </row>
    <row r="159" spans="1:8" x14ac:dyDescent="0.25">
      <c r="A159">
        <v>79886</v>
      </c>
      <c r="B159">
        <v>78957000</v>
      </c>
      <c r="C159" t="s">
        <v>129</v>
      </c>
      <c r="D159" s="2">
        <v>23466.395199616603</v>
      </c>
      <c r="E159" s="3">
        <v>0</v>
      </c>
      <c r="F159" s="2">
        <v>320.10909222234204</v>
      </c>
      <c r="G159" s="2">
        <v>0</v>
      </c>
      <c r="H159" s="2">
        <v>3567.9756437758415</v>
      </c>
    </row>
    <row r="160" spans="1:8" x14ac:dyDescent="0.25">
      <c r="A160">
        <v>88299</v>
      </c>
      <c r="B160">
        <v>78515000</v>
      </c>
      <c r="C160" t="s">
        <v>130</v>
      </c>
      <c r="D160" s="2">
        <v>63137.697171673361</v>
      </c>
      <c r="E160" s="3">
        <v>0</v>
      </c>
      <c r="F160" s="2">
        <v>0</v>
      </c>
      <c r="G160" s="2">
        <v>0</v>
      </c>
      <c r="H160" s="2">
        <v>9470.654575751003</v>
      </c>
    </row>
    <row r="161" spans="1:8" x14ac:dyDescent="0.25">
      <c r="A161">
        <v>4242</v>
      </c>
      <c r="B161">
        <v>70280000</v>
      </c>
      <c r="C161" t="s">
        <v>131</v>
      </c>
      <c r="D161" s="2">
        <v>5501823.4431757694</v>
      </c>
      <c r="E161" s="3">
        <v>45950.641229196299</v>
      </c>
      <c r="F161" s="2">
        <v>106128.54040876846</v>
      </c>
      <c r="G161" s="2">
        <v>816.37338775975741</v>
      </c>
      <c r="H161" s="2">
        <v>841192.79753768072</v>
      </c>
    </row>
    <row r="162" spans="1:8" x14ac:dyDescent="0.25">
      <c r="A162">
        <v>4158</v>
      </c>
      <c r="B162">
        <v>10224000</v>
      </c>
      <c r="C162" t="s">
        <v>132</v>
      </c>
      <c r="D162" s="2">
        <v>474567.12920637138</v>
      </c>
      <c r="E162" s="3">
        <v>0</v>
      </c>
      <c r="F162" s="2">
        <v>4348.3906337551452</v>
      </c>
      <c r="G162" s="2">
        <v>0</v>
      </c>
      <c r="H162" s="2">
        <v>71837.327976018976</v>
      </c>
    </row>
    <row r="163" spans="1:8" x14ac:dyDescent="0.25">
      <c r="A163">
        <v>4474</v>
      </c>
      <c r="B163">
        <v>130251000</v>
      </c>
      <c r="C163" t="s">
        <v>133</v>
      </c>
      <c r="D163" s="2">
        <v>431591.38044662093</v>
      </c>
      <c r="E163" s="11">
        <f>D163*'FY21 Prelim Prop. Share'!J24</f>
        <v>0</v>
      </c>
      <c r="F163" s="2">
        <v>17432.903151302184</v>
      </c>
      <c r="G163" s="12">
        <f>F163*'FY21 Prelim Prop. Share'!K24</f>
        <v>0</v>
      </c>
      <c r="H163" s="2">
        <v>67353.642539688459</v>
      </c>
    </row>
    <row r="164" spans="1:8" x14ac:dyDescent="0.25">
      <c r="A164">
        <v>90138</v>
      </c>
      <c r="B164">
        <v>78549000</v>
      </c>
      <c r="C164" t="s">
        <v>134</v>
      </c>
      <c r="D164" s="2">
        <v>67695.625771379593</v>
      </c>
      <c r="E164" s="3">
        <v>0</v>
      </c>
      <c r="F164" s="2">
        <v>1248.266961100388</v>
      </c>
      <c r="G164" s="2">
        <v>0</v>
      </c>
      <c r="H164" s="2">
        <v>10341.583909871997</v>
      </c>
    </row>
    <row r="165" spans="1:8" x14ac:dyDescent="0.25">
      <c r="A165">
        <v>5186</v>
      </c>
      <c r="B165">
        <v>78995000</v>
      </c>
      <c r="C165" t="s">
        <v>135</v>
      </c>
      <c r="D165" s="2">
        <v>77870.975425394339</v>
      </c>
      <c r="E165" s="3">
        <v>0</v>
      </c>
      <c r="F165" s="2">
        <v>721.68442730518871</v>
      </c>
      <c r="G165" s="2">
        <v>0</v>
      </c>
      <c r="H165" s="2">
        <v>11788.898977904928</v>
      </c>
    </row>
    <row r="166" spans="1:8" x14ac:dyDescent="0.25">
      <c r="A166">
        <v>92316</v>
      </c>
      <c r="B166">
        <v>78249000</v>
      </c>
      <c r="C166" t="s">
        <v>136</v>
      </c>
      <c r="D166" s="2">
        <v>43568.720116823562</v>
      </c>
      <c r="E166" s="3">
        <v>0</v>
      </c>
      <c r="F166" s="2">
        <v>0</v>
      </c>
      <c r="G166" s="2">
        <v>0</v>
      </c>
      <c r="H166" s="2">
        <v>6535.3080175235345</v>
      </c>
    </row>
    <row r="167" spans="1:8" x14ac:dyDescent="0.25">
      <c r="A167">
        <v>85448</v>
      </c>
      <c r="B167">
        <v>108720000</v>
      </c>
      <c r="C167" t="s">
        <v>137</v>
      </c>
      <c r="D167" s="2">
        <v>30061.260198285836</v>
      </c>
      <c r="E167" s="3">
        <v>0</v>
      </c>
      <c r="F167" s="2">
        <v>0</v>
      </c>
      <c r="G167" s="2">
        <v>0</v>
      </c>
      <c r="H167" s="2">
        <v>4509.1890297428754</v>
      </c>
    </row>
    <row r="168" spans="1:8" x14ac:dyDescent="0.25">
      <c r="A168">
        <v>4486</v>
      </c>
      <c r="B168">
        <v>130403000</v>
      </c>
      <c r="C168" t="s">
        <v>138</v>
      </c>
      <c r="D168" s="2">
        <v>62877.719191132281</v>
      </c>
      <c r="E168" s="3">
        <v>0</v>
      </c>
      <c r="F168" s="2">
        <v>1291.4609530754606</v>
      </c>
      <c r="G168" s="2">
        <v>0</v>
      </c>
      <c r="H168" s="2">
        <v>9625.3770216311605</v>
      </c>
    </row>
    <row r="169" spans="1:8" x14ac:dyDescent="0.25">
      <c r="A169">
        <v>81027</v>
      </c>
      <c r="B169">
        <v>28701000</v>
      </c>
      <c r="C169" t="s">
        <v>139</v>
      </c>
      <c r="D169" s="2">
        <v>37496.661661635604</v>
      </c>
      <c r="E169" s="3">
        <v>0</v>
      </c>
      <c r="F169" s="2">
        <v>355.81154253803663</v>
      </c>
      <c r="G169" s="2">
        <v>0</v>
      </c>
      <c r="H169" s="2">
        <v>5677.8709806260458</v>
      </c>
    </row>
    <row r="170" spans="1:8" x14ac:dyDescent="0.25">
      <c r="A170">
        <v>79462</v>
      </c>
      <c r="B170">
        <v>211012000</v>
      </c>
      <c r="C170" t="s">
        <v>140</v>
      </c>
      <c r="D170" s="2">
        <v>4397.8382801956413</v>
      </c>
      <c r="E170" s="3">
        <v>0</v>
      </c>
      <c r="F170" s="2">
        <v>0</v>
      </c>
      <c r="G170" s="2">
        <v>0</v>
      </c>
      <c r="H170" s="2">
        <v>659.67574202934622</v>
      </c>
    </row>
    <row r="171" spans="1:8" x14ac:dyDescent="0.25">
      <c r="A171">
        <v>79546</v>
      </c>
      <c r="B171">
        <v>26002000</v>
      </c>
      <c r="C171" t="s">
        <v>141</v>
      </c>
      <c r="D171" s="2">
        <v>439.78382801956411</v>
      </c>
      <c r="E171" s="3">
        <v>0</v>
      </c>
      <c r="F171" s="2">
        <v>0</v>
      </c>
      <c r="G171" s="2">
        <v>0</v>
      </c>
      <c r="H171" s="2">
        <v>65.967574202934614</v>
      </c>
    </row>
    <row r="172" spans="1:8" x14ac:dyDescent="0.25">
      <c r="A172">
        <v>4177</v>
      </c>
      <c r="B172">
        <v>20326000</v>
      </c>
      <c r="C172" t="s">
        <v>142</v>
      </c>
      <c r="D172" s="2">
        <v>12076.348072890236</v>
      </c>
      <c r="E172" s="3">
        <v>0</v>
      </c>
      <c r="F172" s="2">
        <v>286.15662297403219</v>
      </c>
      <c r="G172" s="2">
        <v>0</v>
      </c>
      <c r="H172" s="2">
        <v>1854.3757043796402</v>
      </c>
    </row>
    <row r="173" spans="1:8" x14ac:dyDescent="0.25">
      <c r="A173">
        <v>10386</v>
      </c>
      <c r="B173">
        <v>30199000</v>
      </c>
      <c r="C173" t="s">
        <v>143</v>
      </c>
      <c r="D173" s="2">
        <v>11633.34475438926</v>
      </c>
      <c r="E173" s="3">
        <v>0</v>
      </c>
      <c r="F173" s="2">
        <v>0</v>
      </c>
      <c r="G173" s="2">
        <v>0</v>
      </c>
      <c r="H173" s="2">
        <v>1745.0017131583888</v>
      </c>
    </row>
    <row r="174" spans="1:8" x14ac:dyDescent="0.25">
      <c r="A174">
        <v>91773</v>
      </c>
      <c r="B174">
        <v>108909000</v>
      </c>
      <c r="C174" t="s">
        <v>144</v>
      </c>
      <c r="D174" s="2">
        <v>13664.074160484497</v>
      </c>
      <c r="E174" s="3">
        <v>0</v>
      </c>
      <c r="F174" s="2">
        <v>0</v>
      </c>
      <c r="G174" s="2">
        <v>0</v>
      </c>
      <c r="H174" s="2">
        <v>2049.6111240726746</v>
      </c>
    </row>
    <row r="175" spans="1:8" x14ac:dyDescent="0.25">
      <c r="A175">
        <v>4370</v>
      </c>
      <c r="B175">
        <v>80214000</v>
      </c>
      <c r="C175" t="s">
        <v>145</v>
      </c>
      <c r="D175" s="2">
        <v>171197.44620427609</v>
      </c>
      <c r="E175" s="3">
        <v>15652.33793867667</v>
      </c>
      <c r="F175" s="2">
        <v>13979.948674091642</v>
      </c>
      <c r="G175" s="2">
        <v>798.85420994809374</v>
      </c>
      <c r="H175" s="2">
        <v>27776.609231755156</v>
      </c>
    </row>
    <row r="176" spans="1:8" x14ac:dyDescent="0.25">
      <c r="A176">
        <v>4381</v>
      </c>
      <c r="B176">
        <v>80502000</v>
      </c>
      <c r="C176" t="s">
        <v>146</v>
      </c>
      <c r="D176" s="2">
        <v>298526.60256357951</v>
      </c>
      <c r="E176" s="11">
        <v>0</v>
      </c>
      <c r="F176" s="2">
        <v>0</v>
      </c>
      <c r="G176" s="2">
        <v>0</v>
      </c>
      <c r="H176" s="2">
        <v>44778.990384536926</v>
      </c>
    </row>
    <row r="177" spans="1:8" x14ac:dyDescent="0.25">
      <c r="A177">
        <v>79467</v>
      </c>
      <c r="B177">
        <v>108788000</v>
      </c>
      <c r="C177" t="s">
        <v>147</v>
      </c>
      <c r="D177" s="2">
        <v>56217.057411125337</v>
      </c>
      <c r="E177" s="3">
        <v>0</v>
      </c>
      <c r="F177" s="2">
        <v>0</v>
      </c>
      <c r="G177" s="2">
        <v>0</v>
      </c>
      <c r="H177" s="2">
        <v>8432.5586116688009</v>
      </c>
    </row>
    <row r="178" spans="1:8" x14ac:dyDescent="0.25">
      <c r="A178">
        <v>90533</v>
      </c>
      <c r="B178">
        <v>138501000</v>
      </c>
      <c r="C178" t="s">
        <v>148</v>
      </c>
      <c r="D178" s="2">
        <v>25050.288708092063</v>
      </c>
      <c r="E178" s="3">
        <v>0</v>
      </c>
      <c r="F178" s="2">
        <v>0</v>
      </c>
      <c r="G178" s="2">
        <v>0</v>
      </c>
      <c r="H178" s="2">
        <v>3757.543306213809</v>
      </c>
    </row>
    <row r="179" spans="1:8" x14ac:dyDescent="0.25">
      <c r="A179">
        <v>4160</v>
      </c>
      <c r="B179">
        <v>10306000</v>
      </c>
      <c r="C179" t="s">
        <v>149</v>
      </c>
      <c r="D179" s="2">
        <v>37546.396871939185</v>
      </c>
      <c r="E179" s="3">
        <v>0</v>
      </c>
      <c r="F179" s="2">
        <v>645.2042520889346</v>
      </c>
      <c r="G179" s="2">
        <v>0</v>
      </c>
      <c r="H179" s="2">
        <v>5728.7401686042185</v>
      </c>
    </row>
    <row r="180" spans="1:8" x14ac:dyDescent="0.25">
      <c r="A180">
        <v>89556</v>
      </c>
      <c r="B180">
        <v>78530000</v>
      </c>
      <c r="C180" t="s">
        <v>150</v>
      </c>
      <c r="D180" s="2">
        <v>13504.064183834018</v>
      </c>
      <c r="E180" s="3">
        <v>0</v>
      </c>
      <c r="F180" s="2">
        <v>270.13814762325154</v>
      </c>
      <c r="G180" s="2">
        <v>0</v>
      </c>
      <c r="H180" s="2">
        <v>2066.1303497185904</v>
      </c>
    </row>
    <row r="181" spans="1:8" x14ac:dyDescent="0.25">
      <c r="A181">
        <v>4479</v>
      </c>
      <c r="B181">
        <v>130317000</v>
      </c>
      <c r="C181" t="s">
        <v>151</v>
      </c>
      <c r="D181" s="2">
        <v>29705.562940243348</v>
      </c>
      <c r="E181" s="3">
        <v>0</v>
      </c>
      <c r="F181" s="2">
        <v>355.53121365457974</v>
      </c>
      <c r="G181" s="2">
        <v>0</v>
      </c>
      <c r="H181" s="2">
        <v>4509.164123084689</v>
      </c>
    </row>
    <row r="182" spans="1:8" x14ac:dyDescent="0.25">
      <c r="A182">
        <v>4416</v>
      </c>
      <c r="B182">
        <v>100339000</v>
      </c>
      <c r="C182" t="s">
        <v>152</v>
      </c>
      <c r="D182" s="2">
        <v>112311.8167203083</v>
      </c>
      <c r="E182" s="3">
        <v>0</v>
      </c>
      <c r="F182" s="2">
        <v>2058.2524869155491</v>
      </c>
      <c r="G182" s="2">
        <v>0</v>
      </c>
      <c r="H182" s="2">
        <v>17155.510381083575</v>
      </c>
    </row>
    <row r="183" spans="1:8" x14ac:dyDescent="0.25">
      <c r="A183">
        <v>4442</v>
      </c>
      <c r="B183">
        <v>110221000</v>
      </c>
      <c r="C183" t="s">
        <v>153</v>
      </c>
      <c r="D183" s="2">
        <v>413166.5052050011</v>
      </c>
      <c r="E183" s="3">
        <v>2657.0193260771775</v>
      </c>
      <c r="F183" s="2">
        <v>12471.375488146603</v>
      </c>
      <c r="G183" s="2">
        <v>0</v>
      </c>
      <c r="H183" s="2">
        <v>63845.682103972154</v>
      </c>
    </row>
    <row r="184" spans="1:8" x14ac:dyDescent="0.25">
      <c r="A184">
        <v>79077</v>
      </c>
      <c r="B184">
        <v>78994000</v>
      </c>
      <c r="C184" t="s">
        <v>154</v>
      </c>
      <c r="D184" s="2">
        <v>24894.386892157163</v>
      </c>
      <c r="E184" s="3">
        <v>0</v>
      </c>
      <c r="F184" s="2">
        <v>0</v>
      </c>
      <c r="G184" s="2">
        <v>0</v>
      </c>
      <c r="H184" s="2">
        <v>3734.1580338235744</v>
      </c>
    </row>
    <row r="185" spans="1:8" x14ac:dyDescent="0.25">
      <c r="A185">
        <v>79988</v>
      </c>
      <c r="B185">
        <v>78975000</v>
      </c>
      <c r="C185" t="s">
        <v>155</v>
      </c>
      <c r="D185" s="2">
        <v>32896.12249846659</v>
      </c>
      <c r="E185" s="3">
        <v>0</v>
      </c>
      <c r="F185" s="2">
        <v>0</v>
      </c>
      <c r="G185" s="2">
        <v>0</v>
      </c>
      <c r="H185" s="2">
        <v>4934.4183747699881</v>
      </c>
    </row>
    <row r="186" spans="1:8" x14ac:dyDescent="0.25">
      <c r="A186">
        <v>4487</v>
      </c>
      <c r="B186">
        <v>130406000</v>
      </c>
      <c r="C186" t="s">
        <v>156</v>
      </c>
      <c r="D186" s="2">
        <v>325252.49301749002</v>
      </c>
      <c r="E186" s="3">
        <v>16012.430425476432</v>
      </c>
      <c r="F186" s="2">
        <v>10630.949027990398</v>
      </c>
      <c r="G186" s="2">
        <v>259.29143970708287</v>
      </c>
      <c r="H186" s="2">
        <v>50382.516306822065</v>
      </c>
    </row>
    <row r="187" spans="1:8" x14ac:dyDescent="0.25">
      <c r="A187">
        <v>79074</v>
      </c>
      <c r="B187">
        <v>78513000</v>
      </c>
      <c r="C187" t="s">
        <v>157</v>
      </c>
      <c r="D187" s="2">
        <v>50878.024045978556</v>
      </c>
      <c r="E187" s="3">
        <v>0</v>
      </c>
      <c r="F187" s="2">
        <v>270.6351723229443</v>
      </c>
      <c r="G187" s="2">
        <v>0</v>
      </c>
      <c r="H187" s="2">
        <v>7672.2988827452245</v>
      </c>
    </row>
    <row r="188" spans="1:8" x14ac:dyDescent="0.25">
      <c r="A188">
        <v>90331</v>
      </c>
      <c r="B188">
        <v>108505000</v>
      </c>
      <c r="C188" t="s">
        <v>158</v>
      </c>
      <c r="D188" s="2">
        <v>9562.171566275003</v>
      </c>
      <c r="E188" s="3">
        <v>0</v>
      </c>
      <c r="F188" s="2">
        <v>0</v>
      </c>
      <c r="G188" s="2">
        <v>0</v>
      </c>
      <c r="H188" s="2">
        <v>1434.3257349412504</v>
      </c>
    </row>
    <row r="189" spans="1:8" x14ac:dyDescent="0.25">
      <c r="A189">
        <v>80032</v>
      </c>
      <c r="B189">
        <v>108793000</v>
      </c>
      <c r="C189" t="s">
        <v>159</v>
      </c>
      <c r="D189" s="2">
        <v>20204.748349925063</v>
      </c>
      <c r="E189" s="3">
        <v>0</v>
      </c>
      <c r="F189" s="2">
        <v>0</v>
      </c>
      <c r="G189" s="2">
        <v>0</v>
      </c>
      <c r="H189" s="2">
        <v>3030.7122524887595</v>
      </c>
    </row>
    <row r="190" spans="1:8" x14ac:dyDescent="0.25">
      <c r="A190">
        <v>4501</v>
      </c>
      <c r="B190">
        <v>140413000</v>
      </c>
      <c r="C190" t="s">
        <v>160</v>
      </c>
      <c r="D190" s="2">
        <v>1050774.1094297972</v>
      </c>
      <c r="E190" s="3">
        <v>0</v>
      </c>
      <c r="F190" s="2">
        <v>16896.679591216602</v>
      </c>
      <c r="G190" s="2">
        <v>0</v>
      </c>
      <c r="H190" s="2">
        <v>160150.61835315207</v>
      </c>
    </row>
    <row r="191" spans="1:8" x14ac:dyDescent="0.25">
      <c r="A191">
        <v>92369</v>
      </c>
      <c r="B191">
        <v>78253000</v>
      </c>
      <c r="C191" t="s">
        <v>161</v>
      </c>
      <c r="D191" s="2">
        <v>20167.645975384577</v>
      </c>
      <c r="E191" s="3">
        <v>0</v>
      </c>
      <c r="F191" s="2">
        <v>816.25721473437898</v>
      </c>
      <c r="G191" s="2">
        <v>0</v>
      </c>
      <c r="H191" s="2">
        <v>3147.5854785178431</v>
      </c>
    </row>
    <row r="192" spans="1:8" x14ac:dyDescent="0.25">
      <c r="A192">
        <v>4263</v>
      </c>
      <c r="B192">
        <v>70414000</v>
      </c>
      <c r="C192" t="s">
        <v>162</v>
      </c>
      <c r="D192" s="2">
        <v>1063761.8407805138</v>
      </c>
      <c r="E192" s="3">
        <v>11918.90017681248</v>
      </c>
      <c r="F192" s="2">
        <v>45376.187715716478</v>
      </c>
      <c r="G192" s="2">
        <v>0</v>
      </c>
      <c r="H192" s="2">
        <v>166370.70427443454</v>
      </c>
    </row>
    <row r="193" spans="1:8" x14ac:dyDescent="0.25">
      <c r="A193">
        <v>79443</v>
      </c>
      <c r="B193">
        <v>78921000</v>
      </c>
      <c r="C193" t="s">
        <v>163</v>
      </c>
      <c r="D193" s="2">
        <v>29894.285933553303</v>
      </c>
      <c r="E193" s="3">
        <v>0</v>
      </c>
      <c r="F193" s="2">
        <v>789.7786782305036</v>
      </c>
      <c r="G193" s="2">
        <v>0</v>
      </c>
      <c r="H193" s="2">
        <v>4602.6096917675713</v>
      </c>
    </row>
    <row r="194" spans="1:8" x14ac:dyDescent="0.25">
      <c r="A194">
        <v>4483</v>
      </c>
      <c r="B194">
        <v>130341000</v>
      </c>
      <c r="C194" t="s">
        <v>164</v>
      </c>
      <c r="D194" s="2">
        <v>802.66604406872307</v>
      </c>
      <c r="E194" s="3">
        <v>0</v>
      </c>
      <c r="F194" s="2">
        <v>0</v>
      </c>
      <c r="G194" s="2">
        <v>0</v>
      </c>
      <c r="H194" s="2">
        <v>120.39990661030845</v>
      </c>
    </row>
    <row r="195" spans="1:8" x14ac:dyDescent="0.25">
      <c r="A195">
        <v>89917</v>
      </c>
      <c r="B195">
        <v>78544000</v>
      </c>
      <c r="C195" t="s">
        <v>165</v>
      </c>
      <c r="D195" s="2">
        <v>57434.692203881481</v>
      </c>
      <c r="E195" s="3">
        <v>0</v>
      </c>
      <c r="F195" s="2">
        <v>900.97593695420426</v>
      </c>
      <c r="G195" s="2">
        <v>0</v>
      </c>
      <c r="H195" s="2">
        <v>8750.3502211253526</v>
      </c>
    </row>
    <row r="196" spans="1:8" x14ac:dyDescent="0.25">
      <c r="A196">
        <v>79049</v>
      </c>
      <c r="B196">
        <v>108666000</v>
      </c>
      <c r="C196" t="s">
        <v>166</v>
      </c>
      <c r="D196" s="2">
        <v>76287.582110048024</v>
      </c>
      <c r="E196" s="3">
        <v>0</v>
      </c>
      <c r="F196" s="2">
        <v>529.17363241658109</v>
      </c>
      <c r="G196" s="2">
        <v>0</v>
      </c>
      <c r="H196" s="2">
        <v>11522.513361369691</v>
      </c>
    </row>
    <row r="197" spans="1:8" x14ac:dyDescent="0.25">
      <c r="A197">
        <v>89914</v>
      </c>
      <c r="B197">
        <v>108502000</v>
      </c>
      <c r="C197" t="s">
        <v>167</v>
      </c>
      <c r="D197" s="2">
        <v>38198.215897437316</v>
      </c>
      <c r="E197" s="3">
        <v>0</v>
      </c>
      <c r="F197" s="2">
        <v>378.79486411410073</v>
      </c>
      <c r="G197" s="2">
        <v>0</v>
      </c>
      <c r="H197" s="2">
        <v>5786.5516142327115</v>
      </c>
    </row>
    <row r="198" spans="1:8" x14ac:dyDescent="0.25">
      <c r="A198">
        <v>89915</v>
      </c>
      <c r="B198">
        <v>108503000</v>
      </c>
      <c r="C198" t="s">
        <v>168</v>
      </c>
      <c r="D198" s="2">
        <v>51428.752754202687</v>
      </c>
      <c r="E198" s="3">
        <v>0</v>
      </c>
      <c r="F198" s="2">
        <v>447.29239914490608</v>
      </c>
      <c r="G198" s="2">
        <v>0</v>
      </c>
      <c r="H198" s="2">
        <v>7781.4067730021388</v>
      </c>
    </row>
    <row r="199" spans="1:8" x14ac:dyDescent="0.25">
      <c r="A199">
        <v>90284</v>
      </c>
      <c r="B199">
        <v>108504000</v>
      </c>
      <c r="C199" t="s">
        <v>169</v>
      </c>
      <c r="D199" s="2">
        <v>20165.449488081278</v>
      </c>
      <c r="E199" s="3">
        <v>0</v>
      </c>
      <c r="F199" s="2">
        <v>0</v>
      </c>
      <c r="G199" s="2">
        <v>0</v>
      </c>
      <c r="H199" s="2">
        <v>3024.8174232121914</v>
      </c>
    </row>
    <row r="200" spans="1:8" x14ac:dyDescent="0.25">
      <c r="A200">
        <v>90541</v>
      </c>
      <c r="B200">
        <v>78577000</v>
      </c>
      <c r="C200" t="s">
        <v>170</v>
      </c>
      <c r="D200" s="2">
        <v>27792.008733478564</v>
      </c>
      <c r="E200" s="3">
        <v>0</v>
      </c>
      <c r="F200" s="2">
        <v>277.00251761340513</v>
      </c>
      <c r="G200" s="2">
        <v>0</v>
      </c>
      <c r="H200" s="2">
        <v>4210.351687663795</v>
      </c>
    </row>
    <row r="201" spans="1:8" x14ac:dyDescent="0.25">
      <c r="A201">
        <v>79496</v>
      </c>
      <c r="B201">
        <v>78934000</v>
      </c>
      <c r="C201" t="s">
        <v>171</v>
      </c>
      <c r="D201" s="2">
        <v>4559.1352889113869</v>
      </c>
      <c r="E201" s="3">
        <v>0</v>
      </c>
      <c r="F201" s="2">
        <v>0</v>
      </c>
      <c r="G201" s="2">
        <v>0</v>
      </c>
      <c r="H201" s="2">
        <v>683.87029333670796</v>
      </c>
    </row>
    <row r="202" spans="1:8" x14ac:dyDescent="0.25">
      <c r="A202">
        <v>4246</v>
      </c>
      <c r="B202">
        <v>70297000</v>
      </c>
      <c r="C202" t="s">
        <v>172</v>
      </c>
      <c r="D202" s="2">
        <v>4878864.8461020933</v>
      </c>
      <c r="E202" s="3">
        <v>321694.91145905125</v>
      </c>
      <c r="F202" s="2">
        <v>128317.2658180975</v>
      </c>
      <c r="G202" s="2">
        <v>1140.5979183830889</v>
      </c>
      <c r="H202" s="2">
        <v>751077.31678802858</v>
      </c>
    </row>
    <row r="203" spans="1:8" x14ac:dyDescent="0.25">
      <c r="A203">
        <v>81099</v>
      </c>
      <c r="B203">
        <v>78621000</v>
      </c>
      <c r="C203" t="s">
        <v>173</v>
      </c>
      <c r="D203" s="2">
        <v>100726.03700974381</v>
      </c>
      <c r="E203" s="3">
        <v>0</v>
      </c>
      <c r="F203" s="2">
        <v>518.75597700771232</v>
      </c>
      <c r="G203" s="2">
        <v>0</v>
      </c>
      <c r="H203" s="2">
        <v>15186.718948012727</v>
      </c>
    </row>
    <row r="204" spans="1:8" x14ac:dyDescent="0.25">
      <c r="A204">
        <v>88308</v>
      </c>
      <c r="B204">
        <v>108732000</v>
      </c>
      <c r="C204" t="s">
        <v>174</v>
      </c>
      <c r="D204" s="2">
        <v>6817.2038793645406</v>
      </c>
      <c r="E204" s="3">
        <v>0</v>
      </c>
      <c r="F204" s="2">
        <v>292.08233141315725</v>
      </c>
      <c r="G204" s="2">
        <v>0</v>
      </c>
      <c r="H204" s="2">
        <v>1066.3929316166548</v>
      </c>
    </row>
    <row r="205" spans="1:8" x14ac:dyDescent="0.25">
      <c r="A205">
        <v>92302</v>
      </c>
      <c r="B205">
        <v>88705000</v>
      </c>
      <c r="C205" t="s">
        <v>175</v>
      </c>
      <c r="D205" s="2">
        <v>50610.441574826109</v>
      </c>
      <c r="E205" s="3">
        <v>0</v>
      </c>
      <c r="F205" s="2">
        <v>619.87783467399117</v>
      </c>
      <c r="G205" s="2">
        <v>0</v>
      </c>
      <c r="H205" s="2">
        <v>7684.5479114250147</v>
      </c>
    </row>
    <row r="206" spans="1:8" x14ac:dyDescent="0.25">
      <c r="A206">
        <v>88321</v>
      </c>
      <c r="B206">
        <v>138714000</v>
      </c>
      <c r="C206" t="s">
        <v>176</v>
      </c>
      <c r="D206" s="2">
        <v>18774.09137014567</v>
      </c>
      <c r="E206" s="3">
        <v>0</v>
      </c>
      <c r="F206" s="2">
        <v>275.67733297880761</v>
      </c>
      <c r="G206" s="2">
        <v>0</v>
      </c>
      <c r="H206" s="2">
        <v>2857.4653054686719</v>
      </c>
    </row>
    <row r="207" spans="1:8" x14ac:dyDescent="0.25">
      <c r="A207">
        <v>6258</v>
      </c>
      <c r="B207">
        <v>48701000</v>
      </c>
      <c r="C207" t="s">
        <v>177</v>
      </c>
      <c r="D207" s="2">
        <v>48430.836015247114</v>
      </c>
      <c r="E207" s="3">
        <v>0</v>
      </c>
      <c r="F207" s="2">
        <v>957.91335040209424</v>
      </c>
      <c r="G207" s="2">
        <v>0</v>
      </c>
      <c r="H207" s="2">
        <v>7408.312404847381</v>
      </c>
    </row>
    <row r="208" spans="1:8" x14ac:dyDescent="0.25">
      <c r="A208">
        <v>6357</v>
      </c>
      <c r="B208">
        <v>58703000</v>
      </c>
      <c r="C208" t="s">
        <v>178</v>
      </c>
      <c r="D208" s="2">
        <v>13325.099757223776</v>
      </c>
      <c r="E208" s="3">
        <v>0</v>
      </c>
      <c r="F208" s="2">
        <v>347.23817012404749</v>
      </c>
      <c r="G208" s="2">
        <v>0</v>
      </c>
      <c r="H208" s="2">
        <v>2050.8506891021734</v>
      </c>
    </row>
    <row r="209" spans="1:8" x14ac:dyDescent="0.25">
      <c r="A209">
        <v>4179</v>
      </c>
      <c r="B209">
        <v>20345000</v>
      </c>
      <c r="C209" t="s">
        <v>179</v>
      </c>
      <c r="D209" s="2">
        <v>9418.8109961904302</v>
      </c>
      <c r="E209" s="3">
        <v>0</v>
      </c>
      <c r="F209" s="2">
        <v>95.760274926257978</v>
      </c>
      <c r="G209" s="2">
        <v>0</v>
      </c>
      <c r="H209" s="2">
        <v>1427.1856906675032</v>
      </c>
    </row>
    <row r="210" spans="1:8" x14ac:dyDescent="0.25">
      <c r="A210">
        <v>4174</v>
      </c>
      <c r="B210">
        <v>20227000</v>
      </c>
      <c r="C210" t="s">
        <v>180</v>
      </c>
      <c r="D210" s="2">
        <v>547304.09862169402</v>
      </c>
      <c r="E210" s="3">
        <v>7130.998027644222</v>
      </c>
      <c r="F210" s="2">
        <v>5690.6489386257144</v>
      </c>
      <c r="G210" s="2">
        <v>0</v>
      </c>
      <c r="H210" s="2">
        <v>82949.21213404795</v>
      </c>
    </row>
    <row r="211" spans="1:8" x14ac:dyDescent="0.25">
      <c r="A211">
        <v>4228</v>
      </c>
      <c r="B211">
        <v>60202000</v>
      </c>
      <c r="C211" t="s">
        <v>181</v>
      </c>
      <c r="D211" s="2">
        <v>71156.582215617789</v>
      </c>
      <c r="E211" s="3">
        <v>0</v>
      </c>
      <c r="F211" s="2">
        <v>977.31105995651251</v>
      </c>
      <c r="G211" s="2">
        <v>0</v>
      </c>
      <c r="H211" s="2">
        <v>10820.083991336145</v>
      </c>
    </row>
    <row r="212" spans="1:8" x14ac:dyDescent="0.25">
      <c r="A212">
        <v>4243</v>
      </c>
      <c r="B212">
        <v>70289000</v>
      </c>
      <c r="C212" t="s">
        <v>182</v>
      </c>
      <c r="D212" s="2">
        <v>2899724.3870434123</v>
      </c>
      <c r="E212" s="3">
        <v>5127.070146325811</v>
      </c>
      <c r="F212" s="2">
        <v>39183.131156227748</v>
      </c>
      <c r="G212" s="2">
        <v>323.29316135501438</v>
      </c>
      <c r="H212" s="2">
        <v>440836.12772994599</v>
      </c>
    </row>
    <row r="213" spans="1:8" x14ac:dyDescent="0.25">
      <c r="A213">
        <v>91170</v>
      </c>
      <c r="B213">
        <v>78202000</v>
      </c>
      <c r="C213" t="s">
        <v>183</v>
      </c>
      <c r="D213" s="2">
        <v>17922.479852571967</v>
      </c>
      <c r="E213" s="3">
        <v>0</v>
      </c>
      <c r="F213" s="2">
        <v>224.62757572503503</v>
      </c>
      <c r="G213" s="2">
        <v>0</v>
      </c>
      <c r="H213" s="2">
        <v>2722.0661142445501</v>
      </c>
    </row>
    <row r="214" spans="1:8" x14ac:dyDescent="0.25">
      <c r="A214">
        <v>91938</v>
      </c>
      <c r="B214">
        <v>78222000</v>
      </c>
      <c r="C214" t="s">
        <v>184</v>
      </c>
      <c r="D214" s="2">
        <v>36368.313332697209</v>
      </c>
      <c r="E214" s="3">
        <v>0</v>
      </c>
      <c r="F214" s="2">
        <v>387.08857770748108</v>
      </c>
      <c r="G214" s="2">
        <v>0</v>
      </c>
      <c r="H214" s="2">
        <v>5513.3102865607034</v>
      </c>
    </row>
    <row r="215" spans="1:8" x14ac:dyDescent="0.25">
      <c r="A215">
        <v>91939</v>
      </c>
      <c r="B215">
        <v>78223000</v>
      </c>
      <c r="C215" t="s">
        <v>185</v>
      </c>
      <c r="D215" s="2">
        <v>18731.420150266222</v>
      </c>
      <c r="E215" s="3">
        <v>0</v>
      </c>
      <c r="F215" s="2">
        <v>398.17814644208482</v>
      </c>
      <c r="G215" s="2">
        <v>0</v>
      </c>
      <c r="H215" s="2">
        <v>2869.4397445062459</v>
      </c>
    </row>
    <row r="216" spans="1:8" x14ac:dyDescent="0.25">
      <c r="A216">
        <v>89850</v>
      </c>
      <c r="B216">
        <v>78541000</v>
      </c>
      <c r="C216" t="s">
        <v>186</v>
      </c>
      <c r="D216" s="2">
        <v>54583.005943036944</v>
      </c>
      <c r="E216" s="3">
        <v>0</v>
      </c>
      <c r="F216" s="2">
        <v>1090.0488468295055</v>
      </c>
      <c r="G216" s="2">
        <v>0</v>
      </c>
      <c r="H216" s="2">
        <v>8350.9582184799674</v>
      </c>
    </row>
    <row r="217" spans="1:8" x14ac:dyDescent="0.25">
      <c r="A217">
        <v>87401</v>
      </c>
      <c r="B217">
        <v>78509000</v>
      </c>
      <c r="C217" t="s">
        <v>187</v>
      </c>
      <c r="D217" s="2">
        <v>80728.821338181398</v>
      </c>
      <c r="E217" s="3">
        <v>0</v>
      </c>
      <c r="F217" s="2">
        <v>2178.9244870679559</v>
      </c>
      <c r="G217" s="2">
        <v>0</v>
      </c>
      <c r="H217" s="2">
        <v>12436.161873787403</v>
      </c>
    </row>
    <row r="218" spans="1:8" x14ac:dyDescent="0.25">
      <c r="A218">
        <v>90506</v>
      </c>
      <c r="B218">
        <v>108506000</v>
      </c>
      <c r="C218" t="s">
        <v>188</v>
      </c>
      <c r="D218" s="2">
        <v>7192.6277697078458</v>
      </c>
      <c r="E218" s="3">
        <v>0</v>
      </c>
      <c r="F218" s="2">
        <v>278.59595543407181</v>
      </c>
      <c r="G218" s="2">
        <v>0</v>
      </c>
      <c r="H218" s="2">
        <v>1120.6835587712876</v>
      </c>
    </row>
    <row r="219" spans="1:8" x14ac:dyDescent="0.25">
      <c r="A219">
        <v>4421</v>
      </c>
      <c r="B219">
        <v>108653000</v>
      </c>
      <c r="C219" t="s">
        <v>189</v>
      </c>
      <c r="D219" s="2">
        <v>22661.357782545849</v>
      </c>
      <c r="E219" s="3">
        <v>0</v>
      </c>
      <c r="F219" s="2">
        <v>0</v>
      </c>
      <c r="G219" s="2">
        <v>0</v>
      </c>
      <c r="H219" s="2">
        <v>3399.203667381877</v>
      </c>
    </row>
    <row r="220" spans="1:8" x14ac:dyDescent="0.25">
      <c r="A220">
        <v>743644</v>
      </c>
      <c r="B220">
        <v>78573000</v>
      </c>
      <c r="C220" t="s">
        <v>190</v>
      </c>
      <c r="D220" s="2">
        <v>28568.555301882989</v>
      </c>
      <c r="E220" s="3">
        <v>0</v>
      </c>
      <c r="F220" s="2">
        <v>500.63826953294063</v>
      </c>
      <c r="G220" s="2">
        <v>0</v>
      </c>
      <c r="H220" s="2">
        <v>4360.3790357123889</v>
      </c>
    </row>
    <row r="221" spans="1:8" x14ac:dyDescent="0.25">
      <c r="A221">
        <v>6365</v>
      </c>
      <c r="B221">
        <v>138754000</v>
      </c>
      <c r="C221" t="s">
        <v>191</v>
      </c>
      <c r="D221" s="2">
        <v>43100.937100181145</v>
      </c>
      <c r="E221" s="3">
        <v>0</v>
      </c>
      <c r="F221" s="2">
        <v>665.96389161227103</v>
      </c>
      <c r="G221" s="2">
        <v>0</v>
      </c>
      <c r="H221" s="2">
        <v>6565.0351487690123</v>
      </c>
    </row>
    <row r="222" spans="1:8" x14ac:dyDescent="0.25">
      <c r="A222">
        <v>79981</v>
      </c>
      <c r="B222">
        <v>78971000</v>
      </c>
      <c r="C222" t="s">
        <v>192</v>
      </c>
      <c r="D222" s="2">
        <v>46427.618705296787</v>
      </c>
      <c r="E222" s="3">
        <v>0</v>
      </c>
      <c r="F222" s="2">
        <v>0</v>
      </c>
      <c r="G222" s="2">
        <v>0</v>
      </c>
      <c r="H222" s="2">
        <v>6964.1428057945177</v>
      </c>
    </row>
    <row r="223" spans="1:8" x14ac:dyDescent="0.25">
      <c r="A223">
        <v>81045</v>
      </c>
      <c r="B223">
        <v>78742000</v>
      </c>
      <c r="C223" t="s">
        <v>193</v>
      </c>
      <c r="D223" s="2">
        <v>69866.185163810631</v>
      </c>
      <c r="E223" s="3">
        <v>0</v>
      </c>
      <c r="F223" s="2">
        <v>511.94353751054103</v>
      </c>
      <c r="G223" s="2">
        <v>0</v>
      </c>
      <c r="H223" s="2">
        <v>10556.719305198176</v>
      </c>
    </row>
    <row r="224" spans="1:8" x14ac:dyDescent="0.25">
      <c r="A224">
        <v>81043</v>
      </c>
      <c r="B224">
        <v>78740000</v>
      </c>
      <c r="C224" t="s">
        <v>194</v>
      </c>
      <c r="D224" s="2">
        <v>37238.632199488326</v>
      </c>
      <c r="E224" s="3">
        <v>0</v>
      </c>
      <c r="F224" s="2">
        <v>364.11661445635752</v>
      </c>
      <c r="G224" s="2">
        <v>0</v>
      </c>
      <c r="H224" s="2">
        <v>5640.4123220917018</v>
      </c>
    </row>
    <row r="225" spans="1:8" x14ac:dyDescent="0.25">
      <c r="A225">
        <v>6446</v>
      </c>
      <c r="B225">
        <v>78915000</v>
      </c>
      <c r="C225" t="s">
        <v>195</v>
      </c>
      <c r="D225" s="2">
        <v>112822.05776226</v>
      </c>
      <c r="E225" s="3">
        <v>0</v>
      </c>
      <c r="F225" s="2">
        <v>823.74077261892137</v>
      </c>
      <c r="G225" s="2">
        <v>0</v>
      </c>
      <c r="H225" s="2">
        <v>17046.869780231838</v>
      </c>
    </row>
    <row r="226" spans="1:8" x14ac:dyDescent="0.25">
      <c r="A226">
        <v>4329</v>
      </c>
      <c r="B226">
        <v>78705000</v>
      </c>
      <c r="C226" t="s">
        <v>196</v>
      </c>
      <c r="D226" s="2">
        <v>120205.38418757914</v>
      </c>
      <c r="E226" s="3">
        <v>0</v>
      </c>
      <c r="F226" s="2">
        <v>722.34858746150155</v>
      </c>
      <c r="G226" s="2">
        <v>0</v>
      </c>
      <c r="H226" s="2">
        <v>18139.159916256096</v>
      </c>
    </row>
    <row r="227" spans="1:8" x14ac:dyDescent="0.25">
      <c r="A227">
        <v>92226</v>
      </c>
      <c r="B227">
        <v>78246000</v>
      </c>
      <c r="C227" t="s">
        <v>197</v>
      </c>
      <c r="D227" s="2">
        <v>117524.43765771587</v>
      </c>
      <c r="E227" s="3">
        <v>0</v>
      </c>
      <c r="F227" s="2">
        <v>630.97656953272406</v>
      </c>
      <c r="G227" s="2">
        <v>0</v>
      </c>
      <c r="H227" s="2">
        <v>17723.312134087289</v>
      </c>
    </row>
    <row r="228" spans="1:8" x14ac:dyDescent="0.25">
      <c r="A228">
        <v>81052</v>
      </c>
      <c r="B228">
        <v>138705000</v>
      </c>
      <c r="C228" t="s">
        <v>198</v>
      </c>
      <c r="D228" s="2">
        <v>26031.240234726858</v>
      </c>
      <c r="E228" s="3">
        <v>0</v>
      </c>
      <c r="F228" s="2">
        <v>330.03986553674599</v>
      </c>
      <c r="G228" s="2">
        <v>0</v>
      </c>
      <c r="H228" s="2">
        <v>3954.1920150395404</v>
      </c>
    </row>
    <row r="229" spans="1:8" x14ac:dyDescent="0.25">
      <c r="A229">
        <v>81050</v>
      </c>
      <c r="B229">
        <v>78744000</v>
      </c>
      <c r="C229" t="s">
        <v>199</v>
      </c>
      <c r="D229" s="2">
        <v>25444.029403008979</v>
      </c>
      <c r="E229" s="3">
        <v>0</v>
      </c>
      <c r="F229" s="2">
        <v>1291.0050494633301</v>
      </c>
      <c r="G229" s="2">
        <v>0</v>
      </c>
      <c r="H229" s="2">
        <v>4010.255167870846</v>
      </c>
    </row>
    <row r="230" spans="1:8" x14ac:dyDescent="0.25">
      <c r="A230">
        <v>79211</v>
      </c>
      <c r="B230">
        <v>78917000</v>
      </c>
      <c r="C230" t="s">
        <v>200</v>
      </c>
      <c r="D230" s="2">
        <v>62971.372229690154</v>
      </c>
      <c r="E230" s="3">
        <v>0</v>
      </c>
      <c r="F230" s="2">
        <v>459.641245015462</v>
      </c>
      <c r="G230" s="2">
        <v>0</v>
      </c>
      <c r="H230" s="2">
        <v>9514.6520212058422</v>
      </c>
    </row>
    <row r="231" spans="1:8" x14ac:dyDescent="0.25">
      <c r="A231">
        <v>81123</v>
      </c>
      <c r="B231">
        <v>108717000</v>
      </c>
      <c r="C231" t="s">
        <v>201</v>
      </c>
      <c r="D231" s="2">
        <v>12338.737439786986</v>
      </c>
      <c r="E231" s="3">
        <v>0</v>
      </c>
      <c r="F231" s="2">
        <v>46.434354355517016</v>
      </c>
      <c r="G231" s="2">
        <v>0</v>
      </c>
      <c r="H231" s="2">
        <v>1857.7757691213753</v>
      </c>
    </row>
    <row r="232" spans="1:8" x14ac:dyDescent="0.25">
      <c r="A232">
        <v>90201</v>
      </c>
      <c r="B232">
        <v>78558000</v>
      </c>
      <c r="C232" t="s">
        <v>202</v>
      </c>
      <c r="D232" s="2">
        <v>61852.016745581524</v>
      </c>
      <c r="E232" s="3">
        <v>0</v>
      </c>
      <c r="F232" s="2">
        <v>0</v>
      </c>
      <c r="G232" s="2">
        <v>0</v>
      </c>
      <c r="H232" s="2">
        <v>9277.8025118372279</v>
      </c>
    </row>
    <row r="233" spans="1:8" x14ac:dyDescent="0.25">
      <c r="A233">
        <v>4341</v>
      </c>
      <c r="B233">
        <v>78717000</v>
      </c>
      <c r="C233" t="s">
        <v>203</v>
      </c>
      <c r="D233" s="2">
        <v>10595.906473267461</v>
      </c>
      <c r="E233" s="3">
        <v>0</v>
      </c>
      <c r="F233" s="2">
        <v>294.54963820822178</v>
      </c>
      <c r="G233" s="2">
        <v>0</v>
      </c>
      <c r="H233" s="2">
        <v>1633.5684167213524</v>
      </c>
    </row>
    <row r="234" spans="1:8" x14ac:dyDescent="0.25">
      <c r="A234">
        <v>79059</v>
      </c>
      <c r="B234">
        <v>78911000</v>
      </c>
      <c r="C234" t="s">
        <v>204</v>
      </c>
      <c r="D234" s="2">
        <v>58883.918980766401</v>
      </c>
      <c r="E234" s="3">
        <v>0</v>
      </c>
      <c r="F234" s="2">
        <v>0</v>
      </c>
      <c r="G234" s="2">
        <v>0</v>
      </c>
      <c r="H234" s="2">
        <v>8832.587847114959</v>
      </c>
    </row>
    <row r="235" spans="1:8" x14ac:dyDescent="0.25">
      <c r="A235">
        <v>4185</v>
      </c>
      <c r="B235">
        <v>20412000</v>
      </c>
      <c r="C235" t="s">
        <v>205</v>
      </c>
      <c r="D235" s="2">
        <v>19608.940411645366</v>
      </c>
      <c r="E235" s="3">
        <v>0</v>
      </c>
      <c r="F235" s="2">
        <v>403.96370625602714</v>
      </c>
      <c r="G235" s="2">
        <v>0</v>
      </c>
      <c r="H235" s="2">
        <v>3001.9356176852093</v>
      </c>
    </row>
    <row r="236" spans="1:8" x14ac:dyDescent="0.25">
      <c r="A236">
        <v>4448</v>
      </c>
      <c r="B236">
        <v>110411000</v>
      </c>
      <c r="C236" t="s">
        <v>206</v>
      </c>
      <c r="D236" s="2">
        <v>139848.32952926372</v>
      </c>
      <c r="E236" s="3">
        <v>0</v>
      </c>
      <c r="F236" s="2">
        <v>2505.9761283870603</v>
      </c>
      <c r="G236" s="2">
        <v>0</v>
      </c>
      <c r="H236" s="2">
        <v>21353.145848647615</v>
      </c>
    </row>
    <row r="237" spans="1:8" x14ac:dyDescent="0.25">
      <c r="A237">
        <v>91277</v>
      </c>
      <c r="B237">
        <v>78401000</v>
      </c>
      <c r="C237" t="s">
        <v>207</v>
      </c>
      <c r="D237" s="2">
        <v>86670.768341147545</v>
      </c>
      <c r="E237" s="3">
        <v>0</v>
      </c>
      <c r="F237" s="2">
        <v>0</v>
      </c>
      <c r="G237" s="2">
        <v>0</v>
      </c>
      <c r="H237" s="2">
        <v>13000.615251172132</v>
      </c>
    </row>
    <row r="238" spans="1:8" x14ac:dyDescent="0.25">
      <c r="A238">
        <v>4335</v>
      </c>
      <c r="B238">
        <v>78711000</v>
      </c>
      <c r="C238" t="s">
        <v>208</v>
      </c>
      <c r="D238" s="2">
        <v>35209.378568086082</v>
      </c>
      <c r="E238" s="3">
        <v>0</v>
      </c>
      <c r="F238" s="2">
        <v>0</v>
      </c>
      <c r="G238" s="2">
        <v>0</v>
      </c>
      <c r="H238" s="2">
        <v>5281.4067852129119</v>
      </c>
    </row>
    <row r="239" spans="1:8" x14ac:dyDescent="0.25">
      <c r="A239">
        <v>92250</v>
      </c>
      <c r="B239">
        <v>78103000</v>
      </c>
      <c r="C239" t="s">
        <v>208</v>
      </c>
      <c r="D239" s="2">
        <v>47029.627103955441</v>
      </c>
      <c r="E239" s="3">
        <v>0</v>
      </c>
      <c r="F239" s="2">
        <v>305.12376599789815</v>
      </c>
      <c r="G239" s="2">
        <v>0</v>
      </c>
      <c r="H239" s="2">
        <v>7100.2126304930016</v>
      </c>
    </row>
    <row r="240" spans="1:8" x14ac:dyDescent="0.25">
      <c r="A240">
        <v>92902</v>
      </c>
      <c r="B240">
        <v>78275000</v>
      </c>
      <c r="C240" t="s">
        <v>209</v>
      </c>
      <c r="D240" s="2">
        <v>5176.9449008692009</v>
      </c>
      <c r="E240" s="3">
        <v>0</v>
      </c>
      <c r="F240" s="2">
        <v>0</v>
      </c>
      <c r="G240" s="2">
        <v>0</v>
      </c>
      <c r="H240" s="2">
        <v>776.54173513038006</v>
      </c>
    </row>
    <row r="241" spans="1:8" x14ac:dyDescent="0.25">
      <c r="A241">
        <v>92988</v>
      </c>
      <c r="B241">
        <v>78239000</v>
      </c>
      <c r="C241" t="s">
        <v>210</v>
      </c>
      <c r="D241" s="2">
        <v>22118.035186354555</v>
      </c>
      <c r="E241" s="3">
        <v>0</v>
      </c>
      <c r="F241" s="2">
        <v>0</v>
      </c>
      <c r="G241" s="2">
        <v>0</v>
      </c>
      <c r="H241" s="2">
        <v>3317.7052779531832</v>
      </c>
    </row>
    <row r="242" spans="1:8" x14ac:dyDescent="0.25">
      <c r="A242">
        <v>92379</v>
      </c>
      <c r="B242">
        <v>78254000</v>
      </c>
      <c r="C242" t="s">
        <v>211</v>
      </c>
      <c r="D242" s="2">
        <v>42830.173212465983</v>
      </c>
      <c r="E242" s="3">
        <v>0</v>
      </c>
      <c r="F242" s="2">
        <v>388.79256305532613</v>
      </c>
      <c r="G242" s="2">
        <v>0</v>
      </c>
      <c r="H242" s="2">
        <v>6482.844866328197</v>
      </c>
    </row>
    <row r="243" spans="1:8" x14ac:dyDescent="0.25">
      <c r="A243">
        <v>79214</v>
      </c>
      <c r="B243">
        <v>78901000</v>
      </c>
      <c r="C243" t="s">
        <v>212</v>
      </c>
      <c r="D243" s="2">
        <v>48877.378554014693</v>
      </c>
      <c r="E243" s="3">
        <v>0</v>
      </c>
      <c r="F243" s="2">
        <v>885.15475198827869</v>
      </c>
      <c r="G243" s="2">
        <v>0</v>
      </c>
      <c r="H243" s="2">
        <v>7464.3799959004455</v>
      </c>
    </row>
    <row r="244" spans="1:8" x14ac:dyDescent="0.25">
      <c r="A244">
        <v>78783</v>
      </c>
      <c r="B244">
        <v>78785000</v>
      </c>
      <c r="C244" t="s">
        <v>213</v>
      </c>
      <c r="D244" s="2">
        <v>174843.20546374228</v>
      </c>
      <c r="E244" s="3">
        <v>0</v>
      </c>
      <c r="F244" s="2">
        <v>1313.7307965498062</v>
      </c>
      <c r="G244" s="2">
        <v>0</v>
      </c>
      <c r="H244" s="2">
        <v>26423.540439043816</v>
      </c>
    </row>
    <row r="245" spans="1:8" x14ac:dyDescent="0.25">
      <c r="A245">
        <v>4202</v>
      </c>
      <c r="B245">
        <v>38750000</v>
      </c>
      <c r="C245" t="s">
        <v>214</v>
      </c>
      <c r="D245" s="2">
        <v>33473.151439965251</v>
      </c>
      <c r="E245" s="3">
        <v>0</v>
      </c>
      <c r="F245" s="2">
        <v>0</v>
      </c>
      <c r="G245" s="2">
        <v>0</v>
      </c>
      <c r="H245" s="2">
        <v>5020.9727159947879</v>
      </c>
    </row>
    <row r="246" spans="1:8" x14ac:dyDescent="0.25">
      <c r="A246">
        <v>4207</v>
      </c>
      <c r="B246">
        <v>38752000</v>
      </c>
      <c r="C246" t="s">
        <v>215</v>
      </c>
      <c r="D246" s="2">
        <v>37013.786002913097</v>
      </c>
      <c r="E246" s="3">
        <v>0</v>
      </c>
      <c r="F246" s="2">
        <v>893.20587731275884</v>
      </c>
      <c r="G246" s="2">
        <v>0</v>
      </c>
      <c r="H246" s="2">
        <v>5686.0487820338776</v>
      </c>
    </row>
    <row r="247" spans="1:8" x14ac:dyDescent="0.25">
      <c r="A247">
        <v>4192</v>
      </c>
      <c r="B247">
        <v>30201000</v>
      </c>
      <c r="C247" t="s">
        <v>216</v>
      </c>
      <c r="D247" s="2">
        <v>1818326.2390835215</v>
      </c>
      <c r="E247" s="3">
        <v>7640.0262146366449</v>
      </c>
      <c r="F247" s="2">
        <v>48556.989968224043</v>
      </c>
      <c r="G247" s="2">
        <v>325.88583871291303</v>
      </c>
      <c r="H247" s="2">
        <v>280032.4843577618</v>
      </c>
    </row>
    <row r="248" spans="1:8" x14ac:dyDescent="0.25">
      <c r="A248">
        <v>4300</v>
      </c>
      <c r="B248">
        <v>78608000</v>
      </c>
      <c r="C248" t="s">
        <v>217</v>
      </c>
      <c r="D248" s="2">
        <v>20840.173245270726</v>
      </c>
      <c r="E248" s="3">
        <v>0</v>
      </c>
      <c r="F248" s="2">
        <v>0</v>
      </c>
      <c r="G248" s="2">
        <v>0</v>
      </c>
      <c r="H248" s="2">
        <v>3126.0259867906088</v>
      </c>
    </row>
    <row r="249" spans="1:8" x14ac:dyDescent="0.25">
      <c r="A249">
        <v>4437</v>
      </c>
      <c r="B249">
        <v>110201000</v>
      </c>
      <c r="C249" t="s">
        <v>218</v>
      </c>
      <c r="D249" s="2">
        <v>1099183.3311213946</v>
      </c>
      <c r="E249" s="3">
        <v>0</v>
      </c>
      <c r="F249" s="2">
        <v>14257.579161851343</v>
      </c>
      <c r="G249" s="2">
        <v>0</v>
      </c>
      <c r="H249" s="2">
        <v>167016.1365424869</v>
      </c>
    </row>
    <row r="250" spans="1:8" x14ac:dyDescent="0.25">
      <c r="A250">
        <v>4405</v>
      </c>
      <c r="B250">
        <v>100208000</v>
      </c>
      <c r="C250" t="s">
        <v>219</v>
      </c>
      <c r="D250" s="2">
        <v>895321.78130027431</v>
      </c>
      <c r="E250" s="3">
        <v>0</v>
      </c>
      <c r="F250" s="2">
        <v>19790.030205977393</v>
      </c>
      <c r="G250" s="2">
        <v>0</v>
      </c>
      <c r="H250" s="2">
        <v>137266.77172593775</v>
      </c>
    </row>
    <row r="251" spans="1:8" x14ac:dyDescent="0.25">
      <c r="A251">
        <v>4309</v>
      </c>
      <c r="B251">
        <v>78628000</v>
      </c>
      <c r="C251" t="s">
        <v>220</v>
      </c>
      <c r="D251" s="2">
        <v>16635.483361801624</v>
      </c>
      <c r="E251" s="3">
        <v>0</v>
      </c>
      <c r="F251" s="2">
        <v>252.73259730639415</v>
      </c>
      <c r="G251" s="2">
        <v>0</v>
      </c>
      <c r="H251" s="2">
        <v>2533.2323938662025</v>
      </c>
    </row>
    <row r="252" spans="1:8" x14ac:dyDescent="0.25">
      <c r="A252">
        <v>4167</v>
      </c>
      <c r="B252">
        <v>20100000</v>
      </c>
      <c r="C252" t="s">
        <v>221</v>
      </c>
      <c r="D252" s="2">
        <v>134831.42787724466</v>
      </c>
      <c r="E252" s="3">
        <v>0</v>
      </c>
      <c r="F252" s="2">
        <v>6955.9585652931628</v>
      </c>
      <c r="G252" s="2">
        <v>0</v>
      </c>
      <c r="H252" s="2">
        <v>21268.107966380674</v>
      </c>
    </row>
    <row r="253" spans="1:8" x14ac:dyDescent="0.25">
      <c r="A253">
        <v>4221</v>
      </c>
      <c r="B253">
        <v>50207000</v>
      </c>
      <c r="C253" t="s">
        <v>222</v>
      </c>
      <c r="D253" s="2">
        <v>95598.131378326128</v>
      </c>
      <c r="E253" s="3">
        <v>0</v>
      </c>
      <c r="F253" s="2">
        <v>2420.5246091946487</v>
      </c>
      <c r="G253" s="2">
        <v>0</v>
      </c>
      <c r="H253" s="2">
        <v>14702.798398128116</v>
      </c>
    </row>
    <row r="254" spans="1:8" x14ac:dyDescent="0.25">
      <c r="A254">
        <v>4356</v>
      </c>
      <c r="B254">
        <v>78755000</v>
      </c>
      <c r="C254" t="s">
        <v>223</v>
      </c>
      <c r="D254" s="2">
        <v>10559.304053691656</v>
      </c>
      <c r="E254" s="3">
        <v>0</v>
      </c>
      <c r="F254" s="2">
        <v>205.66451215825302</v>
      </c>
      <c r="G254" s="2">
        <v>0</v>
      </c>
      <c r="H254" s="2">
        <v>1614.7452848774863</v>
      </c>
    </row>
    <row r="255" spans="1:8" x14ac:dyDescent="0.25">
      <c r="A255">
        <v>4247</v>
      </c>
      <c r="B255">
        <v>70298000</v>
      </c>
      <c r="C255" t="s">
        <v>224</v>
      </c>
      <c r="D255" s="2">
        <v>230668.50921119476</v>
      </c>
      <c r="E255" s="11">
        <f>D255*'FY21 Prelim Prop. Share'!J44</f>
        <v>0</v>
      </c>
      <c r="F255" s="2">
        <v>5298.1583456828566</v>
      </c>
      <c r="G255" s="2">
        <v>0</v>
      </c>
      <c r="H255" s="2">
        <v>35395.000133531641</v>
      </c>
    </row>
    <row r="256" spans="1:8" x14ac:dyDescent="0.25">
      <c r="A256">
        <v>4273</v>
      </c>
      <c r="B256">
        <v>70445000</v>
      </c>
      <c r="C256" t="s">
        <v>225</v>
      </c>
      <c r="D256" s="2">
        <v>633732.10752196284</v>
      </c>
      <c r="E256" s="3">
        <v>0</v>
      </c>
      <c r="F256" s="2">
        <v>18393.246065616833</v>
      </c>
      <c r="G256" s="2">
        <v>0</v>
      </c>
      <c r="H256" s="2">
        <v>97818.803038136946</v>
      </c>
    </row>
    <row r="257" spans="1:8" x14ac:dyDescent="0.25">
      <c r="A257">
        <v>4495</v>
      </c>
      <c r="B257">
        <v>138751000</v>
      </c>
      <c r="C257" t="s">
        <v>226</v>
      </c>
      <c r="D257" s="2">
        <v>62442.542901310786</v>
      </c>
      <c r="E257" s="3">
        <v>0</v>
      </c>
      <c r="F257" s="2">
        <v>998.00971838809539</v>
      </c>
      <c r="G257" s="2">
        <v>0</v>
      </c>
      <c r="H257" s="2">
        <v>9516.0828929548316</v>
      </c>
    </row>
    <row r="258" spans="1:8" x14ac:dyDescent="0.25">
      <c r="A258">
        <v>92596</v>
      </c>
      <c r="B258">
        <v>78263000</v>
      </c>
      <c r="C258" t="s">
        <v>226</v>
      </c>
      <c r="D258" s="2">
        <v>11326.430350164377</v>
      </c>
      <c r="E258" s="3">
        <v>0</v>
      </c>
      <c r="F258" s="2">
        <v>896.33459986251535</v>
      </c>
      <c r="G258" s="2">
        <v>0</v>
      </c>
      <c r="H258" s="2">
        <v>1833.4147425040339</v>
      </c>
    </row>
    <row r="259" spans="1:8" x14ac:dyDescent="0.25">
      <c r="A259">
        <v>4195</v>
      </c>
      <c r="B259">
        <v>30206000</v>
      </c>
      <c r="C259" t="s">
        <v>227</v>
      </c>
      <c r="D259" s="2">
        <v>47478.132568059118</v>
      </c>
      <c r="E259" s="3">
        <v>0</v>
      </c>
      <c r="F259" s="2">
        <v>927.82310182450919</v>
      </c>
      <c r="G259" s="2">
        <v>0</v>
      </c>
      <c r="H259" s="2">
        <v>7260.8933504825436</v>
      </c>
    </row>
    <row r="260" spans="1:8" x14ac:dyDescent="0.25">
      <c r="A260">
        <v>89506</v>
      </c>
      <c r="B260">
        <v>78528000</v>
      </c>
      <c r="C260" t="s">
        <v>228</v>
      </c>
      <c r="D260" s="2">
        <v>34909.704007276916</v>
      </c>
      <c r="E260" s="3">
        <v>0</v>
      </c>
      <c r="F260" s="2">
        <v>446.18416351131305</v>
      </c>
      <c r="G260" s="2">
        <v>0</v>
      </c>
      <c r="H260" s="2">
        <v>5303.383225618235</v>
      </c>
    </row>
    <row r="261" spans="1:8" x14ac:dyDescent="0.25">
      <c r="A261">
        <v>4303</v>
      </c>
      <c r="B261">
        <v>78611000</v>
      </c>
      <c r="C261" t="s">
        <v>229</v>
      </c>
      <c r="D261" s="2">
        <v>39832.309748601154</v>
      </c>
      <c r="E261" s="3">
        <v>0</v>
      </c>
      <c r="F261" s="2">
        <v>494.65971376627374</v>
      </c>
      <c r="G261" s="2">
        <v>0</v>
      </c>
      <c r="H261" s="2">
        <v>6049.0454193551141</v>
      </c>
    </row>
    <row r="262" spans="1:8" x14ac:dyDescent="0.25">
      <c r="A262">
        <v>4505</v>
      </c>
      <c r="B262">
        <v>140432000</v>
      </c>
      <c r="C262" t="s">
        <v>230</v>
      </c>
      <c r="D262" s="2">
        <v>686010.36119690444</v>
      </c>
      <c r="E262" s="3">
        <v>1070.21897222606</v>
      </c>
      <c r="F262" s="2">
        <v>12433.209447079702</v>
      </c>
      <c r="G262" s="2">
        <v>0</v>
      </c>
      <c r="H262" s="2">
        <v>104766.53559659762</v>
      </c>
    </row>
    <row r="263" spans="1:8" x14ac:dyDescent="0.25">
      <c r="A263">
        <v>4157</v>
      </c>
      <c r="B263">
        <v>10220000</v>
      </c>
      <c r="C263" t="s">
        <v>231</v>
      </c>
      <c r="D263" s="2">
        <v>221161.97513275055</v>
      </c>
      <c r="E263" s="3">
        <v>0</v>
      </c>
      <c r="F263" s="2">
        <v>5509.3142147591152</v>
      </c>
      <c r="G263" s="2">
        <v>0</v>
      </c>
      <c r="H263" s="2">
        <v>34000.693402126453</v>
      </c>
    </row>
    <row r="264" spans="1:8" x14ac:dyDescent="0.25">
      <c r="A264">
        <v>6372</v>
      </c>
      <c r="B264">
        <v>78774000</v>
      </c>
      <c r="C264" t="s">
        <v>232</v>
      </c>
      <c r="D264" s="2">
        <v>4244.1494966075961</v>
      </c>
      <c r="E264" s="3">
        <v>0</v>
      </c>
      <c r="F264" s="2">
        <v>500.28903364288527</v>
      </c>
      <c r="G264" s="2">
        <v>0</v>
      </c>
      <c r="H264" s="2">
        <v>711.66577953757223</v>
      </c>
    </row>
    <row r="265" spans="1:8" x14ac:dyDescent="0.25">
      <c r="A265">
        <v>4332</v>
      </c>
      <c r="B265">
        <v>78708000</v>
      </c>
      <c r="C265" t="s">
        <v>233</v>
      </c>
      <c r="D265" s="2">
        <v>15057.610850955654</v>
      </c>
      <c r="E265" s="3">
        <v>0</v>
      </c>
      <c r="F265" s="2">
        <v>0</v>
      </c>
      <c r="G265" s="2">
        <v>0</v>
      </c>
      <c r="H265" s="2">
        <v>2258.6416276433479</v>
      </c>
    </row>
    <row r="266" spans="1:8" x14ac:dyDescent="0.25">
      <c r="A266">
        <v>90884</v>
      </c>
      <c r="B266">
        <v>78585000</v>
      </c>
      <c r="C266" t="s">
        <v>234</v>
      </c>
      <c r="D266" s="2">
        <v>22484.33168877157</v>
      </c>
      <c r="E266" s="3">
        <v>0</v>
      </c>
      <c r="F266" s="2">
        <v>257.84151525733085</v>
      </c>
      <c r="G266" s="2">
        <v>0</v>
      </c>
      <c r="H266" s="2">
        <v>3411.3259806043352</v>
      </c>
    </row>
    <row r="267" spans="1:8" x14ac:dyDescent="0.25">
      <c r="A267">
        <v>4238</v>
      </c>
      <c r="B267">
        <v>70224000</v>
      </c>
      <c r="C267" t="s">
        <v>235</v>
      </c>
      <c r="D267" s="2">
        <v>88958.516364470503</v>
      </c>
      <c r="E267" s="11">
        <v>0</v>
      </c>
      <c r="F267" s="2">
        <v>386.68528241988008</v>
      </c>
      <c r="G267" s="12">
        <v>0</v>
      </c>
      <c r="H267" s="2">
        <v>13401.780247033557</v>
      </c>
    </row>
    <row r="268" spans="1:8" x14ac:dyDescent="0.25">
      <c r="A268">
        <v>87600</v>
      </c>
      <c r="B268">
        <v>40149000</v>
      </c>
      <c r="C268" t="s">
        <v>236</v>
      </c>
      <c r="D268" s="2">
        <v>7345.4395145549006</v>
      </c>
      <c r="E268" s="3">
        <v>0</v>
      </c>
      <c r="F268" s="2">
        <v>0</v>
      </c>
      <c r="G268" s="2">
        <v>0</v>
      </c>
      <c r="H268" s="2">
        <v>1101.8159271832351</v>
      </c>
    </row>
    <row r="269" spans="1:8" x14ac:dyDescent="0.25">
      <c r="A269">
        <v>79544</v>
      </c>
      <c r="B269">
        <v>46004000</v>
      </c>
      <c r="C269" t="s">
        <v>237</v>
      </c>
      <c r="D269" s="2">
        <v>7476.3250763325905</v>
      </c>
      <c r="E269" s="3">
        <v>0</v>
      </c>
      <c r="F269" s="2">
        <v>0</v>
      </c>
      <c r="G269" s="2">
        <v>0</v>
      </c>
      <c r="H269" s="2">
        <v>1121.4487614498885</v>
      </c>
    </row>
    <row r="270" spans="1:8" x14ac:dyDescent="0.25">
      <c r="A270">
        <v>4239</v>
      </c>
      <c r="B270">
        <v>70241000</v>
      </c>
      <c r="C270" t="s">
        <v>238</v>
      </c>
      <c r="D270" s="2">
        <v>4747503.0615880657</v>
      </c>
      <c r="E270" s="3">
        <v>12349.888735975892</v>
      </c>
      <c r="F270" s="2">
        <v>131193.82072436137</v>
      </c>
      <c r="G270" s="2">
        <v>555.12194946838383</v>
      </c>
      <c r="H270" s="2">
        <v>731804.53234686411</v>
      </c>
    </row>
    <row r="271" spans="1:8" x14ac:dyDescent="0.25">
      <c r="A271">
        <v>4271</v>
      </c>
      <c r="B271">
        <v>70440000</v>
      </c>
      <c r="C271" t="s">
        <v>239</v>
      </c>
      <c r="D271" s="2">
        <v>2070853.8960147174</v>
      </c>
      <c r="E271" s="3">
        <v>39848.833504938695</v>
      </c>
      <c r="F271" s="2">
        <v>58937.119987095779</v>
      </c>
      <c r="G271" s="2">
        <v>860.39591222037632</v>
      </c>
      <c r="H271" s="2">
        <v>319468.65240027197</v>
      </c>
    </row>
    <row r="272" spans="1:8" x14ac:dyDescent="0.25">
      <c r="A272">
        <v>89829</v>
      </c>
      <c r="B272">
        <v>78540000</v>
      </c>
      <c r="C272" t="s">
        <v>240</v>
      </c>
      <c r="D272" s="2">
        <v>48852.656832830995</v>
      </c>
      <c r="E272" s="3">
        <v>0</v>
      </c>
      <c r="F272" s="2">
        <v>0</v>
      </c>
      <c r="G272" s="2">
        <v>0</v>
      </c>
      <c r="H272" s="2">
        <v>7327.8985249246489</v>
      </c>
    </row>
    <row r="273" spans="1:8" x14ac:dyDescent="0.25">
      <c r="A273">
        <v>4285</v>
      </c>
      <c r="B273">
        <v>70505000</v>
      </c>
      <c r="C273" t="s">
        <v>241</v>
      </c>
      <c r="D273" s="2">
        <v>2072908.7979777679</v>
      </c>
      <c r="E273" s="3">
        <v>19184.250931114268</v>
      </c>
      <c r="F273" s="2">
        <v>0</v>
      </c>
      <c r="G273" s="2">
        <v>0</v>
      </c>
      <c r="H273" s="2">
        <v>310936.31969666516</v>
      </c>
    </row>
    <row r="274" spans="1:8" x14ac:dyDescent="0.25">
      <c r="A274">
        <v>4208</v>
      </c>
      <c r="B274">
        <v>40201000</v>
      </c>
      <c r="C274" t="s">
        <v>242</v>
      </c>
      <c r="D274" s="2">
        <v>320396.67620938411</v>
      </c>
      <c r="E274" s="3">
        <v>0</v>
      </c>
      <c r="F274" s="2">
        <v>7296.1418877755559</v>
      </c>
      <c r="G274" s="2">
        <v>0</v>
      </c>
      <c r="H274" s="2">
        <v>49153.92271457395</v>
      </c>
    </row>
    <row r="275" spans="1:8" x14ac:dyDescent="0.25">
      <c r="A275">
        <v>79543</v>
      </c>
      <c r="B275">
        <v>56005000</v>
      </c>
      <c r="C275" t="s">
        <v>243</v>
      </c>
      <c r="D275" s="2">
        <v>985.32212494705857</v>
      </c>
      <c r="E275" s="3">
        <v>0</v>
      </c>
      <c r="F275" s="2">
        <v>0</v>
      </c>
      <c r="G275" s="2">
        <v>0</v>
      </c>
      <c r="H275" s="2">
        <v>147.79831874205877</v>
      </c>
    </row>
    <row r="276" spans="1:8" x14ac:dyDescent="0.25">
      <c r="A276">
        <v>4194</v>
      </c>
      <c r="B276">
        <v>30204000</v>
      </c>
      <c r="C276" t="s">
        <v>244</v>
      </c>
      <c r="D276" s="2">
        <v>48447.773591976191</v>
      </c>
      <c r="E276" s="3">
        <v>0</v>
      </c>
      <c r="F276" s="2">
        <v>943.07881352868105</v>
      </c>
      <c r="G276" s="2">
        <v>0</v>
      </c>
      <c r="H276" s="2">
        <v>7408.6278608257298</v>
      </c>
    </row>
    <row r="277" spans="1:8" x14ac:dyDescent="0.25">
      <c r="A277">
        <v>10974</v>
      </c>
      <c r="B277">
        <v>108770000</v>
      </c>
      <c r="C277" t="s">
        <v>245</v>
      </c>
      <c r="D277" s="2">
        <v>31824.766957512242</v>
      </c>
      <c r="E277" s="3">
        <v>0</v>
      </c>
      <c r="F277" s="2">
        <v>367.8066033527133</v>
      </c>
      <c r="G277" s="2">
        <v>0</v>
      </c>
      <c r="H277" s="2">
        <v>4828.8860341297432</v>
      </c>
    </row>
    <row r="278" spans="1:8" x14ac:dyDescent="0.25">
      <c r="A278">
        <v>79500</v>
      </c>
      <c r="B278">
        <v>108789000</v>
      </c>
      <c r="C278" t="s">
        <v>246</v>
      </c>
      <c r="D278" s="2">
        <v>25409.701324477381</v>
      </c>
      <c r="E278" s="3">
        <v>0</v>
      </c>
      <c r="F278" s="2">
        <v>363.99944290763295</v>
      </c>
      <c r="G278" s="2">
        <v>0</v>
      </c>
      <c r="H278" s="2">
        <v>3866.0551151077516</v>
      </c>
    </row>
    <row r="279" spans="1:8" x14ac:dyDescent="0.25">
      <c r="A279">
        <v>6369</v>
      </c>
      <c r="B279">
        <v>108726000</v>
      </c>
      <c r="C279" t="s">
        <v>247</v>
      </c>
      <c r="D279" s="2">
        <v>24770.106336589924</v>
      </c>
      <c r="E279" s="3">
        <v>0</v>
      </c>
      <c r="F279" s="2">
        <v>0</v>
      </c>
      <c r="G279" s="2">
        <v>0</v>
      </c>
      <c r="H279" s="2">
        <v>3715.5159504884887</v>
      </c>
    </row>
    <row r="280" spans="1:8" x14ac:dyDescent="0.25">
      <c r="A280">
        <v>4371</v>
      </c>
      <c r="B280">
        <v>80303000</v>
      </c>
      <c r="C280" t="s">
        <v>248</v>
      </c>
      <c r="D280" s="2">
        <v>6970.388122908711</v>
      </c>
      <c r="E280" s="3">
        <v>0</v>
      </c>
      <c r="F280" s="2">
        <v>307.05035069027548</v>
      </c>
      <c r="G280" s="2">
        <v>0</v>
      </c>
      <c r="H280" s="2">
        <v>1091.6157710398479</v>
      </c>
    </row>
    <row r="281" spans="1:8" x14ac:dyDescent="0.25">
      <c r="A281">
        <v>90906</v>
      </c>
      <c r="B281">
        <v>78594000</v>
      </c>
      <c r="C281" t="s">
        <v>249</v>
      </c>
      <c r="D281" s="2">
        <v>53482.275949554176</v>
      </c>
      <c r="E281" s="3">
        <v>0</v>
      </c>
      <c r="F281" s="2">
        <v>256.30476799375293</v>
      </c>
      <c r="G281" s="2">
        <v>0</v>
      </c>
      <c r="H281" s="2">
        <v>8060.787107632189</v>
      </c>
    </row>
    <row r="282" spans="1:8" x14ac:dyDescent="0.25">
      <c r="A282">
        <v>79081</v>
      </c>
      <c r="B282">
        <v>78998000</v>
      </c>
      <c r="C282" t="s">
        <v>250</v>
      </c>
      <c r="D282" s="2">
        <v>72477.035349577258</v>
      </c>
      <c r="E282" s="3">
        <v>0</v>
      </c>
      <c r="F282" s="2">
        <v>1201.849320228064</v>
      </c>
      <c r="G282" s="2">
        <v>0</v>
      </c>
      <c r="H282" s="2">
        <v>11051.832700470799</v>
      </c>
    </row>
    <row r="283" spans="1:8" x14ac:dyDescent="0.25">
      <c r="A283">
        <v>79501</v>
      </c>
      <c r="B283">
        <v>148760000</v>
      </c>
      <c r="C283" t="s">
        <v>251</v>
      </c>
      <c r="D283" s="2">
        <v>166527.54312570376</v>
      </c>
      <c r="E283" s="3">
        <v>0</v>
      </c>
      <c r="F283" s="2">
        <v>1045.5523074570531</v>
      </c>
      <c r="G283" s="2">
        <v>0</v>
      </c>
      <c r="H283" s="2">
        <v>25135.96431497412</v>
      </c>
    </row>
    <row r="284" spans="1:8" x14ac:dyDescent="0.25">
      <c r="A284">
        <v>89951</v>
      </c>
      <c r="B284">
        <v>38755000</v>
      </c>
      <c r="C284" t="s">
        <v>252</v>
      </c>
      <c r="D284" s="2">
        <v>7282.7341874815556</v>
      </c>
      <c r="E284" s="3">
        <v>0</v>
      </c>
      <c r="F284" s="2">
        <v>356.12079966557195</v>
      </c>
      <c r="G284" s="2">
        <v>0</v>
      </c>
      <c r="H284" s="2">
        <v>1145.8282480720691</v>
      </c>
    </row>
    <row r="285" spans="1:8" x14ac:dyDescent="0.25">
      <c r="A285">
        <v>4212</v>
      </c>
      <c r="B285">
        <v>40241000</v>
      </c>
      <c r="C285" t="s">
        <v>253</v>
      </c>
      <c r="D285" s="2">
        <v>56267.51344572605</v>
      </c>
      <c r="E285" s="3">
        <v>0</v>
      </c>
      <c r="F285" s="2">
        <v>678.44593052441519</v>
      </c>
      <c r="G285" s="2">
        <v>0</v>
      </c>
      <c r="H285" s="2">
        <v>8541.89390643757</v>
      </c>
    </row>
    <row r="286" spans="1:8" x14ac:dyDescent="0.25">
      <c r="A286">
        <v>4392</v>
      </c>
      <c r="B286">
        <v>90206000</v>
      </c>
      <c r="C286" t="s">
        <v>254</v>
      </c>
      <c r="D286" s="2">
        <v>83036.07817820106</v>
      </c>
      <c r="E286" s="3">
        <v>0</v>
      </c>
      <c r="F286" s="2">
        <v>2218.0226373136888</v>
      </c>
      <c r="G286" s="2">
        <v>0</v>
      </c>
      <c r="H286" s="2">
        <v>12788.115122327212</v>
      </c>
    </row>
    <row r="287" spans="1:8" x14ac:dyDescent="0.25">
      <c r="A287">
        <v>92520</v>
      </c>
      <c r="B287">
        <v>78259000</v>
      </c>
      <c r="C287" t="s">
        <v>255</v>
      </c>
      <c r="D287" s="2">
        <v>51478.110038854706</v>
      </c>
      <c r="E287" s="3">
        <v>0</v>
      </c>
      <c r="F287" s="2">
        <v>0</v>
      </c>
      <c r="G287" s="2">
        <v>0</v>
      </c>
      <c r="H287" s="2">
        <v>7721.7165058282053</v>
      </c>
    </row>
    <row r="288" spans="1:8" x14ac:dyDescent="0.25">
      <c r="A288">
        <v>92519</v>
      </c>
      <c r="B288">
        <v>78258000</v>
      </c>
      <c r="C288" t="s">
        <v>256</v>
      </c>
      <c r="D288" s="2">
        <v>56149.995824941572</v>
      </c>
      <c r="E288" s="3">
        <v>0</v>
      </c>
      <c r="F288" s="2">
        <v>0</v>
      </c>
      <c r="G288" s="2">
        <v>0</v>
      </c>
      <c r="H288" s="2">
        <v>8422.4993737412351</v>
      </c>
    </row>
    <row r="289" spans="1:8" x14ac:dyDescent="0.25">
      <c r="A289">
        <v>4336</v>
      </c>
      <c r="B289">
        <v>78712000</v>
      </c>
      <c r="C289" t="s">
        <v>257</v>
      </c>
      <c r="D289" s="2">
        <v>95372.798265738355</v>
      </c>
      <c r="E289" s="3">
        <v>0</v>
      </c>
      <c r="F289" s="2">
        <v>0</v>
      </c>
      <c r="G289" s="2">
        <v>0</v>
      </c>
      <c r="H289" s="2">
        <v>14305.919739860752</v>
      </c>
    </row>
    <row r="290" spans="1:8" x14ac:dyDescent="0.25">
      <c r="A290">
        <v>81076</v>
      </c>
      <c r="B290">
        <v>78985000</v>
      </c>
      <c r="C290" t="s">
        <v>258</v>
      </c>
      <c r="D290" s="2">
        <v>115353.27399218353</v>
      </c>
      <c r="E290" s="3">
        <v>0</v>
      </c>
      <c r="F290" s="2">
        <v>668.05061969077724</v>
      </c>
      <c r="G290" s="2">
        <v>0</v>
      </c>
      <c r="H290" s="2">
        <v>17403.198691781145</v>
      </c>
    </row>
    <row r="291" spans="1:8" x14ac:dyDescent="0.25">
      <c r="A291">
        <v>4426</v>
      </c>
      <c r="B291">
        <v>108701000</v>
      </c>
      <c r="C291" t="s">
        <v>259</v>
      </c>
      <c r="D291" s="2">
        <v>28605.434806645124</v>
      </c>
      <c r="E291" s="3">
        <v>0</v>
      </c>
      <c r="F291" s="2">
        <v>624.48031861455581</v>
      </c>
      <c r="G291" s="2">
        <v>0</v>
      </c>
      <c r="H291" s="2">
        <v>4384.487268788952</v>
      </c>
    </row>
    <row r="292" spans="1:8" x14ac:dyDescent="0.25">
      <c r="A292">
        <v>79061</v>
      </c>
      <c r="B292">
        <v>108775000</v>
      </c>
      <c r="C292" t="s">
        <v>260</v>
      </c>
      <c r="D292" s="2">
        <v>6142.4470293734475</v>
      </c>
      <c r="E292" s="3">
        <v>0</v>
      </c>
      <c r="F292" s="2">
        <v>279.33966049173671</v>
      </c>
      <c r="G292" s="2">
        <v>0</v>
      </c>
      <c r="H292" s="2">
        <v>963.26800347977769</v>
      </c>
    </row>
    <row r="293" spans="1:8" x14ac:dyDescent="0.25">
      <c r="A293">
        <v>92982</v>
      </c>
      <c r="B293">
        <v>78244000</v>
      </c>
      <c r="C293" t="s">
        <v>261</v>
      </c>
      <c r="D293" s="2">
        <v>36648.481119760909</v>
      </c>
      <c r="E293" s="3">
        <v>0</v>
      </c>
      <c r="F293" s="2">
        <v>0</v>
      </c>
      <c r="G293" s="2">
        <v>0</v>
      </c>
      <c r="H293" s="2">
        <v>5497.2721679641363</v>
      </c>
    </row>
    <row r="294" spans="1:8" x14ac:dyDescent="0.25">
      <c r="A294">
        <v>4248</v>
      </c>
      <c r="B294">
        <v>70260000</v>
      </c>
      <c r="C294" t="s">
        <v>262</v>
      </c>
      <c r="D294" s="2">
        <v>1454882.2605873493</v>
      </c>
      <c r="E294" s="3">
        <v>60801.049696187736</v>
      </c>
      <c r="F294" s="2">
        <v>20193.200841788384</v>
      </c>
      <c r="G294" s="2">
        <v>72.899642028116915</v>
      </c>
      <c r="H294" s="2">
        <v>221261.31921437065</v>
      </c>
    </row>
    <row r="295" spans="1:8" x14ac:dyDescent="0.25">
      <c r="A295">
        <v>4482</v>
      </c>
      <c r="B295">
        <v>130335000</v>
      </c>
      <c r="C295" t="s">
        <v>263</v>
      </c>
      <c r="D295" s="2">
        <v>2403.3703859857192</v>
      </c>
      <c r="E295" s="3">
        <v>0</v>
      </c>
      <c r="F295" s="2">
        <v>168.56249980693138</v>
      </c>
      <c r="G295" s="2">
        <v>0</v>
      </c>
      <c r="H295" s="2">
        <v>385.78993286889761</v>
      </c>
    </row>
    <row r="296" spans="1:8" x14ac:dyDescent="0.25">
      <c r="A296">
        <v>91275</v>
      </c>
      <c r="B296">
        <v>78204000</v>
      </c>
      <c r="C296" t="s">
        <v>264</v>
      </c>
      <c r="D296" s="2">
        <v>18170.847185518262</v>
      </c>
      <c r="E296" s="3">
        <v>0</v>
      </c>
      <c r="F296" s="2">
        <v>601.96861380160283</v>
      </c>
      <c r="G296" s="2">
        <v>0</v>
      </c>
      <c r="H296" s="2">
        <v>2815.9223698979799</v>
      </c>
    </row>
    <row r="297" spans="1:8" x14ac:dyDescent="0.25">
      <c r="A297">
        <v>4389</v>
      </c>
      <c r="B297">
        <v>90203000</v>
      </c>
      <c r="C297" t="s">
        <v>265</v>
      </c>
      <c r="D297" s="2">
        <v>272460.17938070744</v>
      </c>
      <c r="E297" s="3">
        <v>5923.0473778414662</v>
      </c>
      <c r="F297" s="2">
        <v>10335.058236442514</v>
      </c>
      <c r="G297" s="2">
        <v>1614.8528494441427</v>
      </c>
      <c r="H297" s="2">
        <v>42419.285642572489</v>
      </c>
    </row>
    <row r="298" spans="1:8" x14ac:dyDescent="0.25">
      <c r="A298">
        <v>79264</v>
      </c>
      <c r="B298">
        <v>78752000</v>
      </c>
      <c r="C298" t="s">
        <v>266</v>
      </c>
      <c r="D298" s="2">
        <v>89592.725555846919</v>
      </c>
      <c r="E298" s="3">
        <v>0</v>
      </c>
      <c r="F298" s="2">
        <v>0</v>
      </c>
      <c r="G298" s="2">
        <v>0</v>
      </c>
      <c r="H298" s="2">
        <v>13438.908833377038</v>
      </c>
    </row>
    <row r="299" spans="1:8" x14ac:dyDescent="0.25">
      <c r="A299">
        <v>92620</v>
      </c>
      <c r="B299">
        <v>78233000</v>
      </c>
      <c r="C299" t="s">
        <v>266</v>
      </c>
      <c r="D299" s="2">
        <v>97193.003669138736</v>
      </c>
      <c r="E299" s="3">
        <v>0</v>
      </c>
      <c r="F299" s="2">
        <v>647.74433217177989</v>
      </c>
      <c r="G299" s="2">
        <v>0</v>
      </c>
      <c r="H299" s="2">
        <v>14676.112200196576</v>
      </c>
    </row>
    <row r="300" spans="1:8" x14ac:dyDescent="0.25">
      <c r="A300">
        <v>4469</v>
      </c>
      <c r="B300">
        <v>130222000</v>
      </c>
      <c r="C300" t="s">
        <v>267</v>
      </c>
      <c r="D300" s="2">
        <v>941291.85602666787</v>
      </c>
      <c r="E300" s="3">
        <v>0</v>
      </c>
      <c r="F300" s="2">
        <v>24810.761714349865</v>
      </c>
      <c r="G300" s="2">
        <v>0</v>
      </c>
      <c r="H300" s="2">
        <v>144915.39266115264</v>
      </c>
    </row>
    <row r="301" spans="1:8" x14ac:dyDescent="0.25">
      <c r="A301">
        <v>4502</v>
      </c>
      <c r="B301">
        <v>140416000</v>
      </c>
      <c r="C301" t="s">
        <v>268</v>
      </c>
      <c r="D301" s="2">
        <v>17962.307480903859</v>
      </c>
      <c r="E301" s="3">
        <v>0</v>
      </c>
      <c r="F301" s="2">
        <v>771.14070216187861</v>
      </c>
      <c r="G301" s="2">
        <v>0</v>
      </c>
      <c r="H301" s="2">
        <v>2810.0172274598608</v>
      </c>
    </row>
    <row r="302" spans="1:8" x14ac:dyDescent="0.25">
      <c r="A302">
        <v>89784</v>
      </c>
      <c r="B302">
        <v>78535000</v>
      </c>
      <c r="C302" t="s">
        <v>269</v>
      </c>
      <c r="D302" s="2">
        <v>57842.272484444577</v>
      </c>
      <c r="E302" s="3">
        <v>0</v>
      </c>
      <c r="F302" s="2">
        <v>843.6086053497288</v>
      </c>
      <c r="G302" s="2">
        <v>0</v>
      </c>
      <c r="H302" s="2">
        <v>8802.8821634691449</v>
      </c>
    </row>
    <row r="303" spans="1:8" x14ac:dyDescent="0.25">
      <c r="A303">
        <v>90162</v>
      </c>
      <c r="B303">
        <v>78553000</v>
      </c>
      <c r="C303" t="s">
        <v>270</v>
      </c>
      <c r="D303" s="2">
        <v>25107.042612665275</v>
      </c>
      <c r="E303" s="3">
        <v>0</v>
      </c>
      <c r="F303" s="2">
        <v>0</v>
      </c>
      <c r="G303" s="2">
        <v>0</v>
      </c>
      <c r="H303" s="2">
        <v>3766.0563918997909</v>
      </c>
    </row>
    <row r="304" spans="1:8" x14ac:dyDescent="0.25">
      <c r="A304">
        <v>89561</v>
      </c>
      <c r="B304">
        <v>78531000</v>
      </c>
      <c r="C304" t="s">
        <v>271</v>
      </c>
      <c r="D304" s="2">
        <v>27034.481120694953</v>
      </c>
      <c r="E304" s="3">
        <v>0</v>
      </c>
      <c r="F304" s="2">
        <v>0</v>
      </c>
      <c r="G304" s="2">
        <v>0</v>
      </c>
      <c r="H304" s="2">
        <v>4055.1721681042427</v>
      </c>
    </row>
    <row r="305" spans="1:8" x14ac:dyDescent="0.25">
      <c r="A305">
        <v>88365</v>
      </c>
      <c r="B305">
        <v>78519000</v>
      </c>
      <c r="C305" t="s">
        <v>272</v>
      </c>
      <c r="D305" s="2">
        <v>57557.982121270754</v>
      </c>
      <c r="E305" s="3">
        <v>0</v>
      </c>
      <c r="F305" s="2">
        <v>445.04770428805591</v>
      </c>
      <c r="G305" s="2">
        <v>0</v>
      </c>
      <c r="H305" s="2">
        <v>8700.4544738338209</v>
      </c>
    </row>
    <row r="306" spans="1:8" x14ac:dyDescent="0.25">
      <c r="A306">
        <v>88367</v>
      </c>
      <c r="B306">
        <v>78520000</v>
      </c>
      <c r="C306" t="s">
        <v>273</v>
      </c>
      <c r="D306" s="2">
        <v>108261.62987365387</v>
      </c>
      <c r="E306" s="3">
        <v>0</v>
      </c>
      <c r="F306" s="2">
        <v>1626.5552346692486</v>
      </c>
      <c r="G306" s="2">
        <v>0</v>
      </c>
      <c r="H306" s="2">
        <v>16483.227766248467</v>
      </c>
    </row>
    <row r="307" spans="1:8" x14ac:dyDescent="0.25">
      <c r="A307">
        <v>89786</v>
      </c>
      <c r="B307">
        <v>78536000</v>
      </c>
      <c r="C307" t="s">
        <v>274</v>
      </c>
      <c r="D307" s="2">
        <v>66968.743432551739</v>
      </c>
      <c r="E307" s="3">
        <v>0</v>
      </c>
      <c r="F307" s="2">
        <v>457.86273294941674</v>
      </c>
      <c r="G307" s="2">
        <v>0</v>
      </c>
      <c r="H307" s="2">
        <v>10113.990924825173</v>
      </c>
    </row>
    <row r="308" spans="1:8" x14ac:dyDescent="0.25">
      <c r="A308">
        <v>89563</v>
      </c>
      <c r="B308">
        <v>78532000</v>
      </c>
      <c r="C308" t="s">
        <v>275</v>
      </c>
      <c r="D308" s="2">
        <v>59326.639079623303</v>
      </c>
      <c r="E308" s="3">
        <v>0</v>
      </c>
      <c r="F308" s="2">
        <v>0</v>
      </c>
      <c r="G308" s="2">
        <v>0</v>
      </c>
      <c r="H308" s="2">
        <v>8898.9958619434947</v>
      </c>
    </row>
    <row r="309" spans="1:8" x14ac:dyDescent="0.25">
      <c r="A309">
        <v>88369</v>
      </c>
      <c r="B309">
        <v>78521000</v>
      </c>
      <c r="C309" t="s">
        <v>276</v>
      </c>
      <c r="D309" s="2">
        <v>13553.101631891448</v>
      </c>
      <c r="E309" s="3">
        <v>0</v>
      </c>
      <c r="F309" s="2">
        <v>0</v>
      </c>
      <c r="G309" s="2">
        <v>0</v>
      </c>
      <c r="H309" s="2">
        <v>2032.965244783717</v>
      </c>
    </row>
    <row r="310" spans="1:8" x14ac:dyDescent="0.25">
      <c r="A310">
        <v>88372</v>
      </c>
      <c r="B310">
        <v>78522000</v>
      </c>
      <c r="C310" t="s">
        <v>277</v>
      </c>
      <c r="D310" s="2">
        <v>39550.716829945428</v>
      </c>
      <c r="E310" s="3">
        <v>0</v>
      </c>
      <c r="F310" s="2">
        <v>0</v>
      </c>
      <c r="G310" s="2">
        <v>0</v>
      </c>
      <c r="H310" s="2">
        <v>5932.6075244918138</v>
      </c>
    </row>
    <row r="311" spans="1:8" x14ac:dyDescent="0.25">
      <c r="A311">
        <v>90034</v>
      </c>
      <c r="B311">
        <v>78547000</v>
      </c>
      <c r="C311" t="s">
        <v>278</v>
      </c>
      <c r="D311" s="2">
        <v>59988.154513874077</v>
      </c>
      <c r="E311" s="3">
        <v>0</v>
      </c>
      <c r="F311" s="2">
        <v>0</v>
      </c>
      <c r="G311" s="2">
        <v>0</v>
      </c>
      <c r="H311" s="2">
        <v>8998.2231770811104</v>
      </c>
    </row>
    <row r="312" spans="1:8" x14ac:dyDescent="0.25">
      <c r="A312">
        <v>89788</v>
      </c>
      <c r="B312">
        <v>78537000</v>
      </c>
      <c r="C312" t="s">
        <v>279</v>
      </c>
      <c r="D312" s="2">
        <v>39947.971676587003</v>
      </c>
      <c r="E312" s="3">
        <v>0</v>
      </c>
      <c r="F312" s="2">
        <v>0</v>
      </c>
      <c r="G312" s="2">
        <v>0</v>
      </c>
      <c r="H312" s="2">
        <v>5992.1957514880505</v>
      </c>
    </row>
    <row r="313" spans="1:8" x14ac:dyDescent="0.25">
      <c r="A313">
        <v>89790</v>
      </c>
      <c r="B313">
        <v>78538000</v>
      </c>
      <c r="C313" t="s">
        <v>280</v>
      </c>
      <c r="D313" s="2">
        <v>35291.396099760452</v>
      </c>
      <c r="E313" s="3">
        <v>0</v>
      </c>
      <c r="F313" s="2">
        <v>0</v>
      </c>
      <c r="G313" s="2">
        <v>0</v>
      </c>
      <c r="H313" s="2">
        <v>5293.7094149640679</v>
      </c>
    </row>
    <row r="314" spans="1:8" x14ac:dyDescent="0.25">
      <c r="A314">
        <v>90160</v>
      </c>
      <c r="B314">
        <v>78552000</v>
      </c>
      <c r="C314" t="s">
        <v>281</v>
      </c>
      <c r="D314" s="2">
        <v>18130.483373631247</v>
      </c>
      <c r="E314" s="3">
        <v>0</v>
      </c>
      <c r="F314" s="2">
        <v>0</v>
      </c>
      <c r="G314" s="2">
        <v>0</v>
      </c>
      <c r="H314" s="2">
        <v>2719.5725060446871</v>
      </c>
    </row>
    <row r="315" spans="1:8" x14ac:dyDescent="0.25">
      <c r="A315">
        <v>91326</v>
      </c>
      <c r="B315">
        <v>78210000</v>
      </c>
      <c r="C315" t="s">
        <v>282</v>
      </c>
      <c r="D315" s="2">
        <v>38927.941507771582</v>
      </c>
      <c r="E315" s="3">
        <v>0</v>
      </c>
      <c r="F315" s="2">
        <v>908.62207814288047</v>
      </c>
      <c r="G315" s="2">
        <v>0</v>
      </c>
      <c r="H315" s="2">
        <v>5975.4845378871687</v>
      </c>
    </row>
    <row r="316" spans="1:8" x14ac:dyDescent="0.25">
      <c r="A316">
        <v>90876</v>
      </c>
      <c r="B316">
        <v>108735000</v>
      </c>
      <c r="C316" t="s">
        <v>283</v>
      </c>
      <c r="D316" s="2">
        <v>9691.7493570558017</v>
      </c>
      <c r="E316" s="3">
        <v>0</v>
      </c>
      <c r="F316" s="2">
        <v>0</v>
      </c>
      <c r="G316" s="2">
        <v>0</v>
      </c>
      <c r="H316" s="2">
        <v>1453.7624035583701</v>
      </c>
    </row>
    <row r="317" spans="1:8" x14ac:dyDescent="0.25">
      <c r="A317">
        <v>1000164</v>
      </c>
      <c r="B317">
        <v>78616000</v>
      </c>
      <c r="C317" t="s">
        <v>284</v>
      </c>
      <c r="D317" s="2">
        <v>2467.747487957397</v>
      </c>
      <c r="E317" s="3">
        <v>0</v>
      </c>
      <c r="F317" s="2">
        <v>9.2868708711034014</v>
      </c>
      <c r="G317" s="2">
        <v>0</v>
      </c>
      <c r="H317" s="2">
        <v>371.55515382427507</v>
      </c>
    </row>
    <row r="318" spans="1:8" x14ac:dyDescent="0.25">
      <c r="A318">
        <v>5174</v>
      </c>
      <c r="B318">
        <v>78751000</v>
      </c>
      <c r="C318" t="s">
        <v>285</v>
      </c>
      <c r="D318" s="2">
        <v>19993.940626163956</v>
      </c>
      <c r="E318" s="3">
        <v>0</v>
      </c>
      <c r="F318" s="2">
        <v>0</v>
      </c>
      <c r="G318" s="2">
        <v>0</v>
      </c>
      <c r="H318" s="2">
        <v>2999.0910939245932</v>
      </c>
    </row>
    <row r="319" spans="1:8" x14ac:dyDescent="0.25">
      <c r="A319">
        <v>4352</v>
      </c>
      <c r="B319">
        <v>78741000</v>
      </c>
      <c r="C319" t="s">
        <v>286</v>
      </c>
      <c r="D319" s="2">
        <v>18837.087568124865</v>
      </c>
      <c r="E319" s="3">
        <v>0</v>
      </c>
      <c r="F319" s="2">
        <v>0</v>
      </c>
      <c r="G319" s="2">
        <v>0</v>
      </c>
      <c r="H319" s="2">
        <v>2825.5631352187297</v>
      </c>
    </row>
    <row r="320" spans="1:8" x14ac:dyDescent="0.25">
      <c r="A320">
        <v>4259</v>
      </c>
      <c r="B320">
        <v>70405000</v>
      </c>
      <c r="C320" t="s">
        <v>287</v>
      </c>
      <c r="D320" s="2">
        <v>1073980.0375603978</v>
      </c>
      <c r="E320" s="3">
        <v>0</v>
      </c>
      <c r="F320" s="2">
        <v>46279.125871689212</v>
      </c>
      <c r="G320" s="2">
        <v>0</v>
      </c>
      <c r="H320" s="2">
        <v>168038.87451481304</v>
      </c>
    </row>
    <row r="321" spans="1:8" x14ac:dyDescent="0.25">
      <c r="A321">
        <v>4445</v>
      </c>
      <c r="B321">
        <v>110244000</v>
      </c>
      <c r="C321" t="s">
        <v>288</v>
      </c>
      <c r="D321" s="2">
        <v>490504.0323810234</v>
      </c>
      <c r="E321" s="3">
        <v>1284.0419695838309</v>
      </c>
      <c r="F321" s="2">
        <v>3507.5285378118374</v>
      </c>
      <c r="G321" s="2">
        <v>0</v>
      </c>
      <c r="H321" s="2">
        <v>74101.734137825275</v>
      </c>
    </row>
    <row r="322" spans="1:8" x14ac:dyDescent="0.25">
      <c r="A322">
        <v>79063</v>
      </c>
      <c r="B322">
        <v>78795000</v>
      </c>
      <c r="C322" t="s">
        <v>289</v>
      </c>
      <c r="D322" s="2">
        <v>16647.878489421219</v>
      </c>
      <c r="E322" s="3">
        <v>0</v>
      </c>
      <c r="F322" s="2">
        <v>0</v>
      </c>
      <c r="G322" s="2">
        <v>0</v>
      </c>
      <c r="H322" s="2">
        <v>2497.1817734131828</v>
      </c>
    </row>
    <row r="323" spans="1:8" x14ac:dyDescent="0.25">
      <c r="A323">
        <v>79475</v>
      </c>
      <c r="B323">
        <v>78928000</v>
      </c>
      <c r="C323" t="s">
        <v>290</v>
      </c>
      <c r="D323" s="2">
        <v>7548.5172965836337</v>
      </c>
      <c r="E323" s="3">
        <v>0</v>
      </c>
      <c r="F323" s="2">
        <v>0</v>
      </c>
      <c r="G323" s="2">
        <v>0</v>
      </c>
      <c r="H323" s="2">
        <v>1132.277594487545</v>
      </c>
    </row>
    <row r="324" spans="1:8" x14ac:dyDescent="0.25">
      <c r="A324">
        <v>4388</v>
      </c>
      <c r="B324">
        <v>90202000</v>
      </c>
      <c r="C324" t="s">
        <v>291</v>
      </c>
      <c r="D324" s="2">
        <v>98174.186616601044</v>
      </c>
      <c r="E324" s="3">
        <v>3980.0345925649076</v>
      </c>
      <c r="F324" s="2">
        <v>4599.697592746671</v>
      </c>
      <c r="G324" s="2">
        <v>0</v>
      </c>
      <c r="H324" s="2">
        <v>15416.082631402156</v>
      </c>
    </row>
    <row r="325" spans="1:8" x14ac:dyDescent="0.25">
      <c r="A325">
        <v>79064</v>
      </c>
      <c r="B325">
        <v>148759000</v>
      </c>
      <c r="C325" t="s">
        <v>292</v>
      </c>
      <c r="D325" s="2">
        <v>117236.55767803032</v>
      </c>
      <c r="E325" s="3">
        <v>0</v>
      </c>
      <c r="F325" s="2">
        <v>4208.5348832625423</v>
      </c>
      <c r="G325" s="2">
        <v>0</v>
      </c>
      <c r="H325" s="2">
        <v>18216.76388419393</v>
      </c>
    </row>
    <row r="326" spans="1:8" x14ac:dyDescent="0.25">
      <c r="A326">
        <v>91329</v>
      </c>
      <c r="B326">
        <v>78240000</v>
      </c>
      <c r="C326" t="s">
        <v>293</v>
      </c>
      <c r="D326" s="2">
        <v>10402.699482555676</v>
      </c>
      <c r="E326" s="3">
        <v>0</v>
      </c>
      <c r="F326" s="2">
        <v>313.063381008281</v>
      </c>
      <c r="G326" s="2">
        <v>0</v>
      </c>
      <c r="H326" s="2">
        <v>1607.3644295345937</v>
      </c>
    </row>
    <row r="327" spans="1:8" x14ac:dyDescent="0.25">
      <c r="A327">
        <v>92989</v>
      </c>
      <c r="B327">
        <v>128704000</v>
      </c>
      <c r="C327" t="s">
        <v>294</v>
      </c>
      <c r="D327" s="2">
        <v>24120.04165201353</v>
      </c>
      <c r="E327" s="3">
        <v>0</v>
      </c>
      <c r="F327" s="2">
        <v>341.77579549025563</v>
      </c>
      <c r="G327" s="2">
        <v>0</v>
      </c>
      <c r="H327" s="2">
        <v>3669.2726171255676</v>
      </c>
    </row>
    <row r="328" spans="1:8" x14ac:dyDescent="0.25">
      <c r="A328">
        <v>91328</v>
      </c>
      <c r="B328">
        <v>78230000</v>
      </c>
      <c r="C328" t="s">
        <v>295</v>
      </c>
      <c r="D328" s="2">
        <v>20077.83573927902</v>
      </c>
      <c r="E328" s="3">
        <v>0</v>
      </c>
      <c r="F328" s="2">
        <v>464.0197221309835</v>
      </c>
      <c r="G328" s="2">
        <v>0</v>
      </c>
      <c r="H328" s="2">
        <v>3081.2783192115003</v>
      </c>
    </row>
    <row r="329" spans="1:8" x14ac:dyDescent="0.25">
      <c r="A329">
        <v>4342</v>
      </c>
      <c r="B329">
        <v>78718000</v>
      </c>
      <c r="C329" t="s">
        <v>296</v>
      </c>
      <c r="D329" s="2">
        <v>72236.471585951032</v>
      </c>
      <c r="E329" s="3">
        <v>0</v>
      </c>
      <c r="F329" s="2">
        <v>0</v>
      </c>
      <c r="G329" s="2">
        <v>0</v>
      </c>
      <c r="H329" s="2">
        <v>10835.470737892654</v>
      </c>
    </row>
    <row r="330" spans="1:8" x14ac:dyDescent="0.25">
      <c r="A330">
        <v>90333</v>
      </c>
      <c r="B330">
        <v>78570000</v>
      </c>
      <c r="C330" t="s">
        <v>297</v>
      </c>
      <c r="D330" s="2">
        <v>18473.467152102858</v>
      </c>
      <c r="E330" s="3">
        <v>0</v>
      </c>
      <c r="F330" s="2">
        <v>250.20035838479077</v>
      </c>
      <c r="G330" s="2">
        <v>0</v>
      </c>
      <c r="H330" s="2">
        <v>2808.5501265731473</v>
      </c>
    </row>
    <row r="331" spans="1:8" x14ac:dyDescent="0.25">
      <c r="A331">
        <v>90535</v>
      </c>
      <c r="B331">
        <v>78580000</v>
      </c>
      <c r="C331" t="s">
        <v>298</v>
      </c>
      <c r="D331" s="2">
        <v>30809.279753877952</v>
      </c>
      <c r="E331" s="3">
        <v>0</v>
      </c>
      <c r="F331" s="2">
        <v>1204.1397836869253</v>
      </c>
      <c r="G331" s="2">
        <v>0</v>
      </c>
      <c r="H331" s="2">
        <v>4802.0129306347317</v>
      </c>
    </row>
    <row r="332" spans="1:8" x14ac:dyDescent="0.25">
      <c r="A332">
        <v>90334</v>
      </c>
      <c r="B332">
        <v>78571000</v>
      </c>
      <c r="C332" t="s">
        <v>299</v>
      </c>
      <c r="D332" s="2">
        <v>38384.636505691786</v>
      </c>
      <c r="E332" s="3">
        <v>0</v>
      </c>
      <c r="F332" s="2">
        <v>569.90611281416852</v>
      </c>
      <c r="G332" s="2">
        <v>0</v>
      </c>
      <c r="H332" s="2">
        <v>5843.1813927758931</v>
      </c>
    </row>
    <row r="333" spans="1:8" x14ac:dyDescent="0.25">
      <c r="A333">
        <v>79882</v>
      </c>
      <c r="B333">
        <v>78949000</v>
      </c>
      <c r="C333" t="s">
        <v>300</v>
      </c>
      <c r="D333" s="2">
        <v>74451.769291002522</v>
      </c>
      <c r="E333" s="3">
        <v>0</v>
      </c>
      <c r="F333" s="2">
        <v>0</v>
      </c>
      <c r="G333" s="2">
        <v>0</v>
      </c>
      <c r="H333" s="2">
        <v>11167.765393650378</v>
      </c>
    </row>
    <row r="334" spans="1:8" x14ac:dyDescent="0.25">
      <c r="A334">
        <v>90548</v>
      </c>
      <c r="B334">
        <v>78576000</v>
      </c>
      <c r="C334" t="s">
        <v>301</v>
      </c>
      <c r="D334" s="2">
        <v>47961.898642375956</v>
      </c>
      <c r="E334" s="3">
        <v>0</v>
      </c>
      <c r="F334" s="2">
        <v>0</v>
      </c>
      <c r="G334" s="2">
        <v>0</v>
      </c>
      <c r="H334" s="2">
        <v>7194.2847963563936</v>
      </c>
    </row>
    <row r="335" spans="1:8" x14ac:dyDescent="0.25">
      <c r="A335">
        <v>79880</v>
      </c>
      <c r="B335">
        <v>108706000</v>
      </c>
      <c r="C335" t="s">
        <v>302</v>
      </c>
      <c r="D335" s="2">
        <v>42986.992039446428</v>
      </c>
      <c r="E335" s="3">
        <v>0</v>
      </c>
      <c r="F335" s="2">
        <v>0</v>
      </c>
      <c r="G335" s="2">
        <v>0</v>
      </c>
      <c r="H335" s="2">
        <v>6448.0488059169638</v>
      </c>
    </row>
    <row r="336" spans="1:8" x14ac:dyDescent="0.25">
      <c r="A336">
        <v>79233</v>
      </c>
      <c r="B336">
        <v>78999000</v>
      </c>
      <c r="C336" t="s">
        <v>303</v>
      </c>
      <c r="D336" s="2">
        <v>37479.816398706513</v>
      </c>
      <c r="E336" s="3">
        <v>0</v>
      </c>
      <c r="F336" s="2">
        <v>400.09301753925234</v>
      </c>
      <c r="G336" s="2">
        <v>0</v>
      </c>
      <c r="H336" s="2">
        <v>5681.9864124368642</v>
      </c>
    </row>
    <row r="337" spans="1:8" x14ac:dyDescent="0.25">
      <c r="A337">
        <v>78965</v>
      </c>
      <c r="B337">
        <v>78765000</v>
      </c>
      <c r="C337" t="s">
        <v>304</v>
      </c>
      <c r="D337" s="2">
        <v>24694.997030927836</v>
      </c>
      <c r="E337" s="3">
        <v>0</v>
      </c>
      <c r="F337" s="2">
        <v>0</v>
      </c>
      <c r="G337" s="2">
        <v>0</v>
      </c>
      <c r="H337" s="2">
        <v>3704.2495546391751</v>
      </c>
    </row>
    <row r="338" spans="1:8" x14ac:dyDescent="0.25">
      <c r="A338">
        <v>79876</v>
      </c>
      <c r="B338">
        <v>78952000</v>
      </c>
      <c r="C338" t="s">
        <v>305</v>
      </c>
      <c r="D338" s="2">
        <v>35336.212889660383</v>
      </c>
      <c r="E338" s="3">
        <v>0</v>
      </c>
      <c r="F338" s="2">
        <v>0</v>
      </c>
      <c r="G338" s="2">
        <v>0</v>
      </c>
      <c r="H338" s="2">
        <v>5300.4319334490574</v>
      </c>
    </row>
    <row r="339" spans="1:8" x14ac:dyDescent="0.25">
      <c r="A339">
        <v>79878</v>
      </c>
      <c r="B339">
        <v>78954000</v>
      </c>
      <c r="C339" t="s">
        <v>306</v>
      </c>
      <c r="D339" s="2">
        <v>23304.414222230749</v>
      </c>
      <c r="E339" s="3">
        <v>0</v>
      </c>
      <c r="F339" s="2">
        <v>0</v>
      </c>
      <c r="G339" s="2">
        <v>0</v>
      </c>
      <c r="H339" s="2">
        <v>3495.6621333346125</v>
      </c>
    </row>
    <row r="340" spans="1:8" x14ac:dyDescent="0.25">
      <c r="A340">
        <v>90330</v>
      </c>
      <c r="B340">
        <v>78567000</v>
      </c>
      <c r="C340" t="s">
        <v>307</v>
      </c>
      <c r="D340" s="2">
        <v>18618.059348500257</v>
      </c>
      <c r="E340" s="3">
        <v>0</v>
      </c>
      <c r="F340" s="2">
        <v>328.21493846429246</v>
      </c>
      <c r="G340" s="2">
        <v>0</v>
      </c>
      <c r="H340" s="2">
        <v>2841.9411430446821</v>
      </c>
    </row>
    <row r="341" spans="1:8" x14ac:dyDescent="0.25">
      <c r="A341">
        <v>79871</v>
      </c>
      <c r="B341">
        <v>78946000</v>
      </c>
      <c r="C341" t="s">
        <v>308</v>
      </c>
      <c r="D341" s="2">
        <v>5192.6079792208166</v>
      </c>
      <c r="E341" s="3">
        <v>0</v>
      </c>
      <c r="F341" s="2">
        <v>0</v>
      </c>
      <c r="G341" s="2">
        <v>0</v>
      </c>
      <c r="H341" s="2">
        <v>778.89119688312246</v>
      </c>
    </row>
    <row r="342" spans="1:8" x14ac:dyDescent="0.25">
      <c r="A342">
        <v>4396</v>
      </c>
      <c r="B342">
        <v>90227000</v>
      </c>
      <c r="C342" t="s">
        <v>309</v>
      </c>
      <c r="D342" s="2">
        <v>281042.06675914739</v>
      </c>
      <c r="E342" s="3">
        <v>0</v>
      </c>
      <c r="F342" s="2">
        <v>2708.7173392856521</v>
      </c>
      <c r="G342" s="2">
        <v>0</v>
      </c>
      <c r="H342" s="2">
        <v>42562.617614764953</v>
      </c>
    </row>
    <row r="343" spans="1:8" x14ac:dyDescent="0.25">
      <c r="A343">
        <v>79065</v>
      </c>
      <c r="B343">
        <v>138759000</v>
      </c>
      <c r="C343" t="s">
        <v>310</v>
      </c>
      <c r="D343" s="2">
        <v>9257.5139874746837</v>
      </c>
      <c r="E343" s="3">
        <v>0</v>
      </c>
      <c r="F343" s="2">
        <v>0</v>
      </c>
      <c r="G343" s="2">
        <v>0</v>
      </c>
      <c r="H343" s="2">
        <v>1388.6270981212026</v>
      </c>
    </row>
    <row r="344" spans="1:8" x14ac:dyDescent="0.25">
      <c r="A344">
        <v>10878</v>
      </c>
      <c r="B344">
        <v>78779000</v>
      </c>
      <c r="C344" t="s">
        <v>311</v>
      </c>
      <c r="D344" s="2">
        <v>17796.274493319925</v>
      </c>
      <c r="E344" s="3">
        <v>0</v>
      </c>
      <c r="F344" s="2">
        <v>0</v>
      </c>
      <c r="G344" s="2">
        <v>0</v>
      </c>
      <c r="H344" s="2">
        <v>2669.4411739979887</v>
      </c>
    </row>
    <row r="345" spans="1:8" x14ac:dyDescent="0.25">
      <c r="A345">
        <v>79420</v>
      </c>
      <c r="B345">
        <v>108784000</v>
      </c>
      <c r="C345" t="s">
        <v>312</v>
      </c>
      <c r="D345" s="2">
        <v>31113.38735212024</v>
      </c>
      <c r="E345" s="3">
        <v>0</v>
      </c>
      <c r="F345" s="2">
        <v>575.96555913716156</v>
      </c>
      <c r="G345" s="2">
        <v>0</v>
      </c>
      <c r="H345" s="2">
        <v>4753.4029366886107</v>
      </c>
    </row>
    <row r="346" spans="1:8" x14ac:dyDescent="0.25">
      <c r="A346">
        <v>4360</v>
      </c>
      <c r="B346">
        <v>78759000</v>
      </c>
      <c r="C346" t="s">
        <v>313</v>
      </c>
      <c r="D346" s="2">
        <v>13976.726773049588</v>
      </c>
      <c r="E346" s="3">
        <v>0</v>
      </c>
      <c r="F346" s="2">
        <v>332.65932343119039</v>
      </c>
      <c r="G346" s="2">
        <v>0</v>
      </c>
      <c r="H346" s="2">
        <v>2146.4079144721168</v>
      </c>
    </row>
    <row r="347" spans="1:8" x14ac:dyDescent="0.25">
      <c r="A347">
        <v>4383</v>
      </c>
      <c r="B347">
        <v>88620000</v>
      </c>
      <c r="C347" t="s">
        <v>314</v>
      </c>
      <c r="D347" s="2">
        <v>198385.5191172557</v>
      </c>
      <c r="E347" s="3">
        <v>0</v>
      </c>
      <c r="F347" s="2">
        <v>1306.8291942229876</v>
      </c>
      <c r="G347" s="2">
        <v>0</v>
      </c>
      <c r="H347" s="2">
        <v>29953.852246721799</v>
      </c>
    </row>
    <row r="348" spans="1:8" x14ac:dyDescent="0.25">
      <c r="A348">
        <v>79598</v>
      </c>
      <c r="B348">
        <v>80220000</v>
      </c>
      <c r="C348" t="s">
        <v>315</v>
      </c>
      <c r="D348" s="2">
        <v>1216350.8226066229</v>
      </c>
      <c r="E348" s="3">
        <v>11502.135438360501</v>
      </c>
      <c r="F348" s="2">
        <v>23716.840974721272</v>
      </c>
      <c r="G348" s="2">
        <v>0</v>
      </c>
      <c r="H348" s="2">
        <v>186010.14953720165</v>
      </c>
    </row>
    <row r="349" spans="1:8" x14ac:dyDescent="0.25">
      <c r="A349">
        <v>4480</v>
      </c>
      <c r="B349">
        <v>130323000</v>
      </c>
      <c r="C349" t="s">
        <v>316</v>
      </c>
      <c r="D349" s="2">
        <v>17598.426080725883</v>
      </c>
      <c r="E349" s="3">
        <v>0</v>
      </c>
      <c r="F349" s="2">
        <v>477.45704569806634</v>
      </c>
      <c r="G349" s="2">
        <v>0</v>
      </c>
      <c r="H349" s="2">
        <v>2711.3824689635921</v>
      </c>
    </row>
    <row r="350" spans="1:8" x14ac:dyDescent="0.25">
      <c r="A350">
        <v>4267</v>
      </c>
      <c r="B350">
        <v>70428000</v>
      </c>
      <c r="C350" t="s">
        <v>317</v>
      </c>
      <c r="D350" s="2">
        <v>2389516.1361150341</v>
      </c>
      <c r="E350" s="3">
        <v>8725.4110343271986</v>
      </c>
      <c r="F350" s="2">
        <v>91203.766462114392</v>
      </c>
      <c r="G350" s="2">
        <v>525.67012370094744</v>
      </c>
      <c r="H350" s="2">
        <v>372107.98538657225</v>
      </c>
    </row>
    <row r="351" spans="1:8" x14ac:dyDescent="0.25">
      <c r="A351">
        <v>79541</v>
      </c>
      <c r="B351">
        <v>156007000</v>
      </c>
      <c r="C351" t="s">
        <v>318</v>
      </c>
      <c r="D351" s="2">
        <v>968.3568200556964</v>
      </c>
      <c r="E351" s="3">
        <v>0</v>
      </c>
      <c r="F351" s="2">
        <v>0</v>
      </c>
      <c r="G351" s="2">
        <v>0</v>
      </c>
      <c r="H351" s="2">
        <v>145.25352300835445</v>
      </c>
    </row>
    <row r="352" spans="1:8" x14ac:dyDescent="0.25">
      <c r="A352">
        <v>90900</v>
      </c>
      <c r="B352">
        <v>138503000</v>
      </c>
      <c r="C352" t="s">
        <v>319</v>
      </c>
      <c r="D352" s="2">
        <v>13664.765401245233</v>
      </c>
      <c r="E352" s="3">
        <v>0</v>
      </c>
      <c r="F352" s="2">
        <v>223.43345307316562</v>
      </c>
      <c r="G352" s="2">
        <v>0</v>
      </c>
      <c r="H352" s="2">
        <v>2083.2298281477597</v>
      </c>
    </row>
    <row r="353" spans="1:8" x14ac:dyDescent="0.25">
      <c r="A353">
        <v>4368</v>
      </c>
      <c r="B353">
        <v>80201000</v>
      </c>
      <c r="C353" t="s">
        <v>320</v>
      </c>
      <c r="D353" s="2">
        <v>809337.65125204599</v>
      </c>
      <c r="E353" s="3">
        <v>20503.220498385166</v>
      </c>
      <c r="F353" s="2">
        <v>18276.327748582724</v>
      </c>
      <c r="G353" s="2">
        <v>2358.235838526803</v>
      </c>
      <c r="H353" s="2">
        <v>124142.0968500943</v>
      </c>
    </row>
    <row r="354" spans="1:8" x14ac:dyDescent="0.25">
      <c r="A354">
        <v>4276</v>
      </c>
      <c r="B354">
        <v>70459000</v>
      </c>
      <c r="C354" t="s">
        <v>321</v>
      </c>
      <c r="D354" s="2">
        <v>906601.70045747701</v>
      </c>
      <c r="E354" s="3">
        <v>2590.2905727356488</v>
      </c>
      <c r="F354" s="2">
        <v>15352.58154957212</v>
      </c>
      <c r="G354" s="2">
        <v>0</v>
      </c>
      <c r="H354" s="2">
        <v>138293.14230105738</v>
      </c>
    </row>
    <row r="355" spans="1:8" x14ac:dyDescent="0.25">
      <c r="A355">
        <v>79967</v>
      </c>
      <c r="B355">
        <v>78968000</v>
      </c>
      <c r="C355" t="s">
        <v>322</v>
      </c>
      <c r="D355" s="2">
        <v>74151.90525886495</v>
      </c>
      <c r="E355" s="3">
        <v>0</v>
      </c>
      <c r="F355" s="2">
        <v>542.10099400844342</v>
      </c>
      <c r="G355" s="2">
        <v>0</v>
      </c>
      <c r="H355" s="2">
        <v>11204.100937931009</v>
      </c>
    </row>
    <row r="356" spans="1:8" x14ac:dyDescent="0.25">
      <c r="A356">
        <v>90637</v>
      </c>
      <c r="B356">
        <v>118708000</v>
      </c>
      <c r="C356" t="s">
        <v>323</v>
      </c>
      <c r="D356" s="2">
        <v>82706.579886698601</v>
      </c>
      <c r="E356" s="3">
        <v>0</v>
      </c>
      <c r="F356" s="2">
        <v>465.04259097459396</v>
      </c>
      <c r="G356" s="2">
        <v>0</v>
      </c>
      <c r="H356" s="2">
        <v>12475.743371650979</v>
      </c>
    </row>
    <row r="357" spans="1:8" x14ac:dyDescent="0.25">
      <c r="A357">
        <v>91174</v>
      </c>
      <c r="B357">
        <v>78101000</v>
      </c>
      <c r="C357" t="s">
        <v>324</v>
      </c>
      <c r="D357" s="2">
        <v>38421.371181053815</v>
      </c>
      <c r="E357" s="3">
        <v>0</v>
      </c>
      <c r="F357" s="2">
        <v>296.29489564331732</v>
      </c>
      <c r="G357" s="2">
        <v>0</v>
      </c>
      <c r="H357" s="2">
        <v>5807.6499115045699</v>
      </c>
    </row>
    <row r="358" spans="1:8" x14ac:dyDescent="0.25">
      <c r="A358">
        <v>87349</v>
      </c>
      <c r="B358">
        <v>78507000</v>
      </c>
      <c r="C358" t="s">
        <v>325</v>
      </c>
      <c r="D358" s="2">
        <v>19468.620104333779</v>
      </c>
      <c r="E358" s="3">
        <v>0</v>
      </c>
      <c r="F358" s="2">
        <v>0</v>
      </c>
      <c r="G358" s="2">
        <v>0</v>
      </c>
      <c r="H358" s="2">
        <v>2920.2930156500665</v>
      </c>
    </row>
    <row r="359" spans="1:8" x14ac:dyDescent="0.25">
      <c r="A359">
        <v>91135</v>
      </c>
      <c r="B359">
        <v>78416000</v>
      </c>
      <c r="C359" t="s">
        <v>326</v>
      </c>
      <c r="D359" s="2">
        <v>134897.68152207791</v>
      </c>
      <c r="E359" s="3">
        <v>0</v>
      </c>
      <c r="F359" s="2">
        <v>697.10276486174132</v>
      </c>
      <c r="G359" s="2">
        <v>0</v>
      </c>
      <c r="H359" s="2">
        <v>20339.217643040949</v>
      </c>
    </row>
    <row r="360" spans="1:8" x14ac:dyDescent="0.25">
      <c r="A360">
        <v>92199</v>
      </c>
      <c r="B360">
        <v>118718000</v>
      </c>
      <c r="C360" t="s">
        <v>327</v>
      </c>
      <c r="D360" s="2">
        <v>137162.84526978445</v>
      </c>
      <c r="E360" s="3">
        <v>0</v>
      </c>
      <c r="F360" s="2">
        <v>1125.7797876710517</v>
      </c>
      <c r="G360" s="2">
        <v>0</v>
      </c>
      <c r="H360" s="2">
        <v>20743.293758618325</v>
      </c>
    </row>
    <row r="361" spans="1:8" x14ac:dyDescent="0.25">
      <c r="A361">
        <v>91133</v>
      </c>
      <c r="B361">
        <v>78417000</v>
      </c>
      <c r="C361" t="s">
        <v>328</v>
      </c>
      <c r="D361" s="2">
        <v>114025.67479518894</v>
      </c>
      <c r="E361" s="3">
        <v>0</v>
      </c>
      <c r="F361" s="2">
        <v>633.46977170637842</v>
      </c>
      <c r="G361" s="2">
        <v>0</v>
      </c>
      <c r="H361" s="2">
        <v>17198.871685034297</v>
      </c>
    </row>
    <row r="362" spans="1:8" x14ac:dyDescent="0.25">
      <c r="A362">
        <v>834265</v>
      </c>
      <c r="B362">
        <v>78413000</v>
      </c>
      <c r="C362" t="s">
        <v>329</v>
      </c>
      <c r="D362" s="2">
        <v>96711.637127075694</v>
      </c>
      <c r="E362" s="3">
        <v>0</v>
      </c>
      <c r="F362" s="2">
        <v>794.95579310565006</v>
      </c>
      <c r="G362" s="2">
        <v>0</v>
      </c>
      <c r="H362" s="2">
        <v>14625.988938027202</v>
      </c>
    </row>
    <row r="363" spans="1:8" x14ac:dyDescent="0.25">
      <c r="A363">
        <v>92047</v>
      </c>
      <c r="B363">
        <v>78229000</v>
      </c>
      <c r="C363" t="s">
        <v>330</v>
      </c>
      <c r="D363" s="2">
        <v>105702.51380950074</v>
      </c>
      <c r="E363" s="3">
        <v>0</v>
      </c>
      <c r="F363" s="2">
        <v>571.01636826114884</v>
      </c>
      <c r="G363" s="2">
        <v>0</v>
      </c>
      <c r="H363" s="2">
        <v>15941.029526664282</v>
      </c>
    </row>
    <row r="364" spans="1:8" x14ac:dyDescent="0.25">
      <c r="A364">
        <v>850100</v>
      </c>
      <c r="B364">
        <v>78408000</v>
      </c>
      <c r="C364" t="s">
        <v>331</v>
      </c>
      <c r="D364" s="2">
        <v>129887.14629062323</v>
      </c>
      <c r="E364" s="3">
        <v>0</v>
      </c>
      <c r="F364" s="2">
        <v>1307.5215287143035</v>
      </c>
      <c r="G364" s="2">
        <v>0</v>
      </c>
      <c r="H364" s="2">
        <v>19679.20017290063</v>
      </c>
    </row>
    <row r="365" spans="1:8" x14ac:dyDescent="0.25">
      <c r="A365">
        <v>1000283</v>
      </c>
      <c r="B365">
        <v>78635000</v>
      </c>
      <c r="C365" t="s">
        <v>332</v>
      </c>
      <c r="D365" s="2">
        <v>42521.702969358004</v>
      </c>
      <c r="E365" s="3">
        <v>0</v>
      </c>
      <c r="F365" s="2">
        <v>160.10955702663961</v>
      </c>
      <c r="G365" s="2">
        <v>0</v>
      </c>
      <c r="H365" s="2">
        <v>6402.2718789576966</v>
      </c>
    </row>
    <row r="366" spans="1:8" x14ac:dyDescent="0.25">
      <c r="A366">
        <v>91763</v>
      </c>
      <c r="B366">
        <v>78215000</v>
      </c>
      <c r="C366" t="s">
        <v>333</v>
      </c>
      <c r="D366" s="2">
        <v>112970.20961742956</v>
      </c>
      <c r="E366" s="3">
        <v>0</v>
      </c>
      <c r="F366" s="2">
        <v>887.44618826925546</v>
      </c>
      <c r="G366" s="2">
        <v>0</v>
      </c>
      <c r="H366" s="2">
        <v>17078.648370854822</v>
      </c>
    </row>
    <row r="367" spans="1:8" x14ac:dyDescent="0.25">
      <c r="A367">
        <v>88360</v>
      </c>
      <c r="B367">
        <v>118719000</v>
      </c>
      <c r="C367" t="s">
        <v>334</v>
      </c>
      <c r="D367" s="2">
        <v>122636.07673925643</v>
      </c>
      <c r="E367" s="3">
        <v>0</v>
      </c>
      <c r="F367" s="2">
        <v>1024.2304086993825</v>
      </c>
      <c r="G367" s="2">
        <v>0</v>
      </c>
      <c r="H367" s="2">
        <v>18549.04607219337</v>
      </c>
    </row>
    <row r="368" spans="1:8" x14ac:dyDescent="0.25">
      <c r="A368">
        <v>850101</v>
      </c>
      <c r="B368">
        <v>78409000</v>
      </c>
      <c r="C368" t="s">
        <v>335</v>
      </c>
      <c r="D368" s="2">
        <v>98077.210203660972</v>
      </c>
      <c r="E368" s="3">
        <v>0</v>
      </c>
      <c r="F368" s="2">
        <v>503.38304543219169</v>
      </c>
      <c r="G368" s="2">
        <v>0</v>
      </c>
      <c r="H368" s="2">
        <v>14787.088987363974</v>
      </c>
    </row>
    <row r="369" spans="1:8" x14ac:dyDescent="0.25">
      <c r="A369">
        <v>91137</v>
      </c>
      <c r="B369">
        <v>108414000</v>
      </c>
      <c r="C369" t="s">
        <v>336</v>
      </c>
      <c r="D369" s="2">
        <v>125812.33044489996</v>
      </c>
      <c r="E369" s="3">
        <v>0</v>
      </c>
      <c r="F369" s="2">
        <v>762.40024345323252</v>
      </c>
      <c r="G369" s="2">
        <v>0</v>
      </c>
      <c r="H369" s="2">
        <v>18986.209603252977</v>
      </c>
    </row>
    <row r="370" spans="1:8" x14ac:dyDescent="0.25">
      <c r="A370">
        <v>850099</v>
      </c>
      <c r="B370">
        <v>78407000</v>
      </c>
      <c r="C370" t="s">
        <v>337</v>
      </c>
      <c r="D370" s="2">
        <v>73869.0737665294</v>
      </c>
      <c r="E370" s="3">
        <v>0</v>
      </c>
      <c r="F370" s="2">
        <v>801.6629749967824</v>
      </c>
      <c r="G370" s="2">
        <v>0</v>
      </c>
      <c r="H370" s="2">
        <v>11200.610511228928</v>
      </c>
    </row>
    <row r="371" spans="1:8" x14ac:dyDescent="0.25">
      <c r="A371">
        <v>873957</v>
      </c>
      <c r="B371">
        <v>78415000</v>
      </c>
      <c r="C371" t="s">
        <v>338</v>
      </c>
      <c r="D371" s="2">
        <v>168240.62944412229</v>
      </c>
      <c r="E371" s="3">
        <v>0</v>
      </c>
      <c r="F371" s="2">
        <v>2191.2351453337637</v>
      </c>
      <c r="G371" s="2">
        <v>0</v>
      </c>
      <c r="H371" s="2">
        <v>25564.77968841841</v>
      </c>
    </row>
    <row r="372" spans="1:8" x14ac:dyDescent="0.25">
      <c r="A372">
        <v>92610</v>
      </c>
      <c r="B372">
        <v>118715000</v>
      </c>
      <c r="C372" t="s">
        <v>339</v>
      </c>
      <c r="D372" s="2">
        <v>127526.35607506869</v>
      </c>
      <c r="E372" s="3">
        <v>0</v>
      </c>
      <c r="F372" s="2">
        <v>521.40160654005729</v>
      </c>
      <c r="G372" s="2">
        <v>0</v>
      </c>
      <c r="H372" s="2">
        <v>19207.16365224131</v>
      </c>
    </row>
    <row r="373" spans="1:8" x14ac:dyDescent="0.25">
      <c r="A373">
        <v>92879</v>
      </c>
      <c r="B373">
        <v>78274000</v>
      </c>
      <c r="C373" t="s">
        <v>340</v>
      </c>
      <c r="D373" s="2">
        <v>181393.45244847832</v>
      </c>
      <c r="E373" s="3">
        <v>0</v>
      </c>
      <c r="F373" s="2">
        <v>1458.3641674327159</v>
      </c>
      <c r="G373" s="2">
        <v>0</v>
      </c>
      <c r="H373" s="2">
        <v>27427.772492386652</v>
      </c>
    </row>
    <row r="374" spans="1:8" x14ac:dyDescent="0.25">
      <c r="A374">
        <v>92730</v>
      </c>
      <c r="B374">
        <v>108738000</v>
      </c>
      <c r="C374" t="s">
        <v>341</v>
      </c>
      <c r="D374" s="2">
        <v>410737.52247797768</v>
      </c>
      <c r="E374" s="3">
        <v>0</v>
      </c>
      <c r="F374" s="2">
        <v>8971.0697257395404</v>
      </c>
      <c r="G374" s="2">
        <v>0</v>
      </c>
      <c r="H374" s="2">
        <v>62956.288830557576</v>
      </c>
    </row>
    <row r="375" spans="1:8" x14ac:dyDescent="0.25">
      <c r="A375">
        <v>4266</v>
      </c>
      <c r="B375">
        <v>70425000</v>
      </c>
      <c r="C375" t="s">
        <v>342</v>
      </c>
      <c r="D375" s="2">
        <v>502744.81768174504</v>
      </c>
      <c r="E375" s="3">
        <v>0</v>
      </c>
      <c r="F375" s="2">
        <v>11395.183968596957</v>
      </c>
      <c r="G375" s="2">
        <v>0</v>
      </c>
      <c r="H375" s="2">
        <v>77121.000247551303</v>
      </c>
    </row>
    <row r="376" spans="1:8" x14ac:dyDescent="0.25">
      <c r="A376">
        <v>4216</v>
      </c>
      <c r="B376">
        <v>48750000</v>
      </c>
      <c r="C376" t="s">
        <v>343</v>
      </c>
      <c r="D376" s="2">
        <v>12440.848645268585</v>
      </c>
      <c r="E376" s="3">
        <v>0</v>
      </c>
      <c r="F376" s="2">
        <v>0</v>
      </c>
      <c r="G376" s="2">
        <v>0</v>
      </c>
      <c r="H376" s="2">
        <v>1866.1272967902876</v>
      </c>
    </row>
    <row r="377" spans="1:8" x14ac:dyDescent="0.25">
      <c r="A377">
        <v>10968</v>
      </c>
      <c r="B377">
        <v>78784000</v>
      </c>
      <c r="C377" t="s">
        <v>344</v>
      </c>
      <c r="D377" s="2">
        <v>71888.928659153578</v>
      </c>
      <c r="E377" s="3">
        <v>0</v>
      </c>
      <c r="F377" s="2">
        <v>1051.6321204905792</v>
      </c>
      <c r="G377" s="2">
        <v>0</v>
      </c>
      <c r="H377" s="2">
        <v>10941.084116946624</v>
      </c>
    </row>
    <row r="378" spans="1:8" x14ac:dyDescent="0.25">
      <c r="A378">
        <v>79926</v>
      </c>
      <c r="B378">
        <v>108708000</v>
      </c>
      <c r="C378" t="s">
        <v>345</v>
      </c>
      <c r="D378" s="2">
        <v>2409.5925268407523</v>
      </c>
      <c r="E378" s="3">
        <v>0</v>
      </c>
      <c r="F378" s="2">
        <v>7.3805836561781737</v>
      </c>
      <c r="G378" s="2">
        <v>0</v>
      </c>
      <c r="H378" s="2">
        <v>362.54596657453959</v>
      </c>
    </row>
    <row r="379" spans="1:8" x14ac:dyDescent="0.25">
      <c r="A379">
        <v>90754</v>
      </c>
      <c r="B379">
        <v>108908000</v>
      </c>
      <c r="C379" t="s">
        <v>345</v>
      </c>
      <c r="D379" s="2">
        <v>4800.5916921968301</v>
      </c>
      <c r="E379" s="3">
        <v>0</v>
      </c>
      <c r="F379" s="2">
        <v>430.21702296972558</v>
      </c>
      <c r="G379" s="2">
        <v>0</v>
      </c>
      <c r="H379" s="2">
        <v>784.62130727498334</v>
      </c>
    </row>
    <row r="380" spans="1:8" x14ac:dyDescent="0.25">
      <c r="A380">
        <v>92657</v>
      </c>
      <c r="B380">
        <v>78235000</v>
      </c>
      <c r="C380" t="s">
        <v>346</v>
      </c>
      <c r="D380" s="2">
        <v>48110.722501002725</v>
      </c>
      <c r="E380" s="3">
        <v>0</v>
      </c>
      <c r="F380" s="2">
        <v>0</v>
      </c>
      <c r="G380" s="2">
        <v>0</v>
      </c>
      <c r="H380" s="2">
        <v>7216.6083751504084</v>
      </c>
    </row>
    <row r="381" spans="1:8" x14ac:dyDescent="0.25">
      <c r="A381">
        <v>4281</v>
      </c>
      <c r="B381">
        <v>70479000</v>
      </c>
      <c r="C381" t="s">
        <v>347</v>
      </c>
      <c r="D381" s="2">
        <v>1374202.3516351078</v>
      </c>
      <c r="E381" s="3">
        <v>6726.8646583536747</v>
      </c>
      <c r="F381" s="2">
        <v>29587.063882567589</v>
      </c>
      <c r="G381" s="2">
        <v>0</v>
      </c>
      <c r="H381" s="2">
        <v>210568.41232765131</v>
      </c>
    </row>
    <row r="382" spans="1:8" x14ac:dyDescent="0.25">
      <c r="A382">
        <v>79050</v>
      </c>
      <c r="B382">
        <v>78997000</v>
      </c>
      <c r="C382" t="s">
        <v>348</v>
      </c>
      <c r="D382" s="2">
        <v>18000.941073831495</v>
      </c>
      <c r="E382" s="3">
        <v>0</v>
      </c>
      <c r="F382" s="2">
        <v>340.87467782651339</v>
      </c>
      <c r="G382" s="2">
        <v>0</v>
      </c>
      <c r="H382" s="2">
        <v>2751.2723627487007</v>
      </c>
    </row>
    <row r="383" spans="1:8" x14ac:dyDescent="0.25">
      <c r="A383">
        <v>4374</v>
      </c>
      <c r="B383">
        <v>80209000</v>
      </c>
      <c r="C383" t="s">
        <v>349</v>
      </c>
      <c r="D383" s="2">
        <v>60873.537403738272</v>
      </c>
      <c r="E383" s="3">
        <v>0</v>
      </c>
      <c r="F383" s="2">
        <v>419.28422770779531</v>
      </c>
      <c r="G383" s="2">
        <v>0</v>
      </c>
      <c r="H383" s="2">
        <v>9193.9232447169088</v>
      </c>
    </row>
    <row r="384" spans="1:8" x14ac:dyDescent="0.25">
      <c r="A384">
        <v>4278</v>
      </c>
      <c r="B384">
        <v>70465000</v>
      </c>
      <c r="C384" t="s">
        <v>350</v>
      </c>
      <c r="D384" s="2">
        <v>796572.49248693825</v>
      </c>
      <c r="E384" s="3">
        <v>6614.4809577800324</v>
      </c>
      <c r="F384" s="2">
        <v>8782.1423107799892</v>
      </c>
      <c r="G384" s="2">
        <v>0</v>
      </c>
      <c r="H384" s="2">
        <v>120803.19521965773</v>
      </c>
    </row>
    <row r="385" spans="1:8" x14ac:dyDescent="0.25">
      <c r="A385">
        <v>4270</v>
      </c>
      <c r="B385">
        <v>70438000</v>
      </c>
      <c r="C385" t="s">
        <v>351</v>
      </c>
      <c r="D385" s="2">
        <v>821387.99342986173</v>
      </c>
      <c r="E385" s="3">
        <v>0</v>
      </c>
      <c r="F385" s="2">
        <v>21296.972101279836</v>
      </c>
      <c r="G385" s="2">
        <v>0</v>
      </c>
      <c r="H385" s="2">
        <v>126402.74482967124</v>
      </c>
    </row>
    <row r="386" spans="1:8" x14ac:dyDescent="0.25">
      <c r="A386">
        <v>91935</v>
      </c>
      <c r="B386">
        <v>78219000</v>
      </c>
      <c r="C386" t="s">
        <v>352</v>
      </c>
      <c r="D386" s="2">
        <v>50599.523185276194</v>
      </c>
      <c r="E386" s="3">
        <v>0</v>
      </c>
      <c r="F386" s="2">
        <v>0</v>
      </c>
      <c r="G386" s="2">
        <v>0</v>
      </c>
      <c r="H386" s="2">
        <v>7589.928477791429</v>
      </c>
    </row>
    <row r="387" spans="1:8" x14ac:dyDescent="0.25">
      <c r="A387">
        <v>4199</v>
      </c>
      <c r="B387">
        <v>30310000</v>
      </c>
      <c r="C387" t="s">
        <v>353</v>
      </c>
      <c r="D387" s="2">
        <v>19401.382511909571</v>
      </c>
      <c r="E387" s="3">
        <v>843.5383700830248</v>
      </c>
      <c r="F387" s="2">
        <v>1339.4993861149378</v>
      </c>
      <c r="G387" s="2">
        <v>0</v>
      </c>
      <c r="H387" s="2">
        <v>3111.1322847036763</v>
      </c>
    </row>
    <row r="388" spans="1:8" x14ac:dyDescent="0.25">
      <c r="A388">
        <v>4439</v>
      </c>
      <c r="B388">
        <v>110208000</v>
      </c>
      <c r="C388" t="s">
        <v>354</v>
      </c>
      <c r="D388" s="2">
        <v>146124.86528266111</v>
      </c>
      <c r="E388" s="3">
        <v>0</v>
      </c>
      <c r="F388" s="2">
        <v>9354.9688863242482</v>
      </c>
      <c r="G388" s="2">
        <v>0</v>
      </c>
      <c r="H388" s="2">
        <v>23321.975125347806</v>
      </c>
    </row>
    <row r="389" spans="1:8" x14ac:dyDescent="0.25">
      <c r="A389">
        <v>4404</v>
      </c>
      <c r="B389">
        <v>100206000</v>
      </c>
      <c r="C389" t="s">
        <v>355</v>
      </c>
      <c r="D389" s="2">
        <v>1998298.1984073988</v>
      </c>
      <c r="E389" s="3">
        <v>13974.113275576216</v>
      </c>
      <c r="F389" s="2">
        <v>39092.795815209909</v>
      </c>
      <c r="G389" s="2">
        <v>349.04281977865986</v>
      </c>
      <c r="H389" s="2">
        <v>305608.64913339127</v>
      </c>
    </row>
    <row r="390" spans="1:8" x14ac:dyDescent="0.25">
      <c r="A390">
        <v>4314</v>
      </c>
      <c r="B390">
        <v>78647000</v>
      </c>
      <c r="C390" t="s">
        <v>356</v>
      </c>
      <c r="D390" s="2">
        <v>33465.5994602684</v>
      </c>
      <c r="E390" s="3">
        <v>0</v>
      </c>
      <c r="F390" s="2">
        <v>0</v>
      </c>
      <c r="G390" s="2">
        <v>0</v>
      </c>
      <c r="H390" s="2">
        <v>5019.8399190402597</v>
      </c>
    </row>
    <row r="391" spans="1:8" x14ac:dyDescent="0.25">
      <c r="A391">
        <v>1000313</v>
      </c>
      <c r="B391">
        <v>71004000</v>
      </c>
      <c r="C391" t="s">
        <v>357</v>
      </c>
      <c r="D391" s="2">
        <v>8385.9777329242715</v>
      </c>
      <c r="E391" s="3">
        <v>0</v>
      </c>
      <c r="F391" s="2">
        <v>0</v>
      </c>
      <c r="G391" s="2">
        <v>0</v>
      </c>
      <c r="H391" s="2">
        <v>1257.8966599386406</v>
      </c>
    </row>
    <row r="392" spans="1:8" x14ac:dyDescent="0.25">
      <c r="A392">
        <v>4234</v>
      </c>
      <c r="B392">
        <v>70199000</v>
      </c>
      <c r="C392" t="s">
        <v>358</v>
      </c>
      <c r="D392" s="2">
        <v>114437.21465118007</v>
      </c>
      <c r="E392" s="3">
        <v>0</v>
      </c>
      <c r="F392" s="2">
        <v>613.33689209167528</v>
      </c>
      <c r="G392" s="2">
        <v>0</v>
      </c>
      <c r="H392" s="2">
        <v>17257.582731490758</v>
      </c>
    </row>
    <row r="393" spans="1:8" x14ac:dyDescent="0.25">
      <c r="A393">
        <v>79540</v>
      </c>
      <c r="B393">
        <v>76008000</v>
      </c>
      <c r="C393" t="s">
        <v>359</v>
      </c>
      <c r="D393" s="2">
        <v>32967.689649060238</v>
      </c>
      <c r="E393" s="3">
        <v>0</v>
      </c>
      <c r="F393" s="2">
        <v>0</v>
      </c>
      <c r="G393" s="2">
        <v>0</v>
      </c>
      <c r="H393" s="2">
        <v>4945.1534473590355</v>
      </c>
    </row>
    <row r="394" spans="1:8" x14ac:dyDescent="0.25">
      <c r="A394">
        <v>4441</v>
      </c>
      <c r="B394">
        <v>110220000</v>
      </c>
      <c r="C394" t="s">
        <v>360</v>
      </c>
      <c r="D394" s="2">
        <v>887706.1396827827</v>
      </c>
      <c r="E394" s="3">
        <v>688.14429432773852</v>
      </c>
      <c r="F394" s="2">
        <v>9301.7361306580078</v>
      </c>
      <c r="G394" s="2">
        <v>0</v>
      </c>
      <c r="H394" s="2">
        <v>134551.18137201609</v>
      </c>
    </row>
    <row r="395" spans="1:8" x14ac:dyDescent="0.25">
      <c r="A395">
        <v>4435</v>
      </c>
      <c r="B395">
        <v>110100000</v>
      </c>
      <c r="C395" t="s">
        <v>361</v>
      </c>
      <c r="D395" s="2">
        <v>29945.585748838705</v>
      </c>
      <c r="E395" s="3">
        <v>0</v>
      </c>
      <c r="F395" s="2">
        <v>787.76247792492313</v>
      </c>
      <c r="G395" s="2">
        <v>0</v>
      </c>
      <c r="H395" s="2">
        <v>4610.0022340145442</v>
      </c>
    </row>
    <row r="396" spans="1:8" x14ac:dyDescent="0.25">
      <c r="A396">
        <v>10965</v>
      </c>
      <c r="B396">
        <v>138757000</v>
      </c>
      <c r="C396" t="s">
        <v>362</v>
      </c>
      <c r="D396" s="2">
        <v>24599.240993077161</v>
      </c>
      <c r="E396" s="3">
        <v>0</v>
      </c>
      <c r="F396" s="2">
        <v>0</v>
      </c>
      <c r="G396" s="2">
        <v>0</v>
      </c>
      <c r="H396" s="2">
        <v>3689.8861489615738</v>
      </c>
    </row>
    <row r="397" spans="1:8" x14ac:dyDescent="0.25">
      <c r="A397">
        <v>90861</v>
      </c>
      <c r="B397">
        <v>78592000</v>
      </c>
      <c r="C397" t="s">
        <v>363</v>
      </c>
      <c r="D397" s="2">
        <v>77979.576718970566</v>
      </c>
      <c r="E397" s="3">
        <v>0</v>
      </c>
      <c r="F397" s="2">
        <v>655.54200297903151</v>
      </c>
      <c r="G397" s="2">
        <v>0</v>
      </c>
      <c r="H397" s="2">
        <v>11795.267808292438</v>
      </c>
    </row>
    <row r="398" spans="1:8" x14ac:dyDescent="0.25">
      <c r="A398">
        <v>79499</v>
      </c>
      <c r="B398">
        <v>88759000</v>
      </c>
      <c r="C398" t="s">
        <v>364</v>
      </c>
      <c r="D398" s="2">
        <v>63988.695416597213</v>
      </c>
      <c r="E398" s="3">
        <v>0</v>
      </c>
      <c r="F398" s="2">
        <v>761.86576364653286</v>
      </c>
      <c r="G398" s="2">
        <v>0</v>
      </c>
      <c r="H398" s="2">
        <v>9712.5841770365623</v>
      </c>
    </row>
    <row r="399" spans="1:8" x14ac:dyDescent="0.25">
      <c r="A399">
        <v>89852</v>
      </c>
      <c r="B399">
        <v>108798000</v>
      </c>
      <c r="C399" t="s">
        <v>365</v>
      </c>
      <c r="D399" s="2">
        <v>77498.925093098558</v>
      </c>
      <c r="E399" s="3">
        <v>0</v>
      </c>
      <c r="F399" s="2">
        <v>525.70050831180652</v>
      </c>
      <c r="G399" s="2">
        <v>0</v>
      </c>
      <c r="H399" s="2">
        <v>11703.693840211556</v>
      </c>
    </row>
    <row r="400" spans="1:8" x14ac:dyDescent="0.25">
      <c r="A400">
        <v>4473</v>
      </c>
      <c r="B400">
        <v>130243000</v>
      </c>
      <c r="C400" t="s">
        <v>366</v>
      </c>
      <c r="D400" s="2">
        <v>103311.77531910205</v>
      </c>
      <c r="E400" s="3">
        <v>0</v>
      </c>
      <c r="F400" s="2">
        <v>3305.8286400802081</v>
      </c>
      <c r="G400" s="2">
        <v>0</v>
      </c>
      <c r="H400" s="2">
        <v>15992.640593877337</v>
      </c>
    </row>
    <row r="401" spans="1:8" x14ac:dyDescent="0.25">
      <c r="A401">
        <v>81174</v>
      </c>
      <c r="B401">
        <v>78743000</v>
      </c>
      <c r="C401" t="s">
        <v>367</v>
      </c>
      <c r="D401" s="2">
        <v>17544.415118222707</v>
      </c>
      <c r="E401" s="3">
        <v>0</v>
      </c>
      <c r="F401" s="2">
        <v>0</v>
      </c>
      <c r="G401" s="2">
        <v>0</v>
      </c>
      <c r="H401" s="2">
        <v>2631.6622677334058</v>
      </c>
    </row>
    <row r="402" spans="1:8" x14ac:dyDescent="0.25">
      <c r="A402">
        <v>4163</v>
      </c>
      <c r="B402">
        <v>10323000</v>
      </c>
      <c r="C402" t="s">
        <v>368</v>
      </c>
      <c r="D402" s="2">
        <v>33611.655010213333</v>
      </c>
      <c r="E402" s="3">
        <v>0</v>
      </c>
      <c r="F402" s="2">
        <v>343.14715216044669</v>
      </c>
      <c r="G402" s="2">
        <v>0</v>
      </c>
      <c r="H402" s="2">
        <v>5093.2203243560671</v>
      </c>
    </row>
    <row r="403" spans="1:8" x14ac:dyDescent="0.25">
      <c r="A403">
        <v>4181</v>
      </c>
      <c r="B403">
        <v>20355000</v>
      </c>
      <c r="C403" t="s">
        <v>369</v>
      </c>
      <c r="D403" s="2">
        <v>10317.212760811979</v>
      </c>
      <c r="E403" s="3">
        <v>0</v>
      </c>
      <c r="F403" s="2">
        <v>413.88808961619361</v>
      </c>
      <c r="G403" s="2">
        <v>0</v>
      </c>
      <c r="H403" s="2">
        <v>1609.6651275642259</v>
      </c>
    </row>
    <row r="404" spans="1:8" x14ac:dyDescent="0.25">
      <c r="A404">
        <v>4235</v>
      </c>
      <c r="B404">
        <v>70204000</v>
      </c>
      <c r="C404" t="s">
        <v>370</v>
      </c>
      <c r="D404" s="2">
        <v>9304076.4988143165</v>
      </c>
      <c r="E404" s="3">
        <v>39595.559149484041</v>
      </c>
      <c r="F404" s="2">
        <v>252078.57245234144</v>
      </c>
      <c r="G404" s="2">
        <v>7496.1124588178982</v>
      </c>
      <c r="H404" s="2">
        <v>1433423.2606899987</v>
      </c>
    </row>
    <row r="405" spans="1:8" x14ac:dyDescent="0.25">
      <c r="A405">
        <v>5181</v>
      </c>
      <c r="B405">
        <v>78906000</v>
      </c>
      <c r="C405" t="s">
        <v>371</v>
      </c>
      <c r="D405" s="2">
        <v>21086.604477263121</v>
      </c>
      <c r="E405" s="3">
        <v>0</v>
      </c>
      <c r="F405" s="2">
        <v>0</v>
      </c>
      <c r="G405" s="2">
        <v>0</v>
      </c>
      <c r="H405" s="2">
        <v>3162.9906715894681</v>
      </c>
    </row>
    <row r="406" spans="1:8" x14ac:dyDescent="0.25">
      <c r="A406">
        <v>4463</v>
      </c>
      <c r="B406">
        <v>128703000</v>
      </c>
      <c r="C406" t="s">
        <v>372</v>
      </c>
      <c r="D406" s="2">
        <v>25289.994721315699</v>
      </c>
      <c r="E406" s="3">
        <v>0</v>
      </c>
      <c r="F406" s="2">
        <v>387.04785890606496</v>
      </c>
      <c r="G406" s="2">
        <v>0</v>
      </c>
      <c r="H406" s="2">
        <v>3851.5563870332644</v>
      </c>
    </row>
    <row r="407" spans="1:8" x14ac:dyDescent="0.25">
      <c r="A407">
        <v>4211</v>
      </c>
      <c r="B407">
        <v>40240000</v>
      </c>
      <c r="C407" t="s">
        <v>373</v>
      </c>
      <c r="D407" s="2">
        <v>187254.43918506557</v>
      </c>
      <c r="E407" s="3">
        <v>0</v>
      </c>
      <c r="F407" s="2">
        <v>14409.62997718513</v>
      </c>
      <c r="G407" s="2">
        <v>0</v>
      </c>
      <c r="H407" s="2">
        <v>30249.610374337604</v>
      </c>
    </row>
    <row r="408" spans="1:8" x14ac:dyDescent="0.25">
      <c r="A408">
        <v>79994</v>
      </c>
      <c r="B408">
        <v>78976000</v>
      </c>
      <c r="C408" t="s">
        <v>374</v>
      </c>
      <c r="D408" s="2">
        <v>12688.777980338797</v>
      </c>
      <c r="E408" s="3">
        <v>0</v>
      </c>
      <c r="F408" s="2">
        <v>559.31993980313484</v>
      </c>
      <c r="G408" s="2">
        <v>0</v>
      </c>
      <c r="H408" s="2">
        <v>1987.2146880212897</v>
      </c>
    </row>
    <row r="409" spans="1:8" x14ac:dyDescent="0.25">
      <c r="A409">
        <v>79207</v>
      </c>
      <c r="B409">
        <v>78791000</v>
      </c>
      <c r="C409" t="s">
        <v>375</v>
      </c>
      <c r="D409" s="2">
        <v>22546.288721677614</v>
      </c>
      <c r="E409" s="3">
        <v>0</v>
      </c>
      <c r="F409" s="2">
        <v>382.22779798063169</v>
      </c>
      <c r="G409" s="2">
        <v>0</v>
      </c>
      <c r="H409" s="2">
        <v>3439.2774779487368</v>
      </c>
    </row>
    <row r="410" spans="1:8" x14ac:dyDescent="0.25">
      <c r="A410">
        <v>4493</v>
      </c>
      <c r="B410">
        <v>138712000</v>
      </c>
      <c r="C410" t="s">
        <v>376</v>
      </c>
      <c r="D410" s="2">
        <v>29213.393553656675</v>
      </c>
      <c r="E410" s="3">
        <v>0</v>
      </c>
      <c r="F410" s="2">
        <v>338.15820918635626</v>
      </c>
      <c r="G410" s="2">
        <v>0</v>
      </c>
      <c r="H410" s="2">
        <v>4432.7327644264542</v>
      </c>
    </row>
    <row r="411" spans="1:8" x14ac:dyDescent="0.25">
      <c r="A411">
        <v>4488</v>
      </c>
      <c r="B411">
        <v>130504000</v>
      </c>
      <c r="C411" t="s">
        <v>377</v>
      </c>
      <c r="D411" s="2">
        <v>170252.72686251655</v>
      </c>
      <c r="E411" s="3">
        <v>0</v>
      </c>
      <c r="F411" s="2">
        <v>0</v>
      </c>
      <c r="G411" s="2">
        <v>0</v>
      </c>
      <c r="H411" s="2">
        <v>25537.909029377483</v>
      </c>
    </row>
    <row r="412" spans="1:8" x14ac:dyDescent="0.25">
      <c r="A412">
        <v>4253</v>
      </c>
      <c r="B412">
        <v>70386000</v>
      </c>
      <c r="C412" t="s">
        <v>378</v>
      </c>
      <c r="D412" s="2">
        <v>3904.4016192376821</v>
      </c>
      <c r="E412" s="3">
        <v>0</v>
      </c>
      <c r="F412" s="2">
        <v>284.25151976429817</v>
      </c>
      <c r="G412" s="2">
        <v>0</v>
      </c>
      <c r="H412" s="2">
        <v>628.29797085029702</v>
      </c>
    </row>
    <row r="413" spans="1:8" x14ac:dyDescent="0.25">
      <c r="A413">
        <v>85516</v>
      </c>
      <c r="B413">
        <v>88703000</v>
      </c>
      <c r="C413" t="s">
        <v>379</v>
      </c>
      <c r="D413" s="2">
        <v>59670.589727008664</v>
      </c>
      <c r="E413" s="3">
        <v>0</v>
      </c>
      <c r="F413" s="2">
        <v>433.77052354953986</v>
      </c>
      <c r="G413" s="2">
        <v>0</v>
      </c>
      <c r="H413" s="2">
        <v>9015.6540375837303</v>
      </c>
    </row>
    <row r="414" spans="1:8" x14ac:dyDescent="0.25">
      <c r="A414">
        <v>79498</v>
      </c>
      <c r="B414">
        <v>88758000</v>
      </c>
      <c r="C414" t="s">
        <v>380</v>
      </c>
      <c r="D414" s="2">
        <v>60904.823283740232</v>
      </c>
      <c r="E414" s="3">
        <v>0</v>
      </c>
      <c r="F414" s="2">
        <v>0</v>
      </c>
      <c r="G414" s="2">
        <v>0</v>
      </c>
      <c r="H414" s="2">
        <v>9135.7234925610337</v>
      </c>
    </row>
    <row r="415" spans="1:8" x14ac:dyDescent="0.25">
      <c r="A415">
        <v>79589</v>
      </c>
      <c r="B415">
        <v>211019000</v>
      </c>
      <c r="C415" t="s">
        <v>381</v>
      </c>
      <c r="D415" s="2">
        <v>6156.9735922738973</v>
      </c>
      <c r="E415" s="3">
        <v>0</v>
      </c>
      <c r="F415" s="2">
        <v>0</v>
      </c>
      <c r="G415" s="2">
        <v>0</v>
      </c>
      <c r="H415" s="2">
        <v>923.54603884108451</v>
      </c>
    </row>
    <row r="416" spans="1:8" x14ac:dyDescent="0.25">
      <c r="A416">
        <v>79522</v>
      </c>
      <c r="B416">
        <v>86009000</v>
      </c>
      <c r="C416" t="s">
        <v>382</v>
      </c>
      <c r="D416" s="2">
        <v>1130.7140872550151</v>
      </c>
      <c r="E416" s="3">
        <v>0</v>
      </c>
      <c r="F416" s="2">
        <v>0</v>
      </c>
      <c r="G416" s="2">
        <v>0</v>
      </c>
      <c r="H416" s="2">
        <v>169.60711308825225</v>
      </c>
    </row>
    <row r="417" spans="1:8" x14ac:dyDescent="0.25">
      <c r="A417">
        <v>4379</v>
      </c>
      <c r="B417">
        <v>80416000</v>
      </c>
      <c r="C417" t="s">
        <v>383</v>
      </c>
      <c r="D417" s="2">
        <v>225231.30833190453</v>
      </c>
      <c r="E417" s="11">
        <f>D417*'FY21 Prelim Prop. Share'!J78</f>
        <v>1501.5420555460303</v>
      </c>
      <c r="F417" s="2">
        <v>8016.3099862373838</v>
      </c>
      <c r="G417" s="2">
        <v>0</v>
      </c>
      <c r="H417" s="2">
        <v>34987.142747721286</v>
      </c>
    </row>
    <row r="418" spans="1:8" x14ac:dyDescent="0.25">
      <c r="A418">
        <v>4503</v>
      </c>
      <c r="B418">
        <v>140417000</v>
      </c>
      <c r="C418" t="s">
        <v>384</v>
      </c>
      <c r="D418" s="2">
        <v>26532.573975783118</v>
      </c>
      <c r="E418" s="3">
        <v>0</v>
      </c>
      <c r="F418" s="2">
        <v>888.71122715981267</v>
      </c>
      <c r="G418" s="2">
        <v>0</v>
      </c>
      <c r="H418" s="2">
        <v>4113.192780441439</v>
      </c>
    </row>
    <row r="419" spans="1:8" x14ac:dyDescent="0.25">
      <c r="A419">
        <v>80011</v>
      </c>
      <c r="B419">
        <v>78977000</v>
      </c>
      <c r="C419" t="s">
        <v>385</v>
      </c>
      <c r="D419" s="2">
        <v>19157.363394035456</v>
      </c>
      <c r="E419" s="3">
        <v>0</v>
      </c>
      <c r="F419" s="2">
        <v>310.0988694023859</v>
      </c>
      <c r="G419" s="2">
        <v>0</v>
      </c>
      <c r="H419" s="2">
        <v>2920.1193395156765</v>
      </c>
    </row>
    <row r="420" spans="1:8" x14ac:dyDescent="0.25">
      <c r="A420">
        <v>4359</v>
      </c>
      <c r="B420">
        <v>78758000</v>
      </c>
      <c r="C420" t="s">
        <v>386</v>
      </c>
      <c r="D420" s="2">
        <v>32627.709619166715</v>
      </c>
      <c r="E420" s="3">
        <v>0</v>
      </c>
      <c r="F420" s="2">
        <v>382.45008352563474</v>
      </c>
      <c r="G420" s="2">
        <v>0</v>
      </c>
      <c r="H420" s="2">
        <v>4951.5239554038517</v>
      </c>
    </row>
    <row r="421" spans="1:8" x14ac:dyDescent="0.25">
      <c r="A421">
        <v>4363</v>
      </c>
      <c r="B421">
        <v>78763000</v>
      </c>
      <c r="C421" t="s">
        <v>387</v>
      </c>
      <c r="D421" s="2">
        <v>49545.419399934312</v>
      </c>
      <c r="E421" s="3">
        <v>0</v>
      </c>
      <c r="F421" s="2">
        <v>861.6283297323115</v>
      </c>
      <c r="G421" s="2">
        <v>0</v>
      </c>
      <c r="H421" s="2">
        <v>7561.0571594499925</v>
      </c>
    </row>
    <row r="422" spans="1:8" x14ac:dyDescent="0.25">
      <c r="A422">
        <v>79548</v>
      </c>
      <c r="B422">
        <v>78936000</v>
      </c>
      <c r="C422" t="s">
        <v>388</v>
      </c>
      <c r="D422" s="2">
        <v>5249.7484074513932</v>
      </c>
      <c r="E422" s="3">
        <v>0</v>
      </c>
      <c r="F422" s="2">
        <v>168.52852683665785</v>
      </c>
      <c r="G422" s="2">
        <v>0</v>
      </c>
      <c r="H422" s="2">
        <v>812.74154014320766</v>
      </c>
    </row>
    <row r="423" spans="1:8" x14ac:dyDescent="0.25">
      <c r="A423">
        <v>4230</v>
      </c>
      <c r="B423">
        <v>60218000</v>
      </c>
      <c r="C423" t="s">
        <v>389</v>
      </c>
      <c r="D423" s="2">
        <v>189020.42790509618</v>
      </c>
      <c r="E423" s="3">
        <v>0</v>
      </c>
      <c r="F423" s="2">
        <v>3570.5616157427553</v>
      </c>
      <c r="G423" s="2">
        <v>0</v>
      </c>
      <c r="H423" s="2">
        <v>28888.648428125838</v>
      </c>
    </row>
    <row r="424" spans="1:8" x14ac:dyDescent="0.25">
      <c r="A424">
        <v>90192</v>
      </c>
      <c r="B424">
        <v>78556000</v>
      </c>
      <c r="C424" t="s">
        <v>390</v>
      </c>
      <c r="D424" s="2">
        <v>51829.738567935427</v>
      </c>
      <c r="E424" s="3">
        <v>0</v>
      </c>
      <c r="F424" s="2">
        <v>304.06697468092489</v>
      </c>
      <c r="G424" s="2">
        <v>0</v>
      </c>
      <c r="H424" s="2">
        <v>7820.0708313924515</v>
      </c>
    </row>
    <row r="425" spans="1:8" x14ac:dyDescent="0.25">
      <c r="A425">
        <v>4251</v>
      </c>
      <c r="B425">
        <v>70375000</v>
      </c>
      <c r="C425" t="s">
        <v>391</v>
      </c>
      <c r="D425" s="2">
        <v>31393.694868381426</v>
      </c>
      <c r="E425" s="3">
        <v>1308.0706195158928</v>
      </c>
      <c r="F425" s="2">
        <v>2542.5409945566548</v>
      </c>
      <c r="G425" s="2">
        <v>0</v>
      </c>
      <c r="H425" s="2">
        <v>5090.4353794407125</v>
      </c>
    </row>
    <row r="426" spans="1:8" x14ac:dyDescent="0.25">
      <c r="A426">
        <v>78873</v>
      </c>
      <c r="B426">
        <v>138768000</v>
      </c>
      <c r="C426" t="s">
        <v>392</v>
      </c>
      <c r="D426" s="2">
        <v>15126.133596432848</v>
      </c>
      <c r="E426" s="3">
        <v>0</v>
      </c>
      <c r="F426" s="2">
        <v>598.51532308279809</v>
      </c>
      <c r="G426" s="2">
        <v>0</v>
      </c>
      <c r="H426" s="2">
        <v>2358.6973379273468</v>
      </c>
    </row>
    <row r="427" spans="1:8" x14ac:dyDescent="0.25">
      <c r="A427">
        <v>4203</v>
      </c>
      <c r="B427">
        <v>38751000</v>
      </c>
      <c r="C427" t="s">
        <v>393</v>
      </c>
      <c r="D427" s="2">
        <v>21235.103922049093</v>
      </c>
      <c r="E427" s="3">
        <v>0</v>
      </c>
      <c r="F427" s="2">
        <v>568.17733065549317</v>
      </c>
      <c r="G427" s="2">
        <v>0</v>
      </c>
      <c r="H427" s="2">
        <v>3270.4921879056878</v>
      </c>
    </row>
    <row r="428" spans="1:8" x14ac:dyDescent="0.25">
      <c r="A428">
        <v>4265</v>
      </c>
      <c r="B428">
        <v>70421000</v>
      </c>
      <c r="C428" t="s">
        <v>394</v>
      </c>
      <c r="D428" s="2">
        <v>342763.69904348569</v>
      </c>
      <c r="E428" s="3">
        <v>0</v>
      </c>
      <c r="F428" s="2">
        <v>10894.498922067727</v>
      </c>
      <c r="G428" s="2">
        <v>0</v>
      </c>
      <c r="H428" s="2">
        <v>53048.729694833011</v>
      </c>
    </row>
    <row r="429" spans="1:8" x14ac:dyDescent="0.25">
      <c r="A429">
        <v>4176</v>
      </c>
      <c r="B429">
        <v>20323000</v>
      </c>
      <c r="C429" t="s">
        <v>395</v>
      </c>
      <c r="D429" s="2">
        <v>60485.475227374118</v>
      </c>
      <c r="E429" s="3">
        <v>0</v>
      </c>
      <c r="F429" s="2">
        <v>259.94387422685719</v>
      </c>
      <c r="G429" s="2">
        <v>0</v>
      </c>
      <c r="H429" s="2">
        <v>9111.8128652401447</v>
      </c>
    </row>
    <row r="430" spans="1:8" x14ac:dyDescent="0.25">
      <c r="A430">
        <v>4252</v>
      </c>
      <c r="B430">
        <v>70381000</v>
      </c>
      <c r="C430" t="s">
        <v>396</v>
      </c>
      <c r="D430" s="2">
        <v>185301.50400285851</v>
      </c>
      <c r="E430" s="3">
        <v>4564.076453272377</v>
      </c>
      <c r="F430" s="2">
        <v>6840.0142301419228</v>
      </c>
      <c r="G430" s="2">
        <v>0</v>
      </c>
      <c r="H430" s="2">
        <v>28821.227734950062</v>
      </c>
    </row>
    <row r="431" spans="1:8" x14ac:dyDescent="0.25">
      <c r="A431">
        <v>4386</v>
      </c>
      <c r="B431">
        <v>90199000</v>
      </c>
      <c r="C431" t="s">
        <v>397</v>
      </c>
      <c r="D431" s="2">
        <v>2528.1377120320403</v>
      </c>
      <c r="E431" s="3">
        <v>0</v>
      </c>
      <c r="F431" s="2">
        <v>0</v>
      </c>
      <c r="G431" s="2">
        <v>0</v>
      </c>
      <c r="H431" s="2">
        <v>379.22065680480603</v>
      </c>
    </row>
    <row r="432" spans="1:8" x14ac:dyDescent="0.25">
      <c r="A432">
        <v>79520</v>
      </c>
      <c r="B432">
        <v>96010000</v>
      </c>
      <c r="C432" t="s">
        <v>398</v>
      </c>
      <c r="D432" s="2">
        <v>3078.4867961369487</v>
      </c>
      <c r="E432" s="3">
        <v>0</v>
      </c>
      <c r="F432" s="2">
        <v>0</v>
      </c>
      <c r="G432" s="2">
        <v>0</v>
      </c>
      <c r="H432" s="2">
        <v>461.77301942054225</v>
      </c>
    </row>
    <row r="433" spans="1:8" x14ac:dyDescent="0.25">
      <c r="A433">
        <v>1000165</v>
      </c>
      <c r="B433">
        <v>78617000</v>
      </c>
      <c r="C433" t="s">
        <v>399</v>
      </c>
      <c r="D433" s="2">
        <v>5529.5036005169386</v>
      </c>
      <c r="E433" s="3">
        <v>0</v>
      </c>
      <c r="F433" s="2">
        <v>0</v>
      </c>
      <c r="G433" s="2">
        <v>0</v>
      </c>
      <c r="H433" s="2">
        <v>829.42554007754075</v>
      </c>
    </row>
    <row r="434" spans="1:8" x14ac:dyDescent="0.25">
      <c r="A434">
        <v>4366</v>
      </c>
      <c r="B434">
        <v>78771000</v>
      </c>
      <c r="C434" t="s">
        <v>400</v>
      </c>
      <c r="D434" s="2">
        <v>22104.950903893783</v>
      </c>
      <c r="E434" s="3">
        <v>0</v>
      </c>
      <c r="F434" s="2">
        <v>326.00127700100177</v>
      </c>
      <c r="G434" s="2">
        <v>0</v>
      </c>
      <c r="H434" s="2">
        <v>3364.6428271342179</v>
      </c>
    </row>
    <row r="435" spans="1:8" x14ac:dyDescent="0.25">
      <c r="A435">
        <v>320470</v>
      </c>
      <c r="B435">
        <v>78692000</v>
      </c>
      <c r="C435" t="s">
        <v>401</v>
      </c>
      <c r="D435" s="2">
        <v>6120.5968459651349</v>
      </c>
      <c r="E435" s="3">
        <v>0</v>
      </c>
      <c r="F435" s="2">
        <v>23.039088341802803</v>
      </c>
      <c r="G435" s="2">
        <v>0</v>
      </c>
      <c r="H435" s="2">
        <v>921.54539014604063</v>
      </c>
    </row>
    <row r="436" spans="1:8" x14ac:dyDescent="0.25">
      <c r="A436">
        <v>4316</v>
      </c>
      <c r="B436">
        <v>78903000</v>
      </c>
      <c r="C436" t="s">
        <v>402</v>
      </c>
      <c r="D436" s="2">
        <v>21320.984098439265</v>
      </c>
      <c r="E436" s="3">
        <v>0</v>
      </c>
      <c r="F436" s="2">
        <v>0</v>
      </c>
      <c r="G436" s="2">
        <v>0</v>
      </c>
      <c r="H436" s="2">
        <v>3198.1476147658896</v>
      </c>
    </row>
    <row r="437" spans="1:8" x14ac:dyDescent="0.25">
      <c r="A437">
        <v>80985</v>
      </c>
      <c r="B437">
        <v>78981000</v>
      </c>
      <c r="C437" t="s">
        <v>403</v>
      </c>
      <c r="D437" s="2">
        <v>9915.1271745002032</v>
      </c>
      <c r="E437" s="3">
        <v>0</v>
      </c>
      <c r="F437" s="2">
        <v>0</v>
      </c>
      <c r="G437" s="2">
        <v>0</v>
      </c>
      <c r="H437" s="2">
        <v>1487.2690761750305</v>
      </c>
    </row>
    <row r="438" spans="1:8" x14ac:dyDescent="0.25">
      <c r="A438">
        <v>78882</v>
      </c>
      <c r="B438">
        <v>78760000</v>
      </c>
      <c r="C438" t="s">
        <v>404</v>
      </c>
      <c r="D438" s="2">
        <v>19630.983517361918</v>
      </c>
      <c r="E438" s="3">
        <v>0</v>
      </c>
      <c r="F438" s="2">
        <v>305.80111894652657</v>
      </c>
      <c r="G438" s="2">
        <v>0</v>
      </c>
      <c r="H438" s="2">
        <v>2990.5176954462663</v>
      </c>
    </row>
    <row r="439" spans="1:8" x14ac:dyDescent="0.25">
      <c r="A439">
        <v>10760</v>
      </c>
      <c r="B439">
        <v>78930000</v>
      </c>
      <c r="C439" t="s">
        <v>405</v>
      </c>
      <c r="D439" s="2">
        <v>106627.65956461459</v>
      </c>
      <c r="E439" s="3">
        <v>0</v>
      </c>
      <c r="F439" s="2">
        <v>1407.913026083261</v>
      </c>
      <c r="G439" s="2">
        <v>0</v>
      </c>
      <c r="H439" s="2">
        <v>16205.335888604677</v>
      </c>
    </row>
    <row r="440" spans="1:8" x14ac:dyDescent="0.25">
      <c r="A440">
        <v>92374</v>
      </c>
      <c r="B440">
        <v>78261000</v>
      </c>
      <c r="C440" t="s">
        <v>406</v>
      </c>
      <c r="D440" s="2">
        <v>57008.474860629329</v>
      </c>
      <c r="E440" s="3">
        <v>0</v>
      </c>
      <c r="F440" s="2">
        <v>518.87775509747416</v>
      </c>
      <c r="G440" s="2">
        <v>0</v>
      </c>
      <c r="H440" s="2">
        <v>8629.1028923590202</v>
      </c>
    </row>
    <row r="441" spans="1:8" x14ac:dyDescent="0.25">
      <c r="A441">
        <v>4457</v>
      </c>
      <c r="B441">
        <v>120201000</v>
      </c>
      <c r="C441" t="s">
        <v>407</v>
      </c>
      <c r="D441" s="2">
        <v>753522.62710627762</v>
      </c>
      <c r="E441" s="3">
        <v>7573.0917297113328</v>
      </c>
      <c r="F441" s="2">
        <v>20778.210847595365</v>
      </c>
      <c r="G441" s="2">
        <v>0</v>
      </c>
      <c r="H441" s="2">
        <v>116145.12569308095</v>
      </c>
    </row>
    <row r="442" spans="1:8" x14ac:dyDescent="0.25">
      <c r="A442">
        <v>90879</v>
      </c>
      <c r="B442">
        <v>78584000</v>
      </c>
      <c r="C442" t="s">
        <v>408</v>
      </c>
      <c r="D442" s="2">
        <v>42941.413344725122</v>
      </c>
      <c r="E442" s="3">
        <v>0</v>
      </c>
      <c r="F442" s="2">
        <v>0</v>
      </c>
      <c r="G442" s="2">
        <v>0</v>
      </c>
      <c r="H442" s="2">
        <v>6441.2120017087682</v>
      </c>
    </row>
    <row r="443" spans="1:8" x14ac:dyDescent="0.25">
      <c r="A443">
        <v>79701</v>
      </c>
      <c r="B443">
        <v>78945000</v>
      </c>
      <c r="C443" t="s">
        <v>409</v>
      </c>
      <c r="D443" s="2">
        <v>117963.78632732917</v>
      </c>
      <c r="E443" s="3">
        <v>0</v>
      </c>
      <c r="F443" s="2">
        <v>0</v>
      </c>
      <c r="G443" s="2">
        <v>0</v>
      </c>
      <c r="H443" s="2">
        <v>17694.567949099375</v>
      </c>
    </row>
    <row r="444" spans="1:8" x14ac:dyDescent="0.25">
      <c r="A444">
        <v>4204</v>
      </c>
      <c r="B444">
        <v>38701000</v>
      </c>
      <c r="C444" t="s">
        <v>410</v>
      </c>
      <c r="D444" s="2">
        <v>60093.112239397058</v>
      </c>
      <c r="E444" s="3">
        <v>0</v>
      </c>
      <c r="F444" s="2">
        <v>0</v>
      </c>
      <c r="G444" s="2">
        <v>0</v>
      </c>
      <c r="H444" s="2">
        <v>9013.9668359095576</v>
      </c>
    </row>
    <row r="445" spans="1:8" x14ac:dyDescent="0.25">
      <c r="A445">
        <v>79881</v>
      </c>
      <c r="B445">
        <v>108707000</v>
      </c>
      <c r="C445" t="s">
        <v>411</v>
      </c>
      <c r="D445" s="2">
        <v>33628.385297701388</v>
      </c>
      <c r="E445" s="3">
        <v>0</v>
      </c>
      <c r="F445" s="2">
        <v>356.32613438967201</v>
      </c>
      <c r="G445" s="2">
        <v>0</v>
      </c>
      <c r="H445" s="2">
        <v>5097.7067148136593</v>
      </c>
    </row>
    <row r="446" spans="1:8" x14ac:dyDescent="0.25">
      <c r="A446">
        <v>79503</v>
      </c>
      <c r="B446">
        <v>28751000</v>
      </c>
      <c r="C446" t="s">
        <v>412</v>
      </c>
      <c r="D446" s="2">
        <v>35506.813615908417</v>
      </c>
      <c r="E446" s="3">
        <v>0</v>
      </c>
      <c r="F446" s="2">
        <v>197.90728472973592</v>
      </c>
      <c r="G446" s="2">
        <v>0</v>
      </c>
      <c r="H446" s="2">
        <v>5355.7081350957224</v>
      </c>
    </row>
    <row r="447" spans="1:8" x14ac:dyDescent="0.25">
      <c r="A447">
        <v>91238</v>
      </c>
      <c r="B447">
        <v>108512000</v>
      </c>
      <c r="C447" t="s">
        <v>413</v>
      </c>
      <c r="D447" s="2">
        <v>17219.809268298017</v>
      </c>
      <c r="E447" s="3">
        <v>0</v>
      </c>
      <c r="F447" s="2">
        <v>228.24948104475743</v>
      </c>
      <c r="G447" s="2">
        <v>0</v>
      </c>
      <c r="H447" s="2">
        <v>2617.2088124014158</v>
      </c>
    </row>
    <row r="448" spans="1:8" x14ac:dyDescent="0.25">
      <c r="A448">
        <v>4444</v>
      </c>
      <c r="B448">
        <v>110302000</v>
      </c>
      <c r="C448" t="s">
        <v>414</v>
      </c>
      <c r="D448" s="2">
        <v>69741.710274904413</v>
      </c>
      <c r="E448" s="3">
        <v>0</v>
      </c>
      <c r="F448" s="2">
        <v>6177.4651333659422</v>
      </c>
      <c r="G448" s="2">
        <v>0</v>
      </c>
      <c r="H448" s="2">
        <v>11387.876311240552</v>
      </c>
    </row>
    <row r="449" spans="1:8" x14ac:dyDescent="0.25">
      <c r="A449">
        <v>4262</v>
      </c>
      <c r="B449">
        <v>70408000</v>
      </c>
      <c r="C449" t="s">
        <v>415</v>
      </c>
      <c r="D449" s="2">
        <v>649589.42420025542</v>
      </c>
      <c r="E449" s="3">
        <v>60939.526821181644</v>
      </c>
      <c r="F449" s="2">
        <v>17599.833661309916</v>
      </c>
      <c r="G449" s="2">
        <v>567.73656971967466</v>
      </c>
      <c r="H449" s="2">
        <v>100078.38867923479</v>
      </c>
    </row>
    <row r="450" spans="1:8" x14ac:dyDescent="0.25">
      <c r="A450">
        <v>4373</v>
      </c>
      <c r="B450">
        <v>80306000</v>
      </c>
      <c r="C450" t="s">
        <v>416</v>
      </c>
      <c r="D450" s="2">
        <v>6401.5758680618874</v>
      </c>
      <c r="E450" s="3">
        <v>0</v>
      </c>
      <c r="F450" s="2">
        <v>392.25846387772691</v>
      </c>
      <c r="G450" s="2">
        <v>0</v>
      </c>
      <c r="H450" s="2">
        <v>1019.0751497909421</v>
      </c>
    </row>
    <row r="451" spans="1:8" x14ac:dyDescent="0.25">
      <c r="A451">
        <v>6235</v>
      </c>
      <c r="B451">
        <v>78907000</v>
      </c>
      <c r="C451" t="s">
        <v>417</v>
      </c>
      <c r="D451" s="2">
        <v>136502.34600165085</v>
      </c>
      <c r="E451" s="3">
        <v>0</v>
      </c>
      <c r="F451" s="2">
        <v>550.68843918127311</v>
      </c>
      <c r="G451" s="2">
        <v>0</v>
      </c>
      <c r="H451" s="2">
        <v>20557.955166124819</v>
      </c>
    </row>
    <row r="452" spans="1:8" x14ac:dyDescent="0.25">
      <c r="A452">
        <v>79068</v>
      </c>
      <c r="B452">
        <v>138758000</v>
      </c>
      <c r="C452" t="s">
        <v>418</v>
      </c>
      <c r="D452" s="2">
        <v>11908.612083211661</v>
      </c>
      <c r="E452" s="3">
        <v>0</v>
      </c>
      <c r="F452" s="2">
        <v>0</v>
      </c>
      <c r="G452" s="2">
        <v>0</v>
      </c>
      <c r="H452" s="2">
        <v>1786.291812481749</v>
      </c>
    </row>
    <row r="453" spans="1:8" x14ac:dyDescent="0.25">
      <c r="A453">
        <v>4196</v>
      </c>
      <c r="B453">
        <v>30208000</v>
      </c>
      <c r="C453" t="s">
        <v>419</v>
      </c>
      <c r="D453" s="2">
        <v>486693.61339879833</v>
      </c>
      <c r="E453" s="3">
        <v>3569.8798048811614</v>
      </c>
      <c r="F453" s="2">
        <v>12661.742408636617</v>
      </c>
      <c r="G453" s="2">
        <v>0</v>
      </c>
      <c r="H453" s="2">
        <v>74903.303371115238</v>
      </c>
    </row>
    <row r="454" spans="1:8" x14ac:dyDescent="0.25">
      <c r="A454">
        <v>79086</v>
      </c>
      <c r="B454">
        <v>38753000</v>
      </c>
      <c r="C454" t="s">
        <v>420</v>
      </c>
      <c r="D454" s="2">
        <v>13518.212283023433</v>
      </c>
      <c r="E454" s="3">
        <v>0</v>
      </c>
      <c r="F454" s="2">
        <v>864.52252452528546</v>
      </c>
      <c r="G454" s="2">
        <v>0</v>
      </c>
      <c r="H454" s="2">
        <v>2157.4102211323079</v>
      </c>
    </row>
    <row r="455" spans="1:8" x14ac:dyDescent="0.25">
      <c r="A455">
        <v>123733</v>
      </c>
      <c r="B455">
        <v>78278000</v>
      </c>
      <c r="C455" t="s">
        <v>421</v>
      </c>
      <c r="D455" s="2">
        <v>31757.513160803639</v>
      </c>
      <c r="E455" s="3">
        <v>0</v>
      </c>
      <c r="F455" s="2">
        <v>280.39799584228086</v>
      </c>
      <c r="G455" s="2">
        <v>0</v>
      </c>
      <c r="H455" s="2">
        <v>4805.686673496888</v>
      </c>
    </row>
    <row r="456" spans="1:8" x14ac:dyDescent="0.25">
      <c r="A456">
        <v>10967</v>
      </c>
      <c r="B456">
        <v>138756000</v>
      </c>
      <c r="C456" t="s">
        <v>422</v>
      </c>
      <c r="D456" s="2">
        <v>9291.4467120443041</v>
      </c>
      <c r="E456" s="3">
        <v>0</v>
      </c>
      <c r="F456" s="2">
        <v>538.4097666021064</v>
      </c>
      <c r="G456" s="2">
        <v>0</v>
      </c>
      <c r="H456" s="2">
        <v>1474.4784717969615</v>
      </c>
    </row>
    <row r="457" spans="1:8" x14ac:dyDescent="0.25">
      <c r="A457">
        <v>4275</v>
      </c>
      <c r="B457">
        <v>70449000</v>
      </c>
      <c r="C457" t="s">
        <v>423</v>
      </c>
      <c r="D457" s="2">
        <v>59680.168818017948</v>
      </c>
      <c r="E457" s="3">
        <v>0</v>
      </c>
      <c r="F457" s="2">
        <v>466.15813874337721</v>
      </c>
      <c r="G457" s="2">
        <v>0</v>
      </c>
      <c r="H457" s="2">
        <v>9021.9490435141979</v>
      </c>
    </row>
    <row r="458" spans="1:8" x14ac:dyDescent="0.25">
      <c r="A458">
        <v>4255</v>
      </c>
      <c r="B458">
        <v>70394000</v>
      </c>
      <c r="C458" t="s">
        <v>424</v>
      </c>
      <c r="D458" s="2">
        <v>17094.947651125643</v>
      </c>
      <c r="E458" s="3">
        <v>0</v>
      </c>
      <c r="F458" s="2">
        <v>148.1613926383809</v>
      </c>
      <c r="G458" s="2">
        <v>0</v>
      </c>
      <c r="H458" s="2">
        <v>2586.4663565646033</v>
      </c>
    </row>
    <row r="459" spans="1:8" x14ac:dyDescent="0.25">
      <c r="A459">
        <v>4180</v>
      </c>
      <c r="B459">
        <v>20349000</v>
      </c>
      <c r="C459" t="s">
        <v>425</v>
      </c>
      <c r="D459" s="2">
        <v>209716.57916777232</v>
      </c>
      <c r="E459" s="3">
        <v>1115.5137189775123</v>
      </c>
      <c r="F459" s="2">
        <v>4641.584296305572</v>
      </c>
      <c r="G459" s="2">
        <v>0</v>
      </c>
      <c r="H459" s="2">
        <v>32153.724519611682</v>
      </c>
    </row>
    <row r="460" spans="1:8" x14ac:dyDescent="0.25">
      <c r="A460">
        <v>79578</v>
      </c>
      <c r="B460">
        <v>78940000</v>
      </c>
      <c r="C460" t="s">
        <v>426</v>
      </c>
      <c r="D460" s="2">
        <v>89602.672749460995</v>
      </c>
      <c r="E460" s="3">
        <v>0</v>
      </c>
      <c r="F460" s="2">
        <v>696.32995650576879</v>
      </c>
      <c r="G460" s="2">
        <v>0</v>
      </c>
      <c r="H460" s="2">
        <v>13544.850405895015</v>
      </c>
    </row>
    <row r="461" spans="1:8" x14ac:dyDescent="0.25">
      <c r="A461">
        <v>4241</v>
      </c>
      <c r="B461">
        <v>70269000</v>
      </c>
      <c r="C461" t="s">
        <v>427</v>
      </c>
      <c r="D461" s="2">
        <v>4611265.2166689401</v>
      </c>
      <c r="E461" s="3">
        <v>112501.78968327059</v>
      </c>
      <c r="F461" s="2">
        <v>95188.345445098908</v>
      </c>
      <c r="G461" s="2">
        <v>1748.3573653181434</v>
      </c>
      <c r="H461" s="2">
        <v>705968.03431710589</v>
      </c>
    </row>
    <row r="462" spans="1:8" x14ac:dyDescent="0.25">
      <c r="A462">
        <v>5180</v>
      </c>
      <c r="B462">
        <v>78912000</v>
      </c>
      <c r="C462" t="s">
        <v>428</v>
      </c>
      <c r="D462" s="2">
        <v>261688.00727960202</v>
      </c>
      <c r="E462" s="3">
        <v>0</v>
      </c>
      <c r="F462" s="2">
        <v>1979.0884135786821</v>
      </c>
      <c r="G462" s="2">
        <v>0</v>
      </c>
      <c r="H462" s="2">
        <v>39550.064353977104</v>
      </c>
    </row>
    <row r="463" spans="1:8" x14ac:dyDescent="0.25">
      <c r="A463">
        <v>79205</v>
      </c>
      <c r="B463">
        <v>78905000</v>
      </c>
      <c r="C463" t="s">
        <v>429</v>
      </c>
      <c r="D463" s="2">
        <v>25952.71916550499</v>
      </c>
      <c r="E463" s="3">
        <v>0</v>
      </c>
      <c r="F463" s="2">
        <v>298.68049017020581</v>
      </c>
      <c r="G463" s="2">
        <v>0</v>
      </c>
      <c r="H463" s="2">
        <v>3937.7099483512793</v>
      </c>
    </row>
    <row r="464" spans="1:8" x14ac:dyDescent="0.25">
      <c r="A464">
        <v>10970</v>
      </c>
      <c r="B464">
        <v>138755000</v>
      </c>
      <c r="C464" t="s">
        <v>430</v>
      </c>
      <c r="D464" s="2">
        <v>23334.303861498302</v>
      </c>
      <c r="E464" s="3">
        <v>0</v>
      </c>
      <c r="F464" s="2">
        <v>0</v>
      </c>
      <c r="G464" s="2">
        <v>0</v>
      </c>
      <c r="H464" s="2">
        <v>3500.1455792247452</v>
      </c>
    </row>
    <row r="465" spans="1:8" x14ac:dyDescent="0.25">
      <c r="A465">
        <v>4510</v>
      </c>
      <c r="B465">
        <v>150227000</v>
      </c>
      <c r="C465" t="s">
        <v>431</v>
      </c>
      <c r="D465" s="2">
        <v>358913.87120222527</v>
      </c>
      <c r="E465" s="3">
        <v>0</v>
      </c>
      <c r="F465" s="2">
        <v>16243.183346240734</v>
      </c>
      <c r="G465" s="2">
        <v>0</v>
      </c>
      <c r="H465" s="2">
        <v>56273.558182269895</v>
      </c>
    </row>
    <row r="466" spans="1:8" x14ac:dyDescent="0.25">
      <c r="A466">
        <v>79953</v>
      </c>
      <c r="B466">
        <v>78963000</v>
      </c>
      <c r="C466" t="s">
        <v>432</v>
      </c>
      <c r="D466" s="2">
        <v>28689.715016025322</v>
      </c>
      <c r="E466" s="3">
        <v>0</v>
      </c>
      <c r="F466" s="2">
        <v>0</v>
      </c>
      <c r="G466" s="2">
        <v>0</v>
      </c>
      <c r="H466" s="2">
        <v>4303.4572524037985</v>
      </c>
    </row>
    <row r="467" spans="1:8" x14ac:dyDescent="0.25">
      <c r="A467">
        <v>4460</v>
      </c>
      <c r="B467">
        <v>120406000</v>
      </c>
      <c r="C467" t="s">
        <v>433</v>
      </c>
      <c r="D467" s="2">
        <v>19989.237486760976</v>
      </c>
      <c r="E467" s="3">
        <v>0</v>
      </c>
      <c r="F467" s="2">
        <v>308.37062977765152</v>
      </c>
      <c r="G467" s="2">
        <v>0</v>
      </c>
      <c r="H467" s="2">
        <v>3044.6412174807942</v>
      </c>
    </row>
    <row r="468" spans="1:8" x14ac:dyDescent="0.25">
      <c r="A468">
        <v>79069</v>
      </c>
      <c r="B468">
        <v>128725000</v>
      </c>
      <c r="C468" t="s">
        <v>434</v>
      </c>
      <c r="D468" s="2">
        <v>3926.3423816679988</v>
      </c>
      <c r="E468" s="3">
        <v>0</v>
      </c>
      <c r="F468" s="2">
        <v>282.67695370093207</v>
      </c>
      <c r="G468" s="2">
        <v>0</v>
      </c>
      <c r="H468" s="2">
        <v>631.35290030533963</v>
      </c>
    </row>
    <row r="469" spans="1:8" x14ac:dyDescent="0.25">
      <c r="A469">
        <v>4462</v>
      </c>
      <c r="B469">
        <v>120520000</v>
      </c>
      <c r="C469" t="s">
        <v>435</v>
      </c>
      <c r="D469" s="2">
        <v>9549.8856618785176</v>
      </c>
      <c r="E469" s="3">
        <v>0</v>
      </c>
      <c r="F469" s="2">
        <v>0</v>
      </c>
      <c r="G469" s="2">
        <v>0</v>
      </c>
      <c r="H469" s="2">
        <v>1432.4828492817776</v>
      </c>
    </row>
    <row r="470" spans="1:8" x14ac:dyDescent="0.25">
      <c r="A470">
        <v>79024</v>
      </c>
      <c r="B470">
        <v>78792000</v>
      </c>
      <c r="C470" t="s">
        <v>436</v>
      </c>
      <c r="D470" s="2">
        <v>80349.359767212285</v>
      </c>
      <c r="E470" s="3">
        <v>0</v>
      </c>
      <c r="F470" s="2">
        <v>1609.4006011487938</v>
      </c>
      <c r="G470" s="2">
        <v>0</v>
      </c>
      <c r="H470" s="2">
        <v>12293.814055254161</v>
      </c>
    </row>
    <row r="471" spans="1:8" x14ac:dyDescent="0.25">
      <c r="A471">
        <v>92983</v>
      </c>
      <c r="B471">
        <v>78216000</v>
      </c>
      <c r="C471" t="s">
        <v>437</v>
      </c>
      <c r="D471" s="2">
        <v>14097.562173340428</v>
      </c>
      <c r="E471" s="3">
        <v>0</v>
      </c>
      <c r="F471" s="2">
        <v>0</v>
      </c>
      <c r="G471" s="2">
        <v>0</v>
      </c>
      <c r="H471" s="2">
        <v>2114.634326001064</v>
      </c>
    </row>
    <row r="472" spans="1:8" x14ac:dyDescent="0.25">
      <c r="A472">
        <v>4209</v>
      </c>
      <c r="B472">
        <v>40210000</v>
      </c>
      <c r="C472" t="s">
        <v>438</v>
      </c>
      <c r="D472" s="2">
        <v>387060.17825159547</v>
      </c>
      <c r="E472" s="3">
        <v>4542.9598386337493</v>
      </c>
      <c r="F472" s="2">
        <v>10677.16823466369</v>
      </c>
      <c r="G472" s="2">
        <v>130.20936871541085</v>
      </c>
      <c r="H472" s="2">
        <v>59660.601972938864</v>
      </c>
    </row>
    <row r="473" spans="1:8" x14ac:dyDescent="0.25">
      <c r="A473">
        <v>4369</v>
      </c>
      <c r="B473">
        <v>80208000</v>
      </c>
      <c r="C473" t="s">
        <v>439</v>
      </c>
      <c r="D473" s="2">
        <v>41747.71694192088</v>
      </c>
      <c r="E473" s="3">
        <v>0</v>
      </c>
      <c r="F473" s="2">
        <v>353.90386982001729</v>
      </c>
      <c r="G473" s="2">
        <v>0</v>
      </c>
      <c r="H473" s="2">
        <v>6315.2431217611347</v>
      </c>
    </row>
    <row r="474" spans="1:8" x14ac:dyDescent="0.25">
      <c r="A474">
        <v>79866</v>
      </c>
      <c r="B474">
        <v>38702000</v>
      </c>
      <c r="C474" t="s">
        <v>440</v>
      </c>
      <c r="D474" s="2">
        <v>4532.3041774133453</v>
      </c>
      <c r="E474" s="3">
        <v>0</v>
      </c>
      <c r="F474" s="2">
        <v>556.1717558056597</v>
      </c>
      <c r="G474" s="2">
        <v>0</v>
      </c>
      <c r="H474" s="2">
        <v>763.27138998285079</v>
      </c>
    </row>
    <row r="475" spans="1:8" x14ac:dyDescent="0.25">
      <c r="A475">
        <v>4186</v>
      </c>
      <c r="B475">
        <v>20422000</v>
      </c>
      <c r="C475" t="s">
        <v>441</v>
      </c>
      <c r="D475" s="2">
        <v>21585.223046900923</v>
      </c>
      <c r="E475" s="3">
        <v>0</v>
      </c>
      <c r="F475" s="2">
        <v>597.19910860993434</v>
      </c>
      <c r="G475" s="2">
        <v>0</v>
      </c>
      <c r="H475" s="2">
        <v>3327.3633233266282</v>
      </c>
    </row>
    <row r="476" spans="1:8" x14ac:dyDescent="0.25">
      <c r="A476">
        <v>4283</v>
      </c>
      <c r="B476">
        <v>70492000</v>
      </c>
      <c r="C476" t="s">
        <v>442</v>
      </c>
      <c r="D476" s="2">
        <v>1449376.9513853574</v>
      </c>
      <c r="E476" s="3">
        <v>0</v>
      </c>
      <c r="F476" s="2">
        <v>54124.277869979509</v>
      </c>
      <c r="G476" s="2">
        <v>0</v>
      </c>
      <c r="H476" s="2">
        <v>225525.18438830055</v>
      </c>
    </row>
    <row r="477" spans="1:8" x14ac:dyDescent="0.25">
      <c r="A477">
        <v>92972</v>
      </c>
      <c r="B477">
        <v>78238000</v>
      </c>
      <c r="C477" t="s">
        <v>443</v>
      </c>
      <c r="D477" s="2">
        <v>25084.793406373952</v>
      </c>
      <c r="E477" s="3">
        <v>0</v>
      </c>
      <c r="F477" s="2">
        <v>0</v>
      </c>
      <c r="G477" s="2">
        <v>0</v>
      </c>
      <c r="H477" s="2">
        <v>3762.7190109560925</v>
      </c>
    </row>
    <row r="478" spans="1:8" x14ac:dyDescent="0.25">
      <c r="A478">
        <v>4237</v>
      </c>
      <c r="B478">
        <v>70211000</v>
      </c>
      <c r="C478" t="s">
        <v>444</v>
      </c>
      <c r="D478" s="2">
        <v>5487268.2088776706</v>
      </c>
      <c r="E478" s="3">
        <v>16325.082064344129</v>
      </c>
      <c r="F478" s="2">
        <v>120024.12768054185</v>
      </c>
      <c r="G478" s="2">
        <v>1676.3146324098022</v>
      </c>
      <c r="H478" s="2">
        <v>841093.85048373183</v>
      </c>
    </row>
    <row r="479" spans="1:8" x14ac:dyDescent="0.25">
      <c r="A479">
        <v>4338</v>
      </c>
      <c r="B479">
        <v>78714000</v>
      </c>
      <c r="C479" t="s">
        <v>445</v>
      </c>
      <c r="D479" s="2">
        <v>35686.758340866407</v>
      </c>
      <c r="E479" s="3">
        <v>0</v>
      </c>
      <c r="F479" s="2">
        <v>370.06610982211055</v>
      </c>
      <c r="G479" s="2">
        <v>0</v>
      </c>
      <c r="H479" s="2">
        <v>5408.5236676032773</v>
      </c>
    </row>
    <row r="480" spans="1:8" x14ac:dyDescent="0.25">
      <c r="A480">
        <v>4256</v>
      </c>
      <c r="B480">
        <v>70401000</v>
      </c>
      <c r="C480" t="s">
        <v>446</v>
      </c>
      <c r="D480" s="2">
        <v>1107630.2890886846</v>
      </c>
      <c r="E480" s="3">
        <v>5510.5984531775348</v>
      </c>
      <c r="F480" s="2">
        <v>46965.71759877773</v>
      </c>
      <c r="G480" s="2">
        <v>0</v>
      </c>
      <c r="H480" s="2">
        <v>173189.40100311933</v>
      </c>
    </row>
    <row r="481" spans="1:8" x14ac:dyDescent="0.25">
      <c r="A481">
        <v>903484</v>
      </c>
      <c r="B481">
        <v>78693000</v>
      </c>
      <c r="C481" t="s">
        <v>447</v>
      </c>
      <c r="D481" s="2">
        <v>10983.300769031648</v>
      </c>
      <c r="E481" s="3">
        <v>0</v>
      </c>
      <c r="F481" s="2">
        <v>0</v>
      </c>
      <c r="G481" s="2">
        <v>0</v>
      </c>
      <c r="H481" s="2">
        <v>1647.4951153547472</v>
      </c>
    </row>
    <row r="482" spans="1:8" x14ac:dyDescent="0.25">
      <c r="A482">
        <v>6379</v>
      </c>
      <c r="B482">
        <v>78776000</v>
      </c>
      <c r="C482" t="s">
        <v>448</v>
      </c>
      <c r="D482" s="2">
        <v>21472.232042287815</v>
      </c>
      <c r="E482" s="3">
        <v>0</v>
      </c>
      <c r="F482" s="2">
        <v>0</v>
      </c>
      <c r="G482" s="2">
        <v>0</v>
      </c>
      <c r="H482" s="2">
        <v>3220.8348063431722</v>
      </c>
    </row>
    <row r="483" spans="1:8" x14ac:dyDescent="0.25">
      <c r="A483">
        <v>4286</v>
      </c>
      <c r="B483">
        <v>70510000</v>
      </c>
      <c r="C483" t="s">
        <v>449</v>
      </c>
      <c r="D483" s="2">
        <v>4687091.0794392135</v>
      </c>
      <c r="E483" s="3">
        <v>232881.50828701269</v>
      </c>
      <c r="F483" s="2">
        <v>0</v>
      </c>
      <c r="G483" s="2">
        <v>0</v>
      </c>
      <c r="H483" s="2">
        <v>703063.66191588202</v>
      </c>
    </row>
    <row r="484" spans="1:8" x14ac:dyDescent="0.25">
      <c r="A484">
        <v>4452</v>
      </c>
      <c r="B484">
        <v>110433000</v>
      </c>
      <c r="C484" t="s">
        <v>450</v>
      </c>
      <c r="D484" s="2">
        <v>28435.356796938926</v>
      </c>
      <c r="E484" s="3">
        <v>0</v>
      </c>
      <c r="F484" s="2">
        <v>752.97195742666224</v>
      </c>
      <c r="G484" s="2">
        <v>0</v>
      </c>
      <c r="H484" s="2">
        <v>4378.2493131548381</v>
      </c>
    </row>
    <row r="485" spans="1:8" x14ac:dyDescent="0.25">
      <c r="A485">
        <v>87334</v>
      </c>
      <c r="B485">
        <v>78504000</v>
      </c>
      <c r="C485" t="s">
        <v>451</v>
      </c>
      <c r="D485" s="2">
        <v>4635.6228530910357</v>
      </c>
      <c r="E485" s="3">
        <v>0</v>
      </c>
      <c r="F485" s="2">
        <v>0</v>
      </c>
      <c r="G485" s="2">
        <v>0</v>
      </c>
      <c r="H485" s="2">
        <v>695.34342796365536</v>
      </c>
    </row>
    <row r="486" spans="1:8" x14ac:dyDescent="0.25">
      <c r="A486">
        <v>4401</v>
      </c>
      <c r="B486">
        <v>100100000</v>
      </c>
      <c r="C486" t="s">
        <v>452</v>
      </c>
      <c r="D486" s="2">
        <v>23275.229361013924</v>
      </c>
      <c r="E486" s="3">
        <v>0</v>
      </c>
      <c r="F486" s="2">
        <v>0</v>
      </c>
      <c r="G486" s="2">
        <v>0</v>
      </c>
      <c r="H486" s="2">
        <v>3491.2844041520884</v>
      </c>
    </row>
    <row r="487" spans="1:8" x14ac:dyDescent="0.25">
      <c r="A487">
        <v>4420</v>
      </c>
      <c r="B487">
        <v>108601000</v>
      </c>
      <c r="C487" t="s">
        <v>453</v>
      </c>
      <c r="D487" s="2">
        <v>16627.288988451626</v>
      </c>
      <c r="E487" s="3">
        <v>0</v>
      </c>
      <c r="F487" s="2">
        <v>0</v>
      </c>
      <c r="G487" s="2">
        <v>0</v>
      </c>
      <c r="H487" s="2">
        <v>2494.0933482677437</v>
      </c>
    </row>
    <row r="488" spans="1:8" x14ac:dyDescent="0.25">
      <c r="A488">
        <v>90536</v>
      </c>
      <c r="B488">
        <v>108507000</v>
      </c>
      <c r="C488" t="s">
        <v>454</v>
      </c>
      <c r="D488" s="2">
        <v>19673.194388901578</v>
      </c>
      <c r="E488" s="3">
        <v>0</v>
      </c>
      <c r="F488" s="2">
        <v>0</v>
      </c>
      <c r="G488" s="2">
        <v>0</v>
      </c>
      <c r="H488" s="2">
        <v>2950.9791583352367</v>
      </c>
    </row>
    <row r="489" spans="1:8" x14ac:dyDescent="0.25">
      <c r="A489">
        <v>89864</v>
      </c>
      <c r="B489">
        <v>108799000</v>
      </c>
      <c r="C489" t="s">
        <v>455</v>
      </c>
      <c r="D489" s="2">
        <v>8637.3998714870686</v>
      </c>
      <c r="E489" s="3">
        <v>0</v>
      </c>
      <c r="F489" s="2">
        <v>0</v>
      </c>
      <c r="G489" s="2">
        <v>0</v>
      </c>
      <c r="H489" s="2">
        <v>1295.6099807230603</v>
      </c>
    </row>
    <row r="490" spans="1:8" x14ac:dyDescent="0.25">
      <c r="A490">
        <v>79959</v>
      </c>
      <c r="B490">
        <v>108711000</v>
      </c>
      <c r="C490" t="s">
        <v>456</v>
      </c>
      <c r="D490" s="2">
        <v>19825.971110977818</v>
      </c>
      <c r="E490" s="3">
        <v>0</v>
      </c>
      <c r="F490" s="2">
        <v>0</v>
      </c>
      <c r="G490" s="2">
        <v>0</v>
      </c>
      <c r="H490" s="2">
        <v>2973.8956666466725</v>
      </c>
    </row>
    <row r="491" spans="1:8" x14ac:dyDescent="0.25">
      <c r="A491">
        <v>4220</v>
      </c>
      <c r="B491">
        <v>50206000</v>
      </c>
      <c r="C491" t="s">
        <v>457</v>
      </c>
      <c r="D491" s="2">
        <v>126772.7944012621</v>
      </c>
      <c r="E491" s="3">
        <v>0</v>
      </c>
      <c r="F491" s="2">
        <v>5291.3596063038103</v>
      </c>
      <c r="G491" s="2">
        <v>0</v>
      </c>
      <c r="H491" s="2">
        <v>19809.623101134883</v>
      </c>
    </row>
    <row r="492" spans="1:8" x14ac:dyDescent="0.25">
      <c r="A492">
        <v>79534</v>
      </c>
      <c r="B492">
        <v>211022000</v>
      </c>
      <c r="C492" t="s">
        <v>458</v>
      </c>
      <c r="D492" s="2">
        <v>5277.4059362347698</v>
      </c>
      <c r="E492" s="3">
        <v>0</v>
      </c>
      <c r="F492" s="2">
        <v>0</v>
      </c>
      <c r="G492" s="2">
        <v>0</v>
      </c>
      <c r="H492" s="2">
        <v>791.61089043521542</v>
      </c>
    </row>
    <row r="493" spans="1:8" x14ac:dyDescent="0.25">
      <c r="A493">
        <v>79516</v>
      </c>
      <c r="B493">
        <v>116012000</v>
      </c>
      <c r="C493" t="s">
        <v>459</v>
      </c>
      <c r="D493" s="2">
        <v>439.78382801956411</v>
      </c>
      <c r="E493" s="3">
        <v>0</v>
      </c>
      <c r="F493" s="2">
        <v>0</v>
      </c>
      <c r="G493" s="2">
        <v>0</v>
      </c>
      <c r="H493" s="2">
        <v>65.967574202934614</v>
      </c>
    </row>
    <row r="494" spans="1:8" x14ac:dyDescent="0.25">
      <c r="A494">
        <v>4201</v>
      </c>
      <c r="B494">
        <v>38706000</v>
      </c>
      <c r="C494" t="s">
        <v>460</v>
      </c>
      <c r="D494" s="2">
        <v>40009.494154914646</v>
      </c>
      <c r="E494" s="3">
        <v>0</v>
      </c>
      <c r="F494" s="2">
        <v>645.03223792402491</v>
      </c>
      <c r="G494" s="2">
        <v>0</v>
      </c>
      <c r="H494" s="2">
        <v>6098.1789589258005</v>
      </c>
    </row>
    <row r="495" spans="1:8" x14ac:dyDescent="0.25">
      <c r="A495">
        <v>4214</v>
      </c>
      <c r="B495">
        <v>40312000</v>
      </c>
      <c r="C495" t="s">
        <v>461</v>
      </c>
      <c r="D495" s="2">
        <v>34973.772806784807</v>
      </c>
      <c r="E495" s="3">
        <v>0</v>
      </c>
      <c r="F495" s="2">
        <v>1727.0607968122624</v>
      </c>
      <c r="G495" s="2">
        <v>0</v>
      </c>
      <c r="H495" s="2">
        <v>5505.1250405395604</v>
      </c>
    </row>
    <row r="496" spans="1:8" x14ac:dyDescent="0.25">
      <c r="A496">
        <v>4390</v>
      </c>
      <c r="B496">
        <v>90204000</v>
      </c>
      <c r="C496" t="s">
        <v>462</v>
      </c>
      <c r="D496" s="2">
        <v>165959.15698812436</v>
      </c>
      <c r="E496" s="3">
        <v>0</v>
      </c>
      <c r="F496" s="2">
        <v>7801.6083621416201</v>
      </c>
      <c r="G496" s="2">
        <v>0</v>
      </c>
      <c r="H496" s="2">
        <v>26064.114802539898</v>
      </c>
    </row>
    <row r="497" spans="1:8" x14ac:dyDescent="0.25">
      <c r="A497">
        <v>90140</v>
      </c>
      <c r="B497">
        <v>78550000</v>
      </c>
      <c r="C497" t="s">
        <v>463</v>
      </c>
      <c r="D497" s="2">
        <v>63530.433134924569</v>
      </c>
      <c r="E497" s="3">
        <v>0</v>
      </c>
      <c r="F497" s="2">
        <v>1036.8684814813832</v>
      </c>
      <c r="G497" s="2">
        <v>0</v>
      </c>
      <c r="H497" s="2">
        <v>9685.0952424608931</v>
      </c>
    </row>
    <row r="498" spans="1:8" x14ac:dyDescent="0.25">
      <c r="A498">
        <v>79455</v>
      </c>
      <c r="B498">
        <v>78925000</v>
      </c>
      <c r="C498" t="s">
        <v>464</v>
      </c>
      <c r="D498" s="2">
        <v>88555.60760204852</v>
      </c>
      <c r="E498" s="3">
        <v>0</v>
      </c>
      <c r="F498" s="2">
        <v>1682.9593469361573</v>
      </c>
      <c r="G498" s="2">
        <v>0</v>
      </c>
      <c r="H498" s="2">
        <v>13535.785042347701</v>
      </c>
    </row>
    <row r="499" spans="1:8" x14ac:dyDescent="0.25">
      <c r="A499">
        <v>4188</v>
      </c>
      <c r="B499">
        <v>20364000</v>
      </c>
      <c r="C499" t="s">
        <v>465</v>
      </c>
      <c r="D499" s="2">
        <v>16783.893018534025</v>
      </c>
      <c r="E499" s="3">
        <v>0</v>
      </c>
      <c r="F499" s="2">
        <v>247.47241617464266</v>
      </c>
      <c r="G499" s="2">
        <v>0</v>
      </c>
      <c r="H499" s="2">
        <v>2554.7048152062998</v>
      </c>
    </row>
    <row r="500" spans="1:8" x14ac:dyDescent="0.25">
      <c r="A500">
        <v>4431</v>
      </c>
      <c r="B500">
        <v>108744000</v>
      </c>
      <c r="C500" t="s">
        <v>466</v>
      </c>
      <c r="D500" s="2">
        <v>95171.655704375909</v>
      </c>
      <c r="E500" s="3">
        <v>0</v>
      </c>
      <c r="F500" s="2">
        <v>0</v>
      </c>
      <c r="G500" s="2">
        <v>0</v>
      </c>
      <c r="H500" s="2">
        <v>14275.748355656386</v>
      </c>
    </row>
    <row r="501" spans="1:8" x14ac:dyDescent="0.25">
      <c r="A501">
        <v>87405</v>
      </c>
      <c r="B501">
        <v>108796000</v>
      </c>
      <c r="C501" t="s">
        <v>466</v>
      </c>
      <c r="D501" s="2">
        <v>495709.62827528495</v>
      </c>
      <c r="E501" s="3">
        <v>0</v>
      </c>
      <c r="F501" s="2">
        <v>3231.6770403779151</v>
      </c>
      <c r="G501" s="2">
        <v>0</v>
      </c>
      <c r="H501" s="2">
        <v>74841.195797349428</v>
      </c>
    </row>
    <row r="502" spans="1:8" x14ac:dyDescent="0.25">
      <c r="A502">
        <v>79569</v>
      </c>
      <c r="B502">
        <v>78939000</v>
      </c>
      <c r="C502" t="s">
        <v>467</v>
      </c>
      <c r="D502" s="2">
        <v>34026.927434949226</v>
      </c>
      <c r="E502" s="3">
        <v>0</v>
      </c>
      <c r="F502" s="2">
        <v>0</v>
      </c>
      <c r="G502" s="2">
        <v>0</v>
      </c>
      <c r="H502" s="2">
        <v>5104.0391152423836</v>
      </c>
    </row>
    <row r="503" spans="1:8" x14ac:dyDescent="0.25">
      <c r="A503">
        <v>4466</v>
      </c>
      <c r="B503">
        <v>130201000</v>
      </c>
      <c r="C503" t="s">
        <v>468</v>
      </c>
      <c r="D503" s="2">
        <v>699985.61758188566</v>
      </c>
      <c r="E503" s="3">
        <v>24465.516731017364</v>
      </c>
      <c r="F503" s="2">
        <v>10959.149279258083</v>
      </c>
      <c r="G503" s="2">
        <v>1441.9933262181687</v>
      </c>
      <c r="H503" s="2">
        <v>106641.71502917157</v>
      </c>
    </row>
    <row r="504" spans="1:8" x14ac:dyDescent="0.25">
      <c r="A504">
        <v>88317</v>
      </c>
      <c r="B504">
        <v>78516000</v>
      </c>
      <c r="C504" t="s">
        <v>469</v>
      </c>
      <c r="D504" s="2">
        <v>45352.884651227898</v>
      </c>
      <c r="E504" s="3">
        <v>0</v>
      </c>
      <c r="F504" s="2">
        <v>328.26560777798232</v>
      </c>
      <c r="G504" s="2">
        <v>0</v>
      </c>
      <c r="H504" s="2">
        <v>6852.1725388508821</v>
      </c>
    </row>
    <row r="505" spans="1:8" x14ac:dyDescent="0.25">
      <c r="A505">
        <v>4425</v>
      </c>
      <c r="B505">
        <v>108778000</v>
      </c>
      <c r="C505" t="s">
        <v>470</v>
      </c>
      <c r="D505" s="2">
        <v>70576.941314561729</v>
      </c>
      <c r="E505" s="3">
        <v>0</v>
      </c>
      <c r="F505" s="2">
        <v>395.85394273631482</v>
      </c>
      <c r="G505" s="2">
        <v>0</v>
      </c>
      <c r="H505" s="2">
        <v>10645.919288594707</v>
      </c>
    </row>
    <row r="506" spans="1:8" x14ac:dyDescent="0.25">
      <c r="A506">
        <v>4511</v>
      </c>
      <c r="B506">
        <v>150404000</v>
      </c>
      <c r="C506" t="s">
        <v>471</v>
      </c>
      <c r="D506" s="2">
        <v>50317.741333397767</v>
      </c>
      <c r="E506" s="3">
        <v>25158.870666698884</v>
      </c>
      <c r="F506" s="2">
        <v>652.34093122786612</v>
      </c>
      <c r="G506" s="2">
        <v>0</v>
      </c>
      <c r="H506" s="2">
        <v>7645.5123396938452</v>
      </c>
    </row>
    <row r="507" spans="1:8" x14ac:dyDescent="0.25">
      <c r="A507">
        <v>4245</v>
      </c>
      <c r="B507">
        <v>70295000</v>
      </c>
      <c r="C507" t="s">
        <v>472</v>
      </c>
      <c r="D507" s="2">
        <v>1009374.5001199741</v>
      </c>
      <c r="E507" s="3">
        <v>32180.680019377094</v>
      </c>
      <c r="F507" s="2">
        <v>9144.6718202177726</v>
      </c>
      <c r="G507" s="2">
        <v>354.75019992224117</v>
      </c>
      <c r="H507" s="2">
        <v>152777.87579102878</v>
      </c>
    </row>
    <row r="508" spans="1:8" x14ac:dyDescent="0.25">
      <c r="A508">
        <v>79590</v>
      </c>
      <c r="B508">
        <v>211023000</v>
      </c>
      <c r="C508" t="s">
        <v>473</v>
      </c>
      <c r="D508" s="2">
        <v>439.78382801956411</v>
      </c>
      <c r="E508" s="3">
        <v>0</v>
      </c>
      <c r="F508" s="2">
        <v>0</v>
      </c>
      <c r="G508" s="2">
        <v>0</v>
      </c>
      <c r="H508" s="2">
        <v>65.967574202934614</v>
      </c>
    </row>
    <row r="509" spans="1:8" x14ac:dyDescent="0.25">
      <c r="A509">
        <v>4438</v>
      </c>
      <c r="B509">
        <v>110203000</v>
      </c>
      <c r="C509" t="s">
        <v>474</v>
      </c>
      <c r="D509" s="2">
        <v>73469.762162767482</v>
      </c>
      <c r="E509" s="3">
        <v>0</v>
      </c>
      <c r="F509" s="2">
        <v>1263.3779340478168</v>
      </c>
      <c r="G509" s="2">
        <v>0</v>
      </c>
      <c r="H509" s="2">
        <v>11209.971014522294</v>
      </c>
    </row>
    <row r="510" spans="1:8" x14ac:dyDescent="0.25">
      <c r="A510">
        <v>4159</v>
      </c>
      <c r="B510">
        <v>10227000</v>
      </c>
      <c r="C510" t="s">
        <v>475</v>
      </c>
      <c r="D510" s="2">
        <v>87154.788204072669</v>
      </c>
      <c r="E510" s="3">
        <v>1263.1128725227923</v>
      </c>
      <c r="F510" s="2">
        <v>4829.3445148183446</v>
      </c>
      <c r="G510" s="2">
        <v>0</v>
      </c>
      <c r="H510" s="2">
        <v>13797.61990783365</v>
      </c>
    </row>
    <row r="511" spans="1:8" x14ac:dyDescent="0.25">
      <c r="A511">
        <v>4447</v>
      </c>
      <c r="B511">
        <v>110405000</v>
      </c>
      <c r="C511" t="s">
        <v>476</v>
      </c>
      <c r="D511" s="2">
        <v>36707.401142080555</v>
      </c>
      <c r="E511" s="3">
        <v>965.98424058106718</v>
      </c>
      <c r="F511" s="2">
        <v>796.43249904157165</v>
      </c>
      <c r="G511" s="2">
        <v>44.246249946753977</v>
      </c>
      <c r="H511" s="2">
        <v>5625.5750461683183</v>
      </c>
    </row>
    <row r="512" spans="1:8" x14ac:dyDescent="0.25">
      <c r="A512">
        <v>91317</v>
      </c>
      <c r="B512">
        <v>78209000</v>
      </c>
      <c r="C512" t="s">
        <v>477</v>
      </c>
      <c r="D512" s="2">
        <v>60411.206169239653</v>
      </c>
      <c r="E512" s="3">
        <v>0</v>
      </c>
      <c r="F512" s="2">
        <v>461.25785242487302</v>
      </c>
      <c r="G512" s="2">
        <v>0</v>
      </c>
      <c r="H512" s="2">
        <v>9130.8696032496791</v>
      </c>
    </row>
    <row r="513" spans="1:8" x14ac:dyDescent="0.25">
      <c r="A513">
        <v>4306</v>
      </c>
      <c r="B513">
        <v>78749000</v>
      </c>
      <c r="C513" t="s">
        <v>478</v>
      </c>
      <c r="D513" s="2">
        <v>78759.663913602388</v>
      </c>
      <c r="E513" s="3">
        <v>0</v>
      </c>
      <c r="F513" s="2">
        <v>784.83362232227455</v>
      </c>
      <c r="G513" s="2">
        <v>0</v>
      </c>
      <c r="H513" s="2">
        <v>11931.674630388699</v>
      </c>
    </row>
    <row r="514" spans="1:8" x14ac:dyDescent="0.25">
      <c r="A514">
        <v>90275</v>
      </c>
      <c r="B514">
        <v>78560000</v>
      </c>
      <c r="C514" t="s">
        <v>479</v>
      </c>
      <c r="D514" s="2">
        <v>12845.602217794851</v>
      </c>
      <c r="E514" s="3">
        <v>0</v>
      </c>
      <c r="F514" s="2">
        <v>441.50133820152638</v>
      </c>
      <c r="G514" s="2">
        <v>0</v>
      </c>
      <c r="H514" s="2">
        <v>1993.0655333994564</v>
      </c>
    </row>
    <row r="515" spans="1:8" x14ac:dyDescent="0.25">
      <c r="A515">
        <v>4301</v>
      </c>
      <c r="B515">
        <v>78609000</v>
      </c>
      <c r="C515" t="s">
        <v>480</v>
      </c>
      <c r="D515" s="2">
        <v>61131.884125408797</v>
      </c>
      <c r="E515" s="3">
        <v>0</v>
      </c>
      <c r="F515" s="2">
        <v>496.80317557313128</v>
      </c>
      <c r="G515" s="2">
        <v>0</v>
      </c>
      <c r="H515" s="2">
        <v>9244.3030951472883</v>
      </c>
    </row>
    <row r="516" spans="1:8" x14ac:dyDescent="0.25">
      <c r="A516">
        <v>4257</v>
      </c>
      <c r="B516">
        <v>70402000</v>
      </c>
      <c r="C516" t="s">
        <v>481</v>
      </c>
      <c r="D516" s="2">
        <v>97492.273283895411</v>
      </c>
      <c r="E516" s="3">
        <v>0</v>
      </c>
      <c r="F516" s="2">
        <v>1687.0257772765676</v>
      </c>
      <c r="G516" s="2">
        <v>0</v>
      </c>
      <c r="H516" s="2">
        <v>14876.894859175794</v>
      </c>
    </row>
    <row r="517" spans="1:8" x14ac:dyDescent="0.25">
      <c r="A517">
        <v>4279</v>
      </c>
      <c r="B517">
        <v>70466000</v>
      </c>
      <c r="C517" t="s">
        <v>482</v>
      </c>
      <c r="D517" s="2">
        <v>1557304.582301558</v>
      </c>
      <c r="E517" s="3">
        <v>12548.787931519402</v>
      </c>
      <c r="F517" s="2">
        <v>28671.44709262532</v>
      </c>
      <c r="G517" s="2">
        <v>0</v>
      </c>
      <c r="H517" s="2">
        <v>237896.40440912748</v>
      </c>
    </row>
    <row r="518" spans="1:8" x14ac:dyDescent="0.25">
      <c r="A518">
        <v>87399</v>
      </c>
      <c r="B518">
        <v>78508000</v>
      </c>
      <c r="C518" t="s">
        <v>483</v>
      </c>
      <c r="D518" s="2">
        <v>75066.566385068101</v>
      </c>
      <c r="E518" s="3">
        <v>0</v>
      </c>
      <c r="F518" s="2">
        <v>828.03900183560256</v>
      </c>
      <c r="G518" s="2">
        <v>0</v>
      </c>
      <c r="H518" s="2">
        <v>11384.190808035555</v>
      </c>
    </row>
    <row r="519" spans="1:8" x14ac:dyDescent="0.25">
      <c r="A519">
        <v>4155</v>
      </c>
      <c r="B519">
        <v>10210000</v>
      </c>
      <c r="C519" t="s">
        <v>484</v>
      </c>
      <c r="D519" s="2">
        <v>223579.44343340126</v>
      </c>
      <c r="E519" s="11">
        <f>0*D519</f>
        <v>0</v>
      </c>
      <c r="F519" s="2">
        <v>10825.387008242278</v>
      </c>
      <c r="G519" s="11">
        <f>0*F519</f>
        <v>0</v>
      </c>
      <c r="H519" s="2">
        <v>35160.724566246528</v>
      </c>
    </row>
    <row r="520" spans="1:8" x14ac:dyDescent="0.25">
      <c r="A520">
        <v>81033</v>
      </c>
      <c r="B520">
        <v>78735000</v>
      </c>
      <c r="C520" t="s">
        <v>485</v>
      </c>
      <c r="D520" s="2">
        <v>20488.057208268656</v>
      </c>
      <c r="E520" s="3">
        <v>0</v>
      </c>
      <c r="F520" s="2">
        <v>0</v>
      </c>
      <c r="G520" s="2">
        <v>0</v>
      </c>
      <c r="H520" s="2">
        <v>3073.2085812402984</v>
      </c>
    </row>
    <row r="521" spans="1:8" x14ac:dyDescent="0.25">
      <c r="A521">
        <v>4449</v>
      </c>
      <c r="B521">
        <v>110418000</v>
      </c>
      <c r="C521" t="s">
        <v>486</v>
      </c>
      <c r="D521" s="2">
        <v>168167.4875008633</v>
      </c>
      <c r="E521" s="3">
        <v>5004.9847470495024</v>
      </c>
      <c r="F521" s="2">
        <v>6966.961549331686</v>
      </c>
      <c r="G521" s="2">
        <v>0</v>
      </c>
      <c r="H521" s="2">
        <v>26270.167357529248</v>
      </c>
    </row>
    <row r="522" spans="1:8" x14ac:dyDescent="0.25">
      <c r="A522">
        <v>4254</v>
      </c>
      <c r="B522">
        <v>70290000</v>
      </c>
      <c r="C522" t="s">
        <v>487</v>
      </c>
      <c r="D522" s="2">
        <v>228000.80203295522</v>
      </c>
      <c r="E522" s="3">
        <v>0</v>
      </c>
      <c r="F522" s="2">
        <v>3181.4325743877475</v>
      </c>
      <c r="G522" s="2">
        <v>0</v>
      </c>
      <c r="H522" s="2">
        <v>34677.335191101447</v>
      </c>
    </row>
    <row r="523" spans="1:8" x14ac:dyDescent="0.25">
      <c r="A523">
        <v>4218</v>
      </c>
      <c r="B523">
        <v>50201000</v>
      </c>
      <c r="C523" t="s">
        <v>488</v>
      </c>
      <c r="D523" s="2">
        <v>484268.91993061866</v>
      </c>
      <c r="E523" s="3">
        <v>0</v>
      </c>
      <c r="F523" s="2">
        <v>16090.161249367262</v>
      </c>
      <c r="G523" s="2">
        <v>0</v>
      </c>
      <c r="H523" s="2">
        <v>75053.862176997893</v>
      </c>
    </row>
    <row r="524" spans="1:8" x14ac:dyDescent="0.25">
      <c r="A524">
        <v>89414</v>
      </c>
      <c r="B524">
        <v>78688000</v>
      </c>
      <c r="C524" t="s">
        <v>489</v>
      </c>
      <c r="D524" s="2">
        <v>21692.921448481808</v>
      </c>
      <c r="E524" s="3">
        <v>0</v>
      </c>
      <c r="F524" s="2">
        <v>376.93312722832695</v>
      </c>
      <c r="G524" s="2">
        <v>0</v>
      </c>
      <c r="H524" s="2">
        <v>3310.4781863565199</v>
      </c>
    </row>
    <row r="525" spans="1:8" x14ac:dyDescent="0.25">
      <c r="A525">
        <v>4411</v>
      </c>
      <c r="B525">
        <v>100230000</v>
      </c>
      <c r="C525" t="s">
        <v>490</v>
      </c>
      <c r="D525" s="2">
        <v>743311.26830184867</v>
      </c>
      <c r="E525" s="3">
        <v>0</v>
      </c>
      <c r="F525" s="2">
        <v>10302.263328688296</v>
      </c>
      <c r="G525" s="2">
        <v>0</v>
      </c>
      <c r="H525" s="2">
        <v>113042.02974458055</v>
      </c>
    </row>
    <row r="526" spans="1:8" x14ac:dyDescent="0.25">
      <c r="A526">
        <v>4514</v>
      </c>
      <c r="B526">
        <v>150430000</v>
      </c>
      <c r="C526" t="s">
        <v>491</v>
      </c>
      <c r="D526" s="2">
        <v>26937.200569546148</v>
      </c>
      <c r="E526" s="3">
        <v>0</v>
      </c>
      <c r="F526" s="2">
        <v>2813.5325435109062</v>
      </c>
      <c r="G526" s="2">
        <v>0</v>
      </c>
      <c r="H526" s="2">
        <v>4462.6099669585574</v>
      </c>
    </row>
    <row r="527" spans="1:8" x14ac:dyDescent="0.25">
      <c r="A527">
        <v>4320</v>
      </c>
      <c r="B527">
        <v>78656000</v>
      </c>
      <c r="C527" t="s">
        <v>492</v>
      </c>
      <c r="D527" s="2">
        <v>49419.370805691658</v>
      </c>
      <c r="E527" s="3">
        <v>0</v>
      </c>
      <c r="F527" s="2">
        <v>0</v>
      </c>
      <c r="G527" s="2">
        <v>0</v>
      </c>
      <c r="H527" s="2">
        <v>7412.9056208537486</v>
      </c>
    </row>
    <row r="528" spans="1:8" x14ac:dyDescent="0.25">
      <c r="A528">
        <v>4210</v>
      </c>
      <c r="B528">
        <v>40220000</v>
      </c>
      <c r="C528" t="s">
        <v>493</v>
      </c>
      <c r="D528" s="2">
        <v>269540.02695532615</v>
      </c>
      <c r="E528" s="3">
        <v>8837.3779329615136</v>
      </c>
      <c r="F528" s="2">
        <v>9474.9156974498401</v>
      </c>
      <c r="G528" s="2">
        <v>0</v>
      </c>
      <c r="H528" s="2">
        <v>41852.24139791639</v>
      </c>
    </row>
    <row r="529" spans="1:8" x14ac:dyDescent="0.25">
      <c r="A529">
        <v>4414</v>
      </c>
      <c r="B529">
        <v>100335000</v>
      </c>
      <c r="C529" t="s">
        <v>494</v>
      </c>
      <c r="D529" s="2">
        <v>3348.5342707103532</v>
      </c>
      <c r="E529" s="3">
        <v>0</v>
      </c>
      <c r="F529" s="2">
        <v>7.0198105219402516</v>
      </c>
      <c r="G529" s="2">
        <v>0</v>
      </c>
      <c r="H529" s="2">
        <v>503.33311218484397</v>
      </c>
    </row>
    <row r="530" spans="1:8" x14ac:dyDescent="0.25">
      <c r="A530">
        <v>4172</v>
      </c>
      <c r="B530">
        <v>20218000</v>
      </c>
      <c r="C530" t="s">
        <v>495</v>
      </c>
      <c r="D530" s="2">
        <v>19229.386242675952</v>
      </c>
      <c r="E530" s="3">
        <v>0</v>
      </c>
      <c r="F530" s="2">
        <v>327.06517491290003</v>
      </c>
      <c r="G530" s="2">
        <v>0</v>
      </c>
      <c r="H530" s="2">
        <v>2933.4677126383276</v>
      </c>
    </row>
    <row r="531" spans="1:8" x14ac:dyDescent="0.25">
      <c r="A531">
        <v>89798</v>
      </c>
      <c r="B531">
        <v>78539000</v>
      </c>
      <c r="C531" t="s">
        <v>496</v>
      </c>
      <c r="D531" s="2">
        <v>84951.188488715154</v>
      </c>
      <c r="E531" s="3">
        <v>0</v>
      </c>
      <c r="F531" s="2">
        <v>589.32901260350411</v>
      </c>
      <c r="G531" s="2">
        <v>0</v>
      </c>
      <c r="H531" s="2">
        <v>12831.077625197797</v>
      </c>
    </row>
    <row r="532" spans="1:8" x14ac:dyDescent="0.25">
      <c r="A532">
        <v>4156</v>
      </c>
      <c r="B532">
        <v>10218000</v>
      </c>
      <c r="C532" t="s">
        <v>497</v>
      </c>
      <c r="D532" s="2">
        <v>150347.8915190858</v>
      </c>
      <c r="E532" s="3">
        <v>0</v>
      </c>
      <c r="F532" s="2">
        <v>3626.9340354778797</v>
      </c>
      <c r="G532" s="2">
        <v>0</v>
      </c>
      <c r="H532" s="2">
        <v>23096.223833184547</v>
      </c>
    </row>
    <row r="533" spans="1:8" x14ac:dyDescent="0.25">
      <c r="A533">
        <v>79473</v>
      </c>
      <c r="B533">
        <v>126013000</v>
      </c>
      <c r="C533" t="s">
        <v>498</v>
      </c>
      <c r="D533" s="2">
        <v>433.52356000505068</v>
      </c>
      <c r="E533" s="3">
        <v>0</v>
      </c>
      <c r="F533" s="2">
        <v>0</v>
      </c>
      <c r="G533" s="2">
        <v>0</v>
      </c>
      <c r="H533" s="2">
        <v>65.028534000757602</v>
      </c>
    </row>
    <row r="534" spans="1:8" x14ac:dyDescent="0.25">
      <c r="A534">
        <v>4459</v>
      </c>
      <c r="B534">
        <v>120328000</v>
      </c>
      <c r="C534" t="s">
        <v>499</v>
      </c>
      <c r="D534" s="2">
        <v>25477.315968141618</v>
      </c>
      <c r="E534" s="3">
        <v>0</v>
      </c>
      <c r="F534" s="2">
        <v>562.57364998369258</v>
      </c>
      <c r="G534" s="2">
        <v>0</v>
      </c>
      <c r="H534" s="2">
        <v>3905.9834427187966</v>
      </c>
    </row>
    <row r="535" spans="1:8" x14ac:dyDescent="0.25">
      <c r="A535">
        <v>79066</v>
      </c>
      <c r="B535">
        <v>128726000</v>
      </c>
      <c r="C535" t="s">
        <v>500</v>
      </c>
      <c r="D535" s="2">
        <v>11234.040789198578</v>
      </c>
      <c r="E535" s="3">
        <v>0</v>
      </c>
      <c r="F535" s="2">
        <v>241.20132664479036</v>
      </c>
      <c r="G535" s="2">
        <v>0</v>
      </c>
      <c r="H535" s="2">
        <v>1721.2863173765052</v>
      </c>
    </row>
    <row r="536" spans="1:8" x14ac:dyDescent="0.25">
      <c r="A536">
        <v>4458</v>
      </c>
      <c r="B536">
        <v>120235000</v>
      </c>
      <c r="C536" t="s">
        <v>501</v>
      </c>
      <c r="D536" s="2">
        <v>442105.11792806734</v>
      </c>
      <c r="E536" s="3">
        <v>0</v>
      </c>
      <c r="F536" s="2">
        <v>10751.291325668426</v>
      </c>
      <c r="G536" s="2">
        <v>0</v>
      </c>
      <c r="H536" s="2">
        <v>67928.461388060372</v>
      </c>
    </row>
    <row r="537" spans="1:8" x14ac:dyDescent="0.25">
      <c r="A537">
        <v>4454</v>
      </c>
      <c r="B537">
        <v>110540000</v>
      </c>
      <c r="C537" t="s">
        <v>502</v>
      </c>
      <c r="D537" s="2">
        <v>69257.483721456869</v>
      </c>
      <c r="E537" s="3">
        <v>0</v>
      </c>
      <c r="F537" s="2">
        <v>0</v>
      </c>
      <c r="G537" s="2">
        <v>0</v>
      </c>
      <c r="H537" s="2">
        <v>10388.622558218531</v>
      </c>
    </row>
    <row r="538" spans="1:8" x14ac:dyDescent="0.25">
      <c r="A538">
        <v>85454</v>
      </c>
      <c r="B538">
        <v>108719000</v>
      </c>
      <c r="C538" t="s">
        <v>503</v>
      </c>
      <c r="D538" s="2">
        <v>17186.164561971415</v>
      </c>
      <c r="E538" s="3">
        <v>0</v>
      </c>
      <c r="F538" s="2">
        <v>0</v>
      </c>
      <c r="G538" s="2">
        <v>0</v>
      </c>
      <c r="H538" s="2">
        <v>2577.9246842957123</v>
      </c>
    </row>
    <row r="539" spans="1:8" x14ac:dyDescent="0.25">
      <c r="A539">
        <v>79951</v>
      </c>
      <c r="B539">
        <v>78962000</v>
      </c>
      <c r="C539" t="s">
        <v>504</v>
      </c>
      <c r="D539" s="2">
        <v>14185.538583410706</v>
      </c>
      <c r="E539" s="3">
        <v>0</v>
      </c>
      <c r="F539" s="2">
        <v>0</v>
      </c>
      <c r="G539" s="2">
        <v>0</v>
      </c>
      <c r="H539" s="2">
        <v>2127.8307875116056</v>
      </c>
    </row>
    <row r="540" spans="1:8" x14ac:dyDescent="0.25">
      <c r="A540">
        <v>1000050</v>
      </c>
      <c r="B540">
        <v>108514000</v>
      </c>
      <c r="C540" t="s">
        <v>505</v>
      </c>
      <c r="D540" s="2">
        <v>14002.085860056046</v>
      </c>
      <c r="E540" s="3">
        <v>0</v>
      </c>
      <c r="F540" s="2">
        <v>43.906644684688295</v>
      </c>
      <c r="G540" s="2">
        <v>0</v>
      </c>
      <c r="H540" s="2">
        <v>2106.8988757111101</v>
      </c>
    </row>
    <row r="541" spans="1:8" x14ac:dyDescent="0.25">
      <c r="A541">
        <v>91110</v>
      </c>
      <c r="B541">
        <v>78243000</v>
      </c>
      <c r="C541" t="s">
        <v>506</v>
      </c>
      <c r="D541" s="2">
        <v>16956.894975669617</v>
      </c>
      <c r="E541" s="3">
        <v>0</v>
      </c>
      <c r="F541" s="2">
        <v>44.576980181296328</v>
      </c>
      <c r="G541" s="2">
        <v>0</v>
      </c>
      <c r="H541" s="2">
        <v>2550.2207933776367</v>
      </c>
    </row>
    <row r="542" spans="1:8" x14ac:dyDescent="0.25">
      <c r="A542">
        <v>89756</v>
      </c>
      <c r="B542">
        <v>78533000</v>
      </c>
      <c r="C542" t="s">
        <v>507</v>
      </c>
      <c r="D542" s="2">
        <v>71154.567088332988</v>
      </c>
      <c r="E542" s="3">
        <v>0</v>
      </c>
      <c r="F542" s="2">
        <v>0</v>
      </c>
      <c r="G542" s="2">
        <v>0</v>
      </c>
      <c r="H542" s="2">
        <v>10673.185063249948</v>
      </c>
    </row>
    <row r="543" spans="1:8" x14ac:dyDescent="0.25">
      <c r="A543">
        <v>4240</v>
      </c>
      <c r="B543">
        <v>70248000</v>
      </c>
      <c r="C543" t="s">
        <v>508</v>
      </c>
      <c r="D543" s="2">
        <v>3351673.3339617937</v>
      </c>
      <c r="E543" s="3">
        <v>374253.1580986302</v>
      </c>
      <c r="F543" s="2">
        <v>69887.830394402758</v>
      </c>
      <c r="G543" s="2">
        <v>0</v>
      </c>
      <c r="H543" s="2">
        <v>513234.17465342942</v>
      </c>
    </row>
    <row r="544" spans="1:8" x14ac:dyDescent="0.25">
      <c r="A544">
        <v>4492</v>
      </c>
      <c r="B544">
        <v>138708000</v>
      </c>
      <c r="C544" t="s">
        <v>509</v>
      </c>
      <c r="D544" s="2">
        <v>17731.399331401262</v>
      </c>
      <c r="E544" s="3">
        <v>0</v>
      </c>
      <c r="F544" s="2">
        <v>603.00053074041989</v>
      </c>
      <c r="G544" s="2">
        <v>0</v>
      </c>
      <c r="H544" s="2">
        <v>2750.1599793212522</v>
      </c>
    </row>
    <row r="545" spans="1:8" x14ac:dyDescent="0.25">
      <c r="A545">
        <v>4467</v>
      </c>
      <c r="B545">
        <v>130209000</v>
      </c>
      <c r="C545" t="s">
        <v>510</v>
      </c>
      <c r="D545" s="2">
        <v>188552.42585893808</v>
      </c>
      <c r="E545" s="3">
        <v>0</v>
      </c>
      <c r="F545" s="2">
        <v>4010.426558454009</v>
      </c>
      <c r="G545" s="2">
        <v>0</v>
      </c>
      <c r="H545" s="2">
        <v>28884.427862608809</v>
      </c>
    </row>
    <row r="546" spans="1:8" x14ac:dyDescent="0.25">
      <c r="A546">
        <v>92381</v>
      </c>
      <c r="B546">
        <v>78256000</v>
      </c>
      <c r="C546" t="s">
        <v>511</v>
      </c>
      <c r="D546" s="2">
        <v>40888.313868851466</v>
      </c>
      <c r="E546" s="3">
        <v>0</v>
      </c>
      <c r="F546" s="2">
        <v>309.49588418529385</v>
      </c>
      <c r="G546" s="2">
        <v>0</v>
      </c>
      <c r="H546" s="2">
        <v>6179.6714629555136</v>
      </c>
    </row>
    <row r="547" spans="1:8" x14ac:dyDescent="0.25">
      <c r="A547">
        <v>520359</v>
      </c>
      <c r="B547">
        <v>78694000</v>
      </c>
      <c r="C547" t="s">
        <v>512</v>
      </c>
      <c r="D547" s="2">
        <v>1706.3132134041732</v>
      </c>
      <c r="E547" s="3">
        <v>0</v>
      </c>
      <c r="F547" s="2">
        <v>6.4251423175522984</v>
      </c>
      <c r="G547" s="2">
        <v>0</v>
      </c>
      <c r="H547" s="2">
        <v>256.91075335825883</v>
      </c>
    </row>
    <row r="548" spans="1:8" x14ac:dyDescent="0.25">
      <c r="A548">
        <v>308420</v>
      </c>
      <c r="B548">
        <v>78695000</v>
      </c>
      <c r="C548" t="s">
        <v>513</v>
      </c>
      <c r="D548" s="2">
        <v>6769.9291620919857</v>
      </c>
      <c r="E548" s="3">
        <v>0</v>
      </c>
      <c r="F548" s="2">
        <v>25.495726182737961</v>
      </c>
      <c r="G548" s="2">
        <v>0</v>
      </c>
      <c r="H548" s="2">
        <v>1019.3137332412084</v>
      </c>
    </row>
    <row r="549" spans="1:8" x14ac:dyDescent="0.25">
      <c r="A549">
        <v>4472</v>
      </c>
      <c r="B549">
        <v>130240000</v>
      </c>
      <c r="C549" t="s">
        <v>514</v>
      </c>
      <c r="D549" s="2">
        <v>24268.127269664121</v>
      </c>
      <c r="E549" s="3">
        <v>0</v>
      </c>
      <c r="F549" s="2">
        <v>324.51071099055576</v>
      </c>
      <c r="G549" s="2">
        <v>0</v>
      </c>
      <c r="H549" s="2">
        <v>3688.8956970982013</v>
      </c>
    </row>
    <row r="550" spans="1:8" x14ac:dyDescent="0.25">
      <c r="A550">
        <v>4250</v>
      </c>
      <c r="B550">
        <v>70371000</v>
      </c>
      <c r="C550" t="s">
        <v>515</v>
      </c>
      <c r="D550" s="2">
        <v>7436.8310416041486</v>
      </c>
      <c r="E550" s="3">
        <v>0</v>
      </c>
      <c r="F550" s="2">
        <v>379.50827962878816</v>
      </c>
      <c r="G550" s="2">
        <v>0</v>
      </c>
      <c r="H550" s="2">
        <v>1172.4508981849403</v>
      </c>
    </row>
    <row r="551" spans="1:8" x14ac:dyDescent="0.25">
      <c r="A551">
        <v>6353</v>
      </c>
      <c r="B551">
        <v>98746000</v>
      </c>
      <c r="C551" t="s">
        <v>516</v>
      </c>
      <c r="D551" s="2">
        <v>12672.260828268471</v>
      </c>
      <c r="E551" s="3">
        <v>0</v>
      </c>
      <c r="F551" s="2">
        <v>0</v>
      </c>
      <c r="G551" s="2">
        <v>0</v>
      </c>
      <c r="H551" s="2">
        <v>1900.8391242402704</v>
      </c>
    </row>
    <row r="552" spans="1:8" x14ac:dyDescent="0.25">
      <c r="A552">
        <v>4393</v>
      </c>
      <c r="B552">
        <v>90210000</v>
      </c>
      <c r="C552" t="s">
        <v>517</v>
      </c>
      <c r="D552" s="2">
        <v>383953.93071329244</v>
      </c>
      <c r="E552" s="3">
        <v>0</v>
      </c>
      <c r="F552" s="2">
        <v>7350.9908049541236</v>
      </c>
      <c r="G552" s="2">
        <v>0</v>
      </c>
      <c r="H552" s="2">
        <v>58695.738227736983</v>
      </c>
    </row>
    <row r="553" spans="1:8" x14ac:dyDescent="0.25">
      <c r="A553">
        <v>4175</v>
      </c>
      <c r="B553">
        <v>20268000</v>
      </c>
      <c r="C553" t="s">
        <v>518</v>
      </c>
      <c r="D553" s="2">
        <v>889349.91799523798</v>
      </c>
      <c r="E553" s="3">
        <v>6453.9181276867776</v>
      </c>
      <c r="F553" s="2">
        <v>23022.034903601583</v>
      </c>
      <c r="G553" s="2">
        <v>708.37030472620256</v>
      </c>
      <c r="H553" s="2">
        <v>136855.79293482593</v>
      </c>
    </row>
    <row r="554" spans="1:8" x14ac:dyDescent="0.25">
      <c r="A554">
        <v>4478</v>
      </c>
      <c r="B554">
        <v>130315000</v>
      </c>
      <c r="C554" t="s">
        <v>519</v>
      </c>
      <c r="D554" s="2">
        <v>5605.7210369982977</v>
      </c>
      <c r="E554" s="3">
        <v>0</v>
      </c>
      <c r="F554" s="2">
        <v>241.54196042709665</v>
      </c>
      <c r="G554" s="2">
        <v>0</v>
      </c>
      <c r="H554" s="2">
        <v>877.08944961380905</v>
      </c>
    </row>
    <row r="555" spans="1:8" x14ac:dyDescent="0.25">
      <c r="A555">
        <v>90329</v>
      </c>
      <c r="B555">
        <v>78566000</v>
      </c>
      <c r="C555" t="s">
        <v>520</v>
      </c>
      <c r="D555" s="2">
        <v>31961.160920896156</v>
      </c>
      <c r="E555" s="3">
        <v>0</v>
      </c>
      <c r="F555" s="2">
        <v>0</v>
      </c>
      <c r="G555" s="2">
        <v>0</v>
      </c>
      <c r="H555" s="2">
        <v>4794.1741381344236</v>
      </c>
    </row>
    <row r="556" spans="1:8" x14ac:dyDescent="0.25">
      <c r="A556">
        <v>79084</v>
      </c>
      <c r="B556">
        <v>78914000</v>
      </c>
      <c r="C556" t="s">
        <v>521</v>
      </c>
      <c r="D556" s="2">
        <v>13085.095157263308</v>
      </c>
      <c r="E556" s="3">
        <v>0</v>
      </c>
      <c r="F556" s="2">
        <v>0</v>
      </c>
      <c r="G556" s="2">
        <v>0</v>
      </c>
      <c r="H556" s="2">
        <v>1962.764273589496</v>
      </c>
    </row>
    <row r="557" spans="1:8" x14ac:dyDescent="0.25">
      <c r="A557">
        <v>4496</v>
      </c>
      <c r="B557">
        <v>138752000</v>
      </c>
      <c r="C557" t="s">
        <v>522</v>
      </c>
      <c r="D557" s="2">
        <v>24353.31149980221</v>
      </c>
      <c r="E557" s="3">
        <v>0</v>
      </c>
      <c r="F557" s="2">
        <v>345.49013163692973</v>
      </c>
      <c r="G557" s="2">
        <v>0</v>
      </c>
      <c r="H557" s="2">
        <v>3704.8202447158706</v>
      </c>
    </row>
    <row r="558" spans="1:8" x14ac:dyDescent="0.25">
      <c r="A558">
        <v>4391</v>
      </c>
      <c r="B558">
        <v>90205000</v>
      </c>
      <c r="C558" t="s">
        <v>523</v>
      </c>
      <c r="D558" s="2">
        <v>435473.76123553579</v>
      </c>
      <c r="E558" s="3">
        <v>0</v>
      </c>
      <c r="F558" s="2">
        <v>14276.827263281539</v>
      </c>
      <c r="G558" s="2">
        <v>0</v>
      </c>
      <c r="H558" s="2">
        <v>67462.588274822599</v>
      </c>
    </row>
    <row r="559" spans="1:8" x14ac:dyDescent="0.25">
      <c r="A559">
        <v>4222</v>
      </c>
      <c r="B559">
        <v>50305000</v>
      </c>
      <c r="C559" t="s">
        <v>524</v>
      </c>
      <c r="D559" s="2">
        <v>38705.954792050943</v>
      </c>
      <c r="E559" s="3">
        <v>0</v>
      </c>
      <c r="F559" s="2">
        <v>1476.9482928567129</v>
      </c>
      <c r="G559" s="2">
        <v>0</v>
      </c>
      <c r="H559" s="2">
        <v>6027.435462736149</v>
      </c>
    </row>
    <row r="560" spans="1:8" x14ac:dyDescent="0.25">
      <c r="A560">
        <v>1000160</v>
      </c>
      <c r="B560">
        <v>78622000</v>
      </c>
      <c r="C560" t="s">
        <v>525</v>
      </c>
      <c r="D560" s="2">
        <v>10107.576444586583</v>
      </c>
      <c r="E560" s="3">
        <v>0</v>
      </c>
      <c r="F560" s="2">
        <v>38.06090497582472</v>
      </c>
      <c r="G560" s="2">
        <v>0</v>
      </c>
      <c r="H560" s="2">
        <v>1521.8456024343609</v>
      </c>
    </row>
    <row r="561" spans="1:8" x14ac:dyDescent="0.25">
      <c r="A561">
        <v>4500</v>
      </c>
      <c r="B561">
        <v>140411000</v>
      </c>
      <c r="C561" t="s">
        <v>526</v>
      </c>
      <c r="D561" s="2">
        <v>414745.81318110705</v>
      </c>
      <c r="E561" s="3">
        <v>1049.9894004584989</v>
      </c>
      <c r="F561" s="2">
        <v>22796.256367937825</v>
      </c>
      <c r="G561" s="2">
        <v>0</v>
      </c>
      <c r="H561" s="2">
        <v>65631.310432356724</v>
      </c>
    </row>
    <row r="562" spans="1:8" x14ac:dyDescent="0.25">
      <c r="A562">
        <v>4461</v>
      </c>
      <c r="B562">
        <v>120425000</v>
      </c>
      <c r="C562" t="s">
        <v>527</v>
      </c>
      <c r="D562" s="2">
        <v>19425.918923708654</v>
      </c>
      <c r="E562" s="3">
        <v>0</v>
      </c>
      <c r="F562" s="2">
        <v>1144.7206815960933</v>
      </c>
      <c r="G562" s="2">
        <v>0</v>
      </c>
      <c r="H562" s="2">
        <v>3085.5959407957121</v>
      </c>
    </row>
    <row r="563" spans="1:8" x14ac:dyDescent="0.25">
      <c r="A563">
        <v>91108</v>
      </c>
      <c r="B563">
        <v>78599000</v>
      </c>
      <c r="C563" t="s">
        <v>528</v>
      </c>
      <c r="D563" s="2">
        <v>30988.554096200107</v>
      </c>
      <c r="E563" s="3">
        <v>0</v>
      </c>
      <c r="F563" s="2">
        <v>365.54240527841364</v>
      </c>
      <c r="G563" s="2">
        <v>0</v>
      </c>
      <c r="H563" s="2">
        <v>4703.1144752217779</v>
      </c>
    </row>
    <row r="564" spans="1:8" x14ac:dyDescent="0.25">
      <c r="A564">
        <v>90540</v>
      </c>
      <c r="B564">
        <v>78578000</v>
      </c>
      <c r="C564" t="s">
        <v>529</v>
      </c>
      <c r="D564" s="2">
        <v>21935.952539443053</v>
      </c>
      <c r="E564" s="3">
        <v>0</v>
      </c>
      <c r="F564" s="2">
        <v>0</v>
      </c>
      <c r="G564" s="2">
        <v>0</v>
      </c>
      <c r="H564" s="2">
        <v>3290.3928809164577</v>
      </c>
    </row>
    <row r="565" spans="1:8" x14ac:dyDescent="0.25">
      <c r="A565">
        <v>79085</v>
      </c>
      <c r="B565">
        <v>108779000</v>
      </c>
      <c r="C565" t="s">
        <v>530</v>
      </c>
      <c r="D565" s="2">
        <v>83248.722368860879</v>
      </c>
      <c r="E565" s="3">
        <v>0</v>
      </c>
      <c r="F565" s="2">
        <v>779.0522190859823</v>
      </c>
      <c r="G565" s="2">
        <v>0</v>
      </c>
      <c r="H565" s="2">
        <v>12604.166188192028</v>
      </c>
    </row>
    <row r="566" spans="1:8" x14ac:dyDescent="0.25">
      <c r="A566">
        <v>92043</v>
      </c>
      <c r="B566">
        <v>78228000</v>
      </c>
      <c r="C566" t="s">
        <v>531</v>
      </c>
      <c r="D566" s="2">
        <v>34544.251728357864</v>
      </c>
      <c r="E566" s="3">
        <v>0</v>
      </c>
      <c r="F566" s="2">
        <v>0</v>
      </c>
      <c r="G566" s="2">
        <v>0</v>
      </c>
      <c r="H566" s="2">
        <v>5181.6377592536792</v>
      </c>
    </row>
    <row r="567" spans="1:8" x14ac:dyDescent="0.25">
      <c r="A567">
        <v>4173</v>
      </c>
      <c r="B567">
        <v>20221000</v>
      </c>
      <c r="C567" t="s">
        <v>532</v>
      </c>
      <c r="D567" s="2">
        <v>84740.517892817443</v>
      </c>
      <c r="E567" s="3">
        <v>0</v>
      </c>
      <c r="F567" s="2">
        <v>5390.8866663128019</v>
      </c>
      <c r="G567" s="2">
        <v>0</v>
      </c>
      <c r="H567" s="2">
        <v>13519.710683869536</v>
      </c>
    </row>
    <row r="568" spans="1:8" x14ac:dyDescent="0.25">
      <c r="A568">
        <v>4153</v>
      </c>
      <c r="B568">
        <v>10201000</v>
      </c>
      <c r="C568" t="s">
        <v>533</v>
      </c>
      <c r="D568" s="2">
        <v>161897.32706024713</v>
      </c>
      <c r="E568" s="3">
        <v>5660.7457014072424</v>
      </c>
      <c r="F568" s="2">
        <v>7731.3981075801248</v>
      </c>
      <c r="G568" s="2">
        <v>2273.9406198765073</v>
      </c>
      <c r="H568" s="2">
        <v>25444.308775174086</v>
      </c>
    </row>
    <row r="569" spans="1:8" x14ac:dyDescent="0.25">
      <c r="A569">
        <v>4451</v>
      </c>
      <c r="B569">
        <v>110424000</v>
      </c>
      <c r="C569" t="s">
        <v>534</v>
      </c>
      <c r="D569" s="2">
        <v>108759.81414241025</v>
      </c>
      <c r="E569" s="3">
        <v>0</v>
      </c>
      <c r="F569" s="2">
        <v>1017.2882615943591</v>
      </c>
      <c r="G569" s="2">
        <v>0</v>
      </c>
      <c r="H569" s="2">
        <v>16466.565360600689</v>
      </c>
    </row>
    <row r="570" spans="1:8" x14ac:dyDescent="0.25">
      <c r="A570">
        <v>4313</v>
      </c>
      <c r="B570">
        <v>78634000</v>
      </c>
      <c r="C570" t="s">
        <v>535</v>
      </c>
      <c r="D570" s="2">
        <v>35522.055951089438</v>
      </c>
      <c r="E570" s="3">
        <v>0</v>
      </c>
      <c r="F570" s="2">
        <v>851.34281646978502</v>
      </c>
      <c r="G570" s="2">
        <v>0</v>
      </c>
      <c r="H570" s="2">
        <v>5456.0098151338834</v>
      </c>
    </row>
    <row r="571" spans="1:8" x14ac:dyDescent="0.25">
      <c r="A571">
        <v>10966</v>
      </c>
      <c r="B571">
        <v>78781000</v>
      </c>
      <c r="C571" t="s">
        <v>536</v>
      </c>
      <c r="D571" s="2">
        <v>27582.269539375578</v>
      </c>
      <c r="E571" s="3">
        <v>0</v>
      </c>
      <c r="F571" s="2">
        <v>292.78777833610513</v>
      </c>
      <c r="G571" s="2">
        <v>0</v>
      </c>
      <c r="H571" s="2">
        <v>4181.2585976567525</v>
      </c>
    </row>
    <row r="572" spans="1:8" x14ac:dyDescent="0.25">
      <c r="A572">
        <v>91992</v>
      </c>
      <c r="B572">
        <v>108227000</v>
      </c>
      <c r="C572" t="s">
        <v>537</v>
      </c>
      <c r="D572" s="2">
        <v>8080.132032446887</v>
      </c>
      <c r="E572" s="3">
        <v>0</v>
      </c>
      <c r="F572" s="2">
        <v>0</v>
      </c>
      <c r="G572" s="2">
        <v>0</v>
      </c>
      <c r="H572" s="2">
        <v>1212.0198048670329</v>
      </c>
    </row>
    <row r="573" spans="1:8" x14ac:dyDescent="0.25">
      <c r="A573">
        <v>79453</v>
      </c>
      <c r="B573">
        <v>78924000</v>
      </c>
      <c r="C573" t="s">
        <v>538</v>
      </c>
      <c r="D573" s="2">
        <v>125572.58634515182</v>
      </c>
      <c r="E573" s="3">
        <v>0</v>
      </c>
      <c r="F573" s="2">
        <v>807.44674536512321</v>
      </c>
      <c r="G573" s="2">
        <v>0</v>
      </c>
      <c r="H573" s="2">
        <v>18957.004963577543</v>
      </c>
    </row>
    <row r="574" spans="1:8" x14ac:dyDescent="0.25">
      <c r="A574">
        <v>4407</v>
      </c>
      <c r="B574">
        <v>100212000</v>
      </c>
      <c r="C574" t="s">
        <v>539</v>
      </c>
      <c r="D574" s="2">
        <v>2677998.8381530577</v>
      </c>
      <c r="E574" s="3">
        <v>5445.8542717906612</v>
      </c>
      <c r="F574" s="2">
        <v>67801.79964130334</v>
      </c>
      <c r="G574" s="2">
        <v>0</v>
      </c>
      <c r="H574" s="2">
        <v>411870.09566915414</v>
      </c>
    </row>
    <row r="575" spans="1:8" x14ac:dyDescent="0.25">
      <c r="A575">
        <v>4440</v>
      </c>
      <c r="B575">
        <v>110215000</v>
      </c>
      <c r="C575" t="s">
        <v>540</v>
      </c>
      <c r="D575" s="2">
        <v>58555.516302741307</v>
      </c>
      <c r="E575" s="3">
        <v>0</v>
      </c>
      <c r="F575" s="2">
        <v>390.65463499402438</v>
      </c>
      <c r="G575" s="2">
        <v>0</v>
      </c>
      <c r="H575" s="2">
        <v>8841.9256406602999</v>
      </c>
    </row>
    <row r="576" spans="1:8" x14ac:dyDescent="0.25">
      <c r="A576">
        <v>92981</v>
      </c>
      <c r="B576">
        <v>78237000</v>
      </c>
      <c r="C576" t="s">
        <v>541</v>
      </c>
      <c r="D576" s="2">
        <v>59247.499997053907</v>
      </c>
      <c r="E576" s="3">
        <v>0</v>
      </c>
      <c r="F576" s="2">
        <v>899.38018988273336</v>
      </c>
      <c r="G576" s="2">
        <v>0</v>
      </c>
      <c r="H576" s="2">
        <v>9022.0320280404958</v>
      </c>
    </row>
    <row r="577" spans="1:8" x14ac:dyDescent="0.25">
      <c r="A577">
        <v>4408</v>
      </c>
      <c r="B577">
        <v>100213000</v>
      </c>
      <c r="C577" t="s">
        <v>542</v>
      </c>
      <c r="D577" s="2">
        <v>283075.29243379412</v>
      </c>
      <c r="E577" s="3">
        <v>0</v>
      </c>
      <c r="F577" s="2">
        <v>5714.6454967485279</v>
      </c>
      <c r="G577" s="2">
        <v>0</v>
      </c>
      <c r="H577" s="2">
        <v>43318.490689581391</v>
      </c>
    </row>
    <row r="578" spans="1:8" x14ac:dyDescent="0.25">
      <c r="A578">
        <v>79218</v>
      </c>
      <c r="B578">
        <v>88702000</v>
      </c>
      <c r="C578" t="s">
        <v>543</v>
      </c>
      <c r="D578" s="2">
        <v>43286.858348814079</v>
      </c>
      <c r="E578" s="3">
        <v>0</v>
      </c>
      <c r="F578" s="2">
        <v>354.11411887822584</v>
      </c>
      <c r="G578" s="2">
        <v>0</v>
      </c>
      <c r="H578" s="2">
        <v>6546.1458701538459</v>
      </c>
    </row>
    <row r="579" spans="1:8" x14ac:dyDescent="0.25">
      <c r="A579">
        <v>4361</v>
      </c>
      <c r="B579">
        <v>78761000</v>
      </c>
      <c r="C579" t="s">
        <v>544</v>
      </c>
      <c r="D579" s="2">
        <v>40173.220776452159</v>
      </c>
      <c r="E579" s="3">
        <v>0</v>
      </c>
      <c r="F579" s="2">
        <v>0</v>
      </c>
      <c r="G579" s="2">
        <v>0</v>
      </c>
      <c r="H579" s="2">
        <v>6025.9831164678235</v>
      </c>
    </row>
    <row r="580" spans="1:8" x14ac:dyDescent="0.25">
      <c r="A580">
        <v>4258</v>
      </c>
      <c r="B580">
        <v>70403000</v>
      </c>
      <c r="C580" t="s">
        <v>545</v>
      </c>
      <c r="D580" s="2">
        <v>2006715.9581420277</v>
      </c>
      <c r="E580" s="3">
        <v>10433.531844759244</v>
      </c>
      <c r="F580" s="2">
        <v>80170.425985848648</v>
      </c>
      <c r="G580" s="2">
        <v>0</v>
      </c>
      <c r="H580" s="2">
        <v>313032.95761918143</v>
      </c>
    </row>
    <row r="581" spans="1:8" x14ac:dyDescent="0.25">
      <c r="A581">
        <v>4287</v>
      </c>
      <c r="B581">
        <v>70513000</v>
      </c>
      <c r="C581" t="s">
        <v>546</v>
      </c>
      <c r="D581" s="2">
        <v>1768692.7072893116</v>
      </c>
      <c r="E581" s="11">
        <f>D581*'FY21 Prelim Prop. Share'!J119</f>
        <v>34184.81703164216</v>
      </c>
      <c r="F581" s="2">
        <v>0</v>
      </c>
      <c r="G581" s="2">
        <v>0</v>
      </c>
      <c r="H581" s="2">
        <v>265303.90609339671</v>
      </c>
    </row>
    <row r="582" spans="1:8" x14ac:dyDescent="0.25">
      <c r="A582">
        <v>4219</v>
      </c>
      <c r="B582">
        <v>50204000</v>
      </c>
      <c r="C582" t="s">
        <v>547</v>
      </c>
      <c r="D582" s="2">
        <v>219712.7141238935</v>
      </c>
      <c r="E582" s="3">
        <v>0</v>
      </c>
      <c r="F582" s="2">
        <v>5637.0700819627218</v>
      </c>
      <c r="G582" s="2">
        <v>0</v>
      </c>
      <c r="H582" s="2">
        <v>33802.467630878433</v>
      </c>
    </row>
    <row r="583" spans="1:8" x14ac:dyDescent="0.25">
      <c r="A583">
        <v>6355</v>
      </c>
      <c r="B583">
        <v>108722000</v>
      </c>
      <c r="C583" t="s">
        <v>548</v>
      </c>
      <c r="D583" s="2">
        <v>80493.235817121895</v>
      </c>
      <c r="E583" s="3">
        <v>0</v>
      </c>
      <c r="F583" s="2">
        <v>1361.4526199267405</v>
      </c>
      <c r="G583" s="2">
        <v>0</v>
      </c>
      <c r="H583" s="2">
        <v>12278.203265557295</v>
      </c>
    </row>
    <row r="584" spans="1:8" x14ac:dyDescent="0.25">
      <c r="A584">
        <v>91340</v>
      </c>
      <c r="B584">
        <v>78213000</v>
      </c>
      <c r="C584" t="s">
        <v>549</v>
      </c>
      <c r="D584" s="2">
        <v>3495.7066871125362</v>
      </c>
      <c r="E584" s="3">
        <v>0</v>
      </c>
      <c r="F584" s="2">
        <v>0</v>
      </c>
      <c r="G584" s="2">
        <v>0</v>
      </c>
      <c r="H584" s="2">
        <v>524.35600306688036</v>
      </c>
    </row>
    <row r="585" spans="1:8" x14ac:dyDescent="0.25">
      <c r="A585">
        <v>395879</v>
      </c>
      <c r="B585">
        <v>78696000</v>
      </c>
      <c r="C585" t="s">
        <v>550</v>
      </c>
      <c r="D585" s="2">
        <v>3866.1377311332553</v>
      </c>
      <c r="E585" s="3">
        <v>0</v>
      </c>
      <c r="F585" s="2">
        <v>14.549431031395331</v>
      </c>
      <c r="G585" s="2">
        <v>0</v>
      </c>
      <c r="H585" s="2">
        <v>582.10307432469756</v>
      </c>
    </row>
    <row r="586" spans="1:8" x14ac:dyDescent="0.25">
      <c r="A586">
        <v>92978</v>
      </c>
      <c r="B586">
        <v>118717000</v>
      </c>
      <c r="C586" t="s">
        <v>551</v>
      </c>
      <c r="D586" s="2">
        <v>72185.800747460016</v>
      </c>
      <c r="E586" s="3">
        <v>0</v>
      </c>
      <c r="F586" s="2">
        <v>623.47908466145805</v>
      </c>
      <c r="G586" s="2">
        <v>0</v>
      </c>
      <c r="H586" s="2">
        <v>10921.391974818222</v>
      </c>
    </row>
    <row r="587" spans="1:8" x14ac:dyDescent="0.25">
      <c r="A587">
        <v>90287</v>
      </c>
      <c r="B587">
        <v>78561000</v>
      </c>
      <c r="C587" t="s">
        <v>552</v>
      </c>
      <c r="D587" s="2">
        <v>297366.3154097909</v>
      </c>
      <c r="E587" s="3">
        <v>0</v>
      </c>
      <c r="F587" s="2">
        <v>1450.1546015045271</v>
      </c>
      <c r="G587" s="2">
        <v>0</v>
      </c>
      <c r="H587" s="2">
        <v>44822.470501694312</v>
      </c>
    </row>
    <row r="588" spans="1:8" x14ac:dyDescent="0.25">
      <c r="A588">
        <v>91250</v>
      </c>
      <c r="B588">
        <v>78206000</v>
      </c>
      <c r="C588" t="s">
        <v>553</v>
      </c>
      <c r="D588" s="2">
        <v>103152.59066031537</v>
      </c>
      <c r="E588" s="3">
        <v>0</v>
      </c>
      <c r="F588" s="2">
        <v>498.14859897098768</v>
      </c>
      <c r="G588" s="2">
        <v>0</v>
      </c>
      <c r="H588" s="2">
        <v>15547.610888892954</v>
      </c>
    </row>
    <row r="589" spans="1:8" x14ac:dyDescent="0.25">
      <c r="A589">
        <v>92976</v>
      </c>
      <c r="B589">
        <v>78411000</v>
      </c>
      <c r="C589" t="s">
        <v>554</v>
      </c>
      <c r="D589" s="2">
        <v>10748.728087867054</v>
      </c>
      <c r="E589" s="3">
        <v>0</v>
      </c>
      <c r="F589" s="2">
        <v>0</v>
      </c>
      <c r="G589" s="2">
        <v>0</v>
      </c>
      <c r="H589" s="2">
        <v>1612.3092131800579</v>
      </c>
    </row>
    <row r="590" spans="1:8" x14ac:dyDescent="0.25">
      <c r="A590">
        <v>4264</v>
      </c>
      <c r="B590">
        <v>70417000</v>
      </c>
      <c r="C590" t="s">
        <v>555</v>
      </c>
      <c r="D590" s="2">
        <v>420936.75409959373</v>
      </c>
      <c r="E590" s="3">
        <v>0</v>
      </c>
      <c r="F590" s="2">
        <v>6541.4142458817296</v>
      </c>
      <c r="G590" s="2">
        <v>0</v>
      </c>
      <c r="H590" s="2">
        <v>64121.725251821314</v>
      </c>
    </row>
    <row r="591" spans="1:8" x14ac:dyDescent="0.25">
      <c r="A591">
        <v>4288</v>
      </c>
      <c r="B591">
        <v>70514000</v>
      </c>
      <c r="C591" t="s">
        <v>556</v>
      </c>
      <c r="D591" s="2">
        <v>1548443.3365616736</v>
      </c>
      <c r="E591" s="3">
        <v>0</v>
      </c>
      <c r="F591" s="2">
        <v>0</v>
      </c>
      <c r="G591" s="2">
        <v>0</v>
      </c>
      <c r="H591" s="2">
        <v>232266.50048425104</v>
      </c>
    </row>
    <row r="592" spans="1:8" x14ac:dyDescent="0.25">
      <c r="A592">
        <v>4450</v>
      </c>
      <c r="B592">
        <v>110422000</v>
      </c>
      <c r="C592" t="s">
        <v>557</v>
      </c>
      <c r="D592" s="2">
        <v>185704.1806734564</v>
      </c>
      <c r="E592" s="3">
        <v>884.30562225455435</v>
      </c>
      <c r="F592" s="2">
        <v>5453.2551586871114</v>
      </c>
      <c r="G592" s="2">
        <v>0</v>
      </c>
      <c r="H592" s="2">
        <v>28673.615374821526</v>
      </c>
    </row>
    <row r="593" spans="1:8" x14ac:dyDescent="0.25">
      <c r="A593">
        <v>4168</v>
      </c>
      <c r="B593">
        <v>20201000</v>
      </c>
      <c r="C593" t="s">
        <v>558</v>
      </c>
      <c r="D593" s="2">
        <v>138911.82449810868</v>
      </c>
      <c r="E593" s="3">
        <v>0</v>
      </c>
      <c r="F593" s="2">
        <v>4910.1869928935384</v>
      </c>
      <c r="G593" s="2">
        <v>0</v>
      </c>
      <c r="H593" s="2">
        <v>21573.301723650333</v>
      </c>
    </row>
    <row r="594" spans="1:8" x14ac:dyDescent="0.25">
      <c r="A594">
        <v>4215</v>
      </c>
      <c r="B594">
        <v>40333000</v>
      </c>
      <c r="C594" t="s">
        <v>559</v>
      </c>
      <c r="D594" s="2">
        <v>17335.465303594807</v>
      </c>
      <c r="E594" s="3">
        <v>0</v>
      </c>
      <c r="F594" s="2">
        <v>695.88649822440334</v>
      </c>
      <c r="G594" s="2">
        <v>0</v>
      </c>
      <c r="H594" s="2">
        <v>2704.7027702728815</v>
      </c>
    </row>
    <row r="595" spans="1:8" x14ac:dyDescent="0.25">
      <c r="A595">
        <v>4376</v>
      </c>
      <c r="B595">
        <v>80412000</v>
      </c>
      <c r="C595" t="s">
        <v>560</v>
      </c>
      <c r="D595" s="2">
        <v>29350.439481785426</v>
      </c>
      <c r="E595" s="3">
        <v>0</v>
      </c>
      <c r="F595" s="2">
        <v>876.10320999706755</v>
      </c>
      <c r="G595" s="2">
        <v>0</v>
      </c>
      <c r="H595" s="2">
        <v>4533.9814037673741</v>
      </c>
    </row>
    <row r="596" spans="1:8" x14ac:dyDescent="0.25">
      <c r="A596">
        <v>4225</v>
      </c>
      <c r="B596">
        <v>58702000</v>
      </c>
      <c r="C596" t="s">
        <v>561</v>
      </c>
      <c r="D596" s="2">
        <v>13712.779384200046</v>
      </c>
      <c r="E596" s="3">
        <v>0</v>
      </c>
      <c r="F596" s="2">
        <v>1138.1174504425853</v>
      </c>
      <c r="G596" s="2">
        <v>0</v>
      </c>
      <c r="H596" s="2">
        <v>2227.6345251963949</v>
      </c>
    </row>
    <row r="597" spans="1:8" x14ac:dyDescent="0.25">
      <c r="A597">
        <v>90859</v>
      </c>
      <c r="B597">
        <v>78591000</v>
      </c>
      <c r="C597" t="s">
        <v>562</v>
      </c>
      <c r="D597" s="2">
        <v>78297.697216652508</v>
      </c>
      <c r="E597" s="3">
        <v>0</v>
      </c>
      <c r="F597" s="2">
        <v>0</v>
      </c>
      <c r="G597" s="2">
        <v>0</v>
      </c>
      <c r="H597" s="2">
        <v>11744.654582497877</v>
      </c>
    </row>
    <row r="598" spans="1:8" x14ac:dyDescent="0.25">
      <c r="A598">
        <v>4197</v>
      </c>
      <c r="B598">
        <v>30215000</v>
      </c>
      <c r="C598" t="s">
        <v>563</v>
      </c>
      <c r="D598" s="2">
        <v>261322.2035537388</v>
      </c>
      <c r="E598" s="3">
        <v>0</v>
      </c>
      <c r="F598" s="2">
        <v>5998.8058273362176</v>
      </c>
      <c r="G598" s="2">
        <v>0</v>
      </c>
      <c r="H598" s="2">
        <v>40098.151407161255</v>
      </c>
    </row>
    <row r="599" spans="1:8" x14ac:dyDescent="0.25">
      <c r="A599">
        <v>79073</v>
      </c>
      <c r="B599">
        <v>108773000</v>
      </c>
      <c r="C599" t="s">
        <v>564</v>
      </c>
      <c r="D599" s="2">
        <v>64264.609131640631</v>
      </c>
      <c r="E599" s="3">
        <v>0</v>
      </c>
      <c r="F599" s="2">
        <v>475.57939651662821</v>
      </c>
      <c r="G599" s="2">
        <v>0</v>
      </c>
      <c r="H599" s="2">
        <v>9711.0282792235885</v>
      </c>
    </row>
    <row r="600" spans="1:8" x14ac:dyDescent="0.25">
      <c r="A600">
        <v>79979</v>
      </c>
      <c r="B600">
        <v>108714000</v>
      </c>
      <c r="C600" t="s">
        <v>565</v>
      </c>
      <c r="D600" s="2">
        <v>63452.090490379778</v>
      </c>
      <c r="E600" s="3">
        <v>0</v>
      </c>
      <c r="F600" s="2">
        <v>713.49396635136929</v>
      </c>
      <c r="G600" s="2">
        <v>0</v>
      </c>
      <c r="H600" s="2">
        <v>9624.8376685096719</v>
      </c>
    </row>
    <row r="601" spans="1:8" x14ac:dyDescent="0.25">
      <c r="A601">
        <v>6374</v>
      </c>
      <c r="B601">
        <v>108768000</v>
      </c>
      <c r="C601" t="s">
        <v>566</v>
      </c>
      <c r="D601" s="2">
        <v>19964.092852306967</v>
      </c>
      <c r="E601" s="3">
        <v>0</v>
      </c>
      <c r="F601" s="2">
        <v>0</v>
      </c>
      <c r="G601" s="2">
        <v>0</v>
      </c>
      <c r="H601" s="2">
        <v>2994.613927846045</v>
      </c>
    </row>
    <row r="602" spans="1:8" x14ac:dyDescent="0.25">
      <c r="A602">
        <v>4403</v>
      </c>
      <c r="B602">
        <v>100201000</v>
      </c>
      <c r="C602" t="s">
        <v>567</v>
      </c>
      <c r="D602" s="2">
        <v>8066203.2448242269</v>
      </c>
      <c r="E602" s="3">
        <v>53442.695794649298</v>
      </c>
      <c r="F602" s="2">
        <v>215426.56726329619</v>
      </c>
      <c r="G602" s="2">
        <v>561.00668558150051</v>
      </c>
      <c r="H602" s="2">
        <v>1242244.4718131283</v>
      </c>
    </row>
    <row r="603" spans="1:8" x14ac:dyDescent="0.25">
      <c r="A603">
        <v>4422</v>
      </c>
      <c r="B603">
        <v>108660000</v>
      </c>
      <c r="C603" t="s">
        <v>568</v>
      </c>
      <c r="D603" s="2">
        <v>43203.669080033018</v>
      </c>
      <c r="E603" s="3">
        <v>0</v>
      </c>
      <c r="F603" s="2">
        <v>0</v>
      </c>
      <c r="G603" s="2">
        <v>0</v>
      </c>
      <c r="H603" s="2">
        <v>6480.5503620049521</v>
      </c>
    </row>
    <row r="604" spans="1:8" x14ac:dyDescent="0.25">
      <c r="A604">
        <v>4310</v>
      </c>
      <c r="B604">
        <v>78630000</v>
      </c>
      <c r="C604" t="s">
        <v>569</v>
      </c>
      <c r="D604" s="2">
        <v>27480.025603380243</v>
      </c>
      <c r="E604" s="3">
        <v>0</v>
      </c>
      <c r="F604" s="2">
        <v>323.81332988041726</v>
      </c>
      <c r="G604" s="2">
        <v>0</v>
      </c>
      <c r="H604" s="2">
        <v>4170.5758399890992</v>
      </c>
    </row>
    <row r="605" spans="1:8" x14ac:dyDescent="0.25">
      <c r="A605">
        <v>4277</v>
      </c>
      <c r="B605">
        <v>70462000</v>
      </c>
      <c r="C605" t="s">
        <v>570</v>
      </c>
      <c r="D605" s="2">
        <v>212690.64573665618</v>
      </c>
      <c r="E605" s="3">
        <v>0</v>
      </c>
      <c r="F605" s="2">
        <v>1481.7205747657313</v>
      </c>
      <c r="G605" s="2">
        <v>0</v>
      </c>
      <c r="H605" s="2">
        <v>32125.854946713283</v>
      </c>
    </row>
    <row r="606" spans="1:8" x14ac:dyDescent="0.25">
      <c r="A606">
        <v>4413</v>
      </c>
      <c r="B606">
        <v>100220000</v>
      </c>
      <c r="C606" t="s">
        <v>571</v>
      </c>
      <c r="D606" s="2">
        <v>1548145.2608580403</v>
      </c>
      <c r="E606" s="3">
        <v>0</v>
      </c>
      <c r="F606" s="2">
        <v>23192.736609952692</v>
      </c>
      <c r="G606" s="2">
        <v>0</v>
      </c>
      <c r="H606" s="2">
        <v>235700.69962019895</v>
      </c>
    </row>
    <row r="607" spans="1:8" x14ac:dyDescent="0.25">
      <c r="A607">
        <v>4380</v>
      </c>
      <c r="B607">
        <v>80322000</v>
      </c>
      <c r="C607" t="s">
        <v>572</v>
      </c>
      <c r="D607" s="2">
        <v>10781.79479074126</v>
      </c>
      <c r="E607" s="3">
        <v>0</v>
      </c>
      <c r="F607" s="2">
        <v>238.06692275586491</v>
      </c>
      <c r="G607" s="2">
        <v>0</v>
      </c>
      <c r="H607" s="2">
        <v>1652.9792570245686</v>
      </c>
    </row>
    <row r="608" spans="1:8" x14ac:dyDescent="0.25">
      <c r="A608">
        <v>79957</v>
      </c>
      <c r="B608">
        <v>78964000</v>
      </c>
      <c r="C608" t="s">
        <v>573</v>
      </c>
      <c r="D608" s="2">
        <v>29876.571180836167</v>
      </c>
      <c r="E608" s="3">
        <v>0</v>
      </c>
      <c r="F608" s="2">
        <v>1477.1034043810362</v>
      </c>
      <c r="G608" s="2">
        <v>0</v>
      </c>
      <c r="H608" s="2">
        <v>4703.0511877825802</v>
      </c>
    </row>
    <row r="609" spans="1:8" x14ac:dyDescent="0.25">
      <c r="A609">
        <v>4190</v>
      </c>
      <c r="B609">
        <v>20522000</v>
      </c>
      <c r="C609" t="s">
        <v>574</v>
      </c>
      <c r="D609" s="2">
        <v>22627.940454878364</v>
      </c>
      <c r="E609" s="3">
        <v>0</v>
      </c>
      <c r="F609" s="2">
        <v>0</v>
      </c>
      <c r="G609" s="2">
        <v>0</v>
      </c>
      <c r="H609" s="2">
        <v>3394.1910682317543</v>
      </c>
    </row>
    <row r="610" spans="1:8" x14ac:dyDescent="0.25">
      <c r="A610">
        <v>1000291</v>
      </c>
      <c r="B610">
        <v>78104000</v>
      </c>
      <c r="C610" t="s">
        <v>575</v>
      </c>
      <c r="D610" s="2">
        <v>1151.6154943801187</v>
      </c>
      <c r="E610" s="3">
        <v>0</v>
      </c>
      <c r="F610" s="2">
        <v>0</v>
      </c>
      <c r="G610" s="2">
        <v>0</v>
      </c>
      <c r="H610" s="2">
        <v>172.7423241570178</v>
      </c>
    </row>
    <row r="611" spans="1:8" x14ac:dyDescent="0.25">
      <c r="A611">
        <v>90317</v>
      </c>
      <c r="B611">
        <v>78562000</v>
      </c>
      <c r="C611" t="s">
        <v>576</v>
      </c>
      <c r="D611" s="2">
        <v>21322.56458022659</v>
      </c>
      <c r="E611" s="3">
        <v>0</v>
      </c>
      <c r="F611" s="2">
        <v>261.60523306908613</v>
      </c>
      <c r="G611" s="2">
        <v>0</v>
      </c>
      <c r="H611" s="2">
        <v>3237.6254719943513</v>
      </c>
    </row>
    <row r="612" spans="1:8" x14ac:dyDescent="0.25">
      <c r="A612">
        <v>80992</v>
      </c>
      <c r="B612">
        <v>78984000</v>
      </c>
      <c r="C612" t="s">
        <v>577</v>
      </c>
      <c r="D612" s="2">
        <v>68397.454893598479</v>
      </c>
      <c r="E612" s="3">
        <v>0</v>
      </c>
      <c r="F612" s="2">
        <v>0</v>
      </c>
      <c r="G612" s="2">
        <v>0</v>
      </c>
      <c r="H612" s="2">
        <v>10259.618234039772</v>
      </c>
    </row>
    <row r="613" spans="1:8" x14ac:dyDescent="0.25">
      <c r="A613">
        <v>4162</v>
      </c>
      <c r="B613">
        <v>10309000</v>
      </c>
      <c r="C613" t="s">
        <v>578</v>
      </c>
      <c r="D613" s="2">
        <v>25143.349979687751</v>
      </c>
      <c r="E613" s="3">
        <v>0</v>
      </c>
      <c r="F613" s="2">
        <v>561.49965729490043</v>
      </c>
      <c r="G613" s="2">
        <v>0</v>
      </c>
      <c r="H613" s="2">
        <v>3855.727445547398</v>
      </c>
    </row>
    <row r="614" spans="1:8" x14ac:dyDescent="0.25">
      <c r="A614">
        <v>92985</v>
      </c>
      <c r="B614">
        <v>78410000</v>
      </c>
      <c r="C614" t="s">
        <v>579</v>
      </c>
      <c r="D614" s="2">
        <v>50122.678966017847</v>
      </c>
      <c r="E614" s="3">
        <v>0</v>
      </c>
      <c r="F614" s="2">
        <v>161.76520436699593</v>
      </c>
      <c r="G614" s="2">
        <v>0</v>
      </c>
      <c r="H614" s="2">
        <v>7542.6666255577256</v>
      </c>
    </row>
    <row r="615" spans="1:8" x14ac:dyDescent="0.25">
      <c r="A615">
        <v>4358</v>
      </c>
      <c r="B615">
        <v>78757000</v>
      </c>
      <c r="C615" t="s">
        <v>580</v>
      </c>
      <c r="D615" s="2">
        <v>5421.3618172649149</v>
      </c>
      <c r="E615" s="3">
        <v>0</v>
      </c>
      <c r="F615" s="2">
        <v>0</v>
      </c>
      <c r="G615" s="2">
        <v>0</v>
      </c>
      <c r="H615" s="2">
        <v>813.20427258973723</v>
      </c>
    </row>
    <row r="616" spans="1:8" x14ac:dyDescent="0.25">
      <c r="A616">
        <v>4339</v>
      </c>
      <c r="B616">
        <v>78715000</v>
      </c>
      <c r="C616" t="s">
        <v>581</v>
      </c>
      <c r="D616" s="2">
        <v>60684.659347486129</v>
      </c>
      <c r="E616" s="3">
        <v>0</v>
      </c>
      <c r="F616" s="2">
        <v>435.8683032269235</v>
      </c>
      <c r="G616" s="2">
        <v>0</v>
      </c>
      <c r="H616" s="2">
        <v>9168.0791476069571</v>
      </c>
    </row>
    <row r="617" spans="1:8" x14ac:dyDescent="0.25">
      <c r="A617">
        <v>4430</v>
      </c>
      <c r="B617">
        <v>108705000</v>
      </c>
      <c r="C617" t="s">
        <v>582</v>
      </c>
      <c r="D617" s="2">
        <v>4054.5323376513579</v>
      </c>
      <c r="E617" s="3">
        <v>0</v>
      </c>
      <c r="F617" s="2">
        <v>0</v>
      </c>
      <c r="G617" s="2">
        <v>0</v>
      </c>
      <c r="H617" s="2">
        <v>608.17985064770369</v>
      </c>
    </row>
    <row r="618" spans="1:8" x14ac:dyDescent="0.25">
      <c r="A618">
        <v>79907</v>
      </c>
      <c r="B618">
        <v>78960000</v>
      </c>
      <c r="C618" t="s">
        <v>583</v>
      </c>
      <c r="D618" s="2">
        <v>2212.9663461883497</v>
      </c>
      <c r="E618" s="3">
        <v>0</v>
      </c>
      <c r="F618" s="2">
        <v>0</v>
      </c>
      <c r="G618" s="2">
        <v>0</v>
      </c>
      <c r="H618" s="2">
        <v>331.94495192825246</v>
      </c>
    </row>
    <row r="619" spans="1:8" x14ac:dyDescent="0.25">
      <c r="A619">
        <v>91948</v>
      </c>
      <c r="B619">
        <v>78224000</v>
      </c>
      <c r="C619" t="s">
        <v>584</v>
      </c>
      <c r="D619" s="2">
        <v>108681.83817225025</v>
      </c>
      <c r="E619" s="3">
        <v>0</v>
      </c>
      <c r="F619" s="2">
        <v>1427.2350692276977</v>
      </c>
      <c r="G619" s="2">
        <v>0</v>
      </c>
      <c r="H619" s="2">
        <v>16516.360986221691</v>
      </c>
    </row>
    <row r="620" spans="1:8" x14ac:dyDescent="0.25">
      <c r="A620">
        <v>4260</v>
      </c>
      <c r="B620">
        <v>70406000</v>
      </c>
      <c r="C620" t="s">
        <v>585</v>
      </c>
      <c r="D620" s="2">
        <v>4457757.8090132214</v>
      </c>
      <c r="E620" s="3">
        <v>23895.780268095532</v>
      </c>
      <c r="F620" s="2">
        <v>184200.85763149851</v>
      </c>
      <c r="G620" s="2">
        <v>3197.0776357936993</v>
      </c>
      <c r="H620" s="2">
        <v>696293.79999670805</v>
      </c>
    </row>
    <row r="621" spans="1:8" x14ac:dyDescent="0.25">
      <c r="A621">
        <v>4504</v>
      </c>
      <c r="B621">
        <v>140424000</v>
      </c>
      <c r="C621" t="s">
        <v>586</v>
      </c>
      <c r="D621" s="2">
        <v>45284.605391450459</v>
      </c>
      <c r="E621" s="3">
        <v>0</v>
      </c>
      <c r="F621" s="2">
        <v>911.28252536131549</v>
      </c>
      <c r="G621" s="2">
        <v>0</v>
      </c>
      <c r="H621" s="2">
        <v>6929.3831875217656</v>
      </c>
    </row>
    <row r="622" spans="1:8" x14ac:dyDescent="0.25">
      <c r="A622">
        <v>4512</v>
      </c>
      <c r="B622">
        <v>150419000</v>
      </c>
      <c r="C622" t="s">
        <v>587</v>
      </c>
      <c r="D622" s="2">
        <v>26394.559468241128</v>
      </c>
      <c r="E622" s="3">
        <v>0</v>
      </c>
      <c r="F622" s="2">
        <v>2252.5079137198973</v>
      </c>
      <c r="G622" s="2">
        <v>0</v>
      </c>
      <c r="H622" s="2">
        <v>4297.0601072941536</v>
      </c>
    </row>
    <row r="623" spans="1:8" x14ac:dyDescent="0.25">
      <c r="A623">
        <v>79497</v>
      </c>
      <c r="B623">
        <v>78935000</v>
      </c>
      <c r="C623" t="s">
        <v>588</v>
      </c>
      <c r="D623" s="2">
        <v>20757.205282374493</v>
      </c>
      <c r="E623" s="3">
        <v>0</v>
      </c>
      <c r="F623" s="2">
        <v>423.20704237238959</v>
      </c>
      <c r="G623" s="2">
        <v>0</v>
      </c>
      <c r="H623" s="2">
        <v>3177.0618487120323</v>
      </c>
    </row>
    <row r="624" spans="1:8" x14ac:dyDescent="0.25">
      <c r="A624">
        <v>79990</v>
      </c>
      <c r="B624">
        <v>78974000</v>
      </c>
      <c r="C624" t="s">
        <v>589</v>
      </c>
      <c r="D624" s="2">
        <v>9949.8635453613824</v>
      </c>
      <c r="E624" s="3">
        <v>0</v>
      </c>
      <c r="F624" s="2">
        <v>0</v>
      </c>
      <c r="G624" s="2">
        <v>0</v>
      </c>
      <c r="H624" s="2">
        <v>1492.4795318042072</v>
      </c>
    </row>
    <row r="625" spans="1:8" x14ac:dyDescent="0.25">
      <c r="A625">
        <v>90036</v>
      </c>
      <c r="B625">
        <v>78548000</v>
      </c>
      <c r="C625" t="s">
        <v>590</v>
      </c>
      <c r="D625" s="2">
        <v>35060.085073643342</v>
      </c>
      <c r="E625" s="3">
        <v>0</v>
      </c>
      <c r="F625" s="2">
        <v>268.81763213634366</v>
      </c>
      <c r="G625" s="2">
        <v>0</v>
      </c>
      <c r="H625" s="2">
        <v>5299.3354058669529</v>
      </c>
    </row>
    <row r="626" spans="1:8" x14ac:dyDescent="0.25">
      <c r="A626">
        <v>91937</v>
      </c>
      <c r="B626">
        <v>78221000</v>
      </c>
      <c r="C626" t="s">
        <v>591</v>
      </c>
      <c r="D626" s="2">
        <v>66294.34805099784</v>
      </c>
      <c r="E626" s="3">
        <v>0</v>
      </c>
      <c r="F626" s="2">
        <v>0</v>
      </c>
      <c r="G626" s="2">
        <v>0</v>
      </c>
      <c r="H626" s="2">
        <v>9944.1522076496749</v>
      </c>
    </row>
    <row r="627" spans="1:8" x14ac:dyDescent="0.25">
      <c r="A627">
        <v>4394</v>
      </c>
      <c r="B627">
        <v>90220000</v>
      </c>
      <c r="C627" t="s">
        <v>592</v>
      </c>
      <c r="D627" s="2">
        <v>467156.53401055164</v>
      </c>
      <c r="E627" s="11">
        <f>D627*'FY21 Prelim Prop. Share'!J131</f>
        <v>3525.7096906456727</v>
      </c>
      <c r="F627" s="2">
        <v>13250.423237733292</v>
      </c>
      <c r="G627" s="11">
        <f>F627*'FY21 Prelim Prop. Share'!K131</f>
        <v>0</v>
      </c>
      <c r="H627" s="2">
        <v>72061.043587242733</v>
      </c>
    </row>
    <row r="628" spans="1:8" x14ac:dyDescent="0.25">
      <c r="A628">
        <v>4236</v>
      </c>
      <c r="B628">
        <v>70209000</v>
      </c>
      <c r="C628" t="s">
        <v>593</v>
      </c>
      <c r="D628" s="2">
        <v>177195.57968055466</v>
      </c>
      <c r="E628" s="3">
        <v>0</v>
      </c>
      <c r="F628" s="2">
        <v>2654.2382759492061</v>
      </c>
      <c r="G628" s="2">
        <v>0</v>
      </c>
      <c r="H628" s="2">
        <v>26977.472693475578</v>
      </c>
    </row>
    <row r="629" spans="1:8" x14ac:dyDescent="0.25">
      <c r="A629">
        <v>4170</v>
      </c>
      <c r="B629">
        <v>20213000</v>
      </c>
      <c r="C629" t="s">
        <v>594</v>
      </c>
      <c r="D629" s="2">
        <v>186472.29983141355</v>
      </c>
      <c r="E629" s="3">
        <v>0</v>
      </c>
      <c r="F629" s="2">
        <v>3784.9718015576973</v>
      </c>
      <c r="G629" s="2">
        <v>0</v>
      </c>
      <c r="H629" s="2">
        <v>28538.590744945686</v>
      </c>
    </row>
    <row r="630" spans="1:8" x14ac:dyDescent="0.25">
      <c r="A630">
        <v>4193</v>
      </c>
      <c r="B630">
        <v>30202000</v>
      </c>
      <c r="C630" t="s">
        <v>595</v>
      </c>
      <c r="D630" s="2">
        <v>125816.47139305678</v>
      </c>
      <c r="E630" s="3">
        <v>0</v>
      </c>
      <c r="F630" s="2">
        <v>1787.8387095179421</v>
      </c>
      <c r="G630" s="2">
        <v>0</v>
      </c>
      <c r="H630" s="2">
        <v>19140.646515386208</v>
      </c>
    </row>
    <row r="631" spans="1:8" x14ac:dyDescent="0.25">
      <c r="A631">
        <v>4261</v>
      </c>
      <c r="B631">
        <v>70407000</v>
      </c>
      <c r="C631" t="s">
        <v>596</v>
      </c>
      <c r="D631" s="2">
        <v>170283.51448801399</v>
      </c>
      <c r="E631" s="3">
        <v>0</v>
      </c>
      <c r="F631" s="2">
        <v>9228.5695570121843</v>
      </c>
      <c r="G631" s="2">
        <v>0</v>
      </c>
      <c r="H631" s="2">
        <v>26926.812606753923</v>
      </c>
    </row>
    <row r="632" spans="1:8" x14ac:dyDescent="0.25">
      <c r="A632">
        <v>4154</v>
      </c>
      <c r="B632">
        <v>10208000</v>
      </c>
      <c r="C632" t="s">
        <v>597</v>
      </c>
      <c r="D632" s="2">
        <v>338048.70104664133</v>
      </c>
      <c r="E632" s="3">
        <v>12121.268165019013</v>
      </c>
      <c r="F632" s="2">
        <v>5811.2490644743348</v>
      </c>
      <c r="G632" s="2">
        <v>0</v>
      </c>
      <c r="H632" s="2">
        <v>51578.992516667342</v>
      </c>
    </row>
    <row r="633" spans="1:8" x14ac:dyDescent="0.25">
      <c r="A633">
        <v>4387</v>
      </c>
      <c r="B633">
        <v>90201000</v>
      </c>
      <c r="C633" t="s">
        <v>598</v>
      </c>
      <c r="D633" s="2">
        <v>353618.96421354031</v>
      </c>
      <c r="E633" s="3">
        <v>6390.7041725338604</v>
      </c>
      <c r="F633" s="2">
        <v>5347.6566287008136</v>
      </c>
      <c r="G633" s="2">
        <v>0</v>
      </c>
      <c r="H633" s="2">
        <v>53844.993126336165</v>
      </c>
    </row>
    <row r="634" spans="1:8" x14ac:dyDescent="0.25">
      <c r="A634">
        <v>4485</v>
      </c>
      <c r="B634">
        <v>130352000</v>
      </c>
      <c r="C634" t="s">
        <v>599</v>
      </c>
      <c r="D634" s="2">
        <v>7634.3986208786464</v>
      </c>
      <c r="E634" s="11">
        <v>0</v>
      </c>
      <c r="F634" s="2">
        <v>437.53949727985565</v>
      </c>
      <c r="G634" s="12">
        <v>0</v>
      </c>
      <c r="H634" s="2">
        <v>1210.7907177237753</v>
      </c>
    </row>
    <row r="635" spans="1:8" x14ac:dyDescent="0.25">
      <c r="A635">
        <v>79379</v>
      </c>
      <c r="B635">
        <v>130199000</v>
      </c>
      <c r="C635" t="s">
        <v>600</v>
      </c>
      <c r="D635" s="2">
        <v>11053.797122180969</v>
      </c>
      <c r="E635" s="3">
        <v>0</v>
      </c>
      <c r="F635" s="2">
        <v>0</v>
      </c>
      <c r="G635" s="2">
        <v>0</v>
      </c>
      <c r="H635" s="2">
        <v>1658.0695683271454</v>
      </c>
    </row>
    <row r="636" spans="1:8" x14ac:dyDescent="0.25">
      <c r="A636">
        <v>79533</v>
      </c>
      <c r="B636">
        <v>211024000</v>
      </c>
      <c r="C636" t="s">
        <v>601</v>
      </c>
      <c r="D636" s="2">
        <v>6840.3126786077883</v>
      </c>
      <c r="E636" s="3">
        <v>0</v>
      </c>
      <c r="F636" s="2">
        <v>0</v>
      </c>
      <c r="G636" s="2">
        <v>0</v>
      </c>
      <c r="H636" s="2">
        <v>1026.0469017911682</v>
      </c>
    </row>
    <row r="637" spans="1:8" x14ac:dyDescent="0.25">
      <c r="A637">
        <v>79492</v>
      </c>
      <c r="B637">
        <v>136014000</v>
      </c>
      <c r="C637" t="s">
        <v>602</v>
      </c>
      <c r="D637" s="2">
        <v>1135.7507713943153</v>
      </c>
      <c r="E637" s="3">
        <v>0</v>
      </c>
      <c r="F637" s="2">
        <v>0</v>
      </c>
      <c r="G637" s="2">
        <v>0</v>
      </c>
      <c r="H637" s="2">
        <v>170.36261570914729</v>
      </c>
    </row>
    <row r="638" spans="1:8" x14ac:dyDescent="0.25">
      <c r="A638">
        <v>4213</v>
      </c>
      <c r="B638">
        <v>40305000</v>
      </c>
      <c r="C638" t="s">
        <v>603</v>
      </c>
      <c r="D638" s="2">
        <v>10893.01111794435</v>
      </c>
      <c r="E638" s="3">
        <v>0</v>
      </c>
      <c r="F638" s="2">
        <v>1122.5323153180175</v>
      </c>
      <c r="G638" s="2">
        <v>0</v>
      </c>
      <c r="H638" s="2">
        <v>1802.3315149893551</v>
      </c>
    </row>
    <row r="639" spans="1:8" x14ac:dyDescent="0.25">
      <c r="A639">
        <v>4385</v>
      </c>
      <c r="B639">
        <v>88755000</v>
      </c>
      <c r="C639" t="s">
        <v>604</v>
      </c>
      <c r="D639" s="2">
        <v>58440.956540095096</v>
      </c>
      <c r="E639" s="3">
        <v>0</v>
      </c>
      <c r="F639" s="2">
        <v>1166.4594521719239</v>
      </c>
      <c r="G639" s="2">
        <v>0</v>
      </c>
      <c r="H639" s="2">
        <v>8941.1123988400523</v>
      </c>
    </row>
    <row r="640" spans="1:8" x14ac:dyDescent="0.25">
      <c r="A640">
        <v>4377</v>
      </c>
      <c r="B640">
        <v>80313000</v>
      </c>
      <c r="C640" t="s">
        <v>605</v>
      </c>
      <c r="D640" s="2">
        <v>7634.7223243521057</v>
      </c>
      <c r="E640" s="3">
        <v>0</v>
      </c>
      <c r="F640" s="2">
        <v>856.31259058069793</v>
      </c>
      <c r="G640" s="2">
        <v>0</v>
      </c>
      <c r="H640" s="2">
        <v>1273.6552372399203</v>
      </c>
    </row>
    <row r="641" spans="1:8" x14ac:dyDescent="0.25">
      <c r="A641">
        <v>79524</v>
      </c>
      <c r="B641">
        <v>211025000</v>
      </c>
      <c r="C641" t="s">
        <v>606</v>
      </c>
      <c r="D641" s="2">
        <v>5296.5269722356197</v>
      </c>
      <c r="E641" s="3">
        <v>0</v>
      </c>
      <c r="F641" s="2">
        <v>0</v>
      </c>
      <c r="G641" s="2">
        <v>0</v>
      </c>
      <c r="H641" s="2">
        <v>794.47904583534296</v>
      </c>
    </row>
    <row r="642" spans="1:8" x14ac:dyDescent="0.25">
      <c r="A642">
        <v>79472</v>
      </c>
      <c r="B642">
        <v>146015000</v>
      </c>
      <c r="C642" t="s">
        <v>607</v>
      </c>
      <c r="D642" s="2">
        <v>4508.1305586719618</v>
      </c>
      <c r="E642" s="3">
        <v>0</v>
      </c>
      <c r="F642" s="2">
        <v>0</v>
      </c>
      <c r="G642" s="2">
        <v>0</v>
      </c>
      <c r="H642" s="2">
        <v>676.21958380079423</v>
      </c>
    </row>
    <row r="643" spans="1:8" x14ac:dyDescent="0.25">
      <c r="A643">
        <v>4499</v>
      </c>
      <c r="B643">
        <v>140401000</v>
      </c>
      <c r="C643" t="s">
        <v>608</v>
      </c>
      <c r="D643" s="2">
        <v>1491258.1850006445</v>
      </c>
      <c r="E643" s="3">
        <v>28956.469611662997</v>
      </c>
      <c r="F643" s="2">
        <v>27415.519039228919</v>
      </c>
      <c r="G643" s="2">
        <v>266.17008775950404</v>
      </c>
      <c r="H643" s="2">
        <v>227801.05560598103</v>
      </c>
    </row>
    <row r="644" spans="1:8" x14ac:dyDescent="0.25">
      <c r="A644">
        <v>4509</v>
      </c>
      <c r="B644">
        <v>148758000</v>
      </c>
      <c r="C644" t="s">
        <v>609</v>
      </c>
      <c r="D644" s="2">
        <v>20378.60359078128</v>
      </c>
      <c r="E644" s="3">
        <v>0</v>
      </c>
      <c r="F644" s="2">
        <v>0</v>
      </c>
      <c r="G644" s="2">
        <v>0</v>
      </c>
      <c r="H644" s="2">
        <v>3056.7905386171919</v>
      </c>
    </row>
    <row r="645" spans="1:8" x14ac:dyDescent="0.25">
      <c r="A645">
        <v>4507</v>
      </c>
      <c r="B645">
        <v>140570000</v>
      </c>
      <c r="C645" t="s">
        <v>610</v>
      </c>
      <c r="D645" s="2">
        <v>1424190.1284846941</v>
      </c>
      <c r="E645" s="3">
        <v>22397.069550638113</v>
      </c>
      <c r="F645" s="2">
        <v>0</v>
      </c>
      <c r="G645" s="2">
        <v>0</v>
      </c>
      <c r="H645" s="2">
        <v>213628.51927270411</v>
      </c>
    </row>
    <row r="646" spans="1:8" x14ac:dyDescent="0.25">
      <c r="D646" s="2">
        <v>160810072.22233006</v>
      </c>
      <c r="E646" s="3">
        <v>0</v>
      </c>
      <c r="F646" s="2">
        <v>3359543.8627591743</v>
      </c>
      <c r="G646" s="2">
        <v>0</v>
      </c>
      <c r="H646" s="2">
        <v>24625442.412763383</v>
      </c>
    </row>
    <row r="648" spans="1:8" x14ac:dyDescent="0.25">
      <c r="E648" s="2">
        <v>2625558.1187114213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C1E4-2183-4FDD-8CC1-EACB56477484}">
  <dimension ref="A1:L139"/>
  <sheetViews>
    <sheetView workbookViewId="0">
      <selection activeCell="I6" sqref="I6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0" bestFit="1" customWidth="1"/>
    <col min="4" max="4" width="40" bestFit="1" customWidth="1"/>
    <col min="5" max="9" width="15.7109375" customWidth="1"/>
    <col min="10" max="10" width="13.5703125" customWidth="1"/>
    <col min="12" max="12" width="18.7109375" bestFit="1" customWidth="1"/>
  </cols>
  <sheetData>
    <row r="1" spans="1:12" x14ac:dyDescent="0.25">
      <c r="D1" t="s">
        <v>625</v>
      </c>
    </row>
    <row r="2" spans="1:12" s="4" customFormat="1" ht="105" x14ac:dyDescent="0.25">
      <c r="A2" s="4" t="s">
        <v>611</v>
      </c>
      <c r="B2" s="4" t="s">
        <v>612</v>
      </c>
      <c r="C2" s="4" t="s">
        <v>1</v>
      </c>
      <c r="D2" s="4" t="s">
        <v>613</v>
      </c>
      <c r="E2" s="4" t="s">
        <v>614</v>
      </c>
      <c r="F2" s="4" t="s">
        <v>615</v>
      </c>
      <c r="G2" s="4" t="s">
        <v>616</v>
      </c>
      <c r="H2" s="4" t="s">
        <v>617</v>
      </c>
      <c r="I2" s="4" t="s">
        <v>618</v>
      </c>
      <c r="J2" s="5" t="s">
        <v>619</v>
      </c>
      <c r="K2" s="6" t="s">
        <v>620</v>
      </c>
      <c r="L2" s="4" t="s">
        <v>621</v>
      </c>
    </row>
    <row r="3" spans="1:12" x14ac:dyDescent="0.25">
      <c r="A3">
        <v>2020</v>
      </c>
      <c r="B3">
        <v>4289</v>
      </c>
      <c r="C3">
        <v>70516000</v>
      </c>
      <c r="D3" t="s">
        <v>18</v>
      </c>
      <c r="E3">
        <v>217</v>
      </c>
      <c r="F3">
        <v>3</v>
      </c>
      <c r="G3">
        <v>0</v>
      </c>
      <c r="H3">
        <v>914</v>
      </c>
      <c r="I3">
        <v>0</v>
      </c>
      <c r="J3" s="7">
        <v>3.2715376226826608E-3</v>
      </c>
      <c r="K3" s="8">
        <v>0</v>
      </c>
    </row>
    <row r="4" spans="1:12" x14ac:dyDescent="0.25">
      <c r="A4">
        <v>2020</v>
      </c>
      <c r="B4">
        <v>4280</v>
      </c>
      <c r="C4">
        <v>70468000</v>
      </c>
      <c r="D4" t="s">
        <v>25</v>
      </c>
      <c r="E4">
        <v>289</v>
      </c>
      <c r="F4">
        <v>16</v>
      </c>
      <c r="G4">
        <v>0</v>
      </c>
      <c r="H4">
        <v>1403</v>
      </c>
      <c r="I4">
        <v>173</v>
      </c>
      <c r="J4" s="7">
        <v>1.127554615926709E-2</v>
      </c>
      <c r="K4" s="8">
        <v>0</v>
      </c>
    </row>
    <row r="5" spans="1:12" x14ac:dyDescent="0.25">
      <c r="A5">
        <v>2020</v>
      </c>
      <c r="B5">
        <v>4418</v>
      </c>
      <c r="C5">
        <v>100351000</v>
      </c>
      <c r="D5" t="s">
        <v>28</v>
      </c>
      <c r="E5">
        <v>65</v>
      </c>
      <c r="F5">
        <v>0</v>
      </c>
      <c r="G5">
        <v>0</v>
      </c>
      <c r="H5">
        <v>112</v>
      </c>
      <c r="I5">
        <v>4</v>
      </c>
      <c r="J5" s="7">
        <v>0</v>
      </c>
      <c r="K5" s="8">
        <v>0</v>
      </c>
    </row>
    <row r="6" spans="1:12" x14ac:dyDescent="0.25">
      <c r="A6">
        <v>2020</v>
      </c>
      <c r="B6">
        <v>4406</v>
      </c>
      <c r="C6">
        <v>100210000</v>
      </c>
      <c r="D6" t="s">
        <v>40</v>
      </c>
      <c r="E6" s="9">
        <v>1268</v>
      </c>
      <c r="F6" s="9">
        <v>38</v>
      </c>
      <c r="G6" s="9">
        <v>5</v>
      </c>
      <c r="H6">
        <v>2407</v>
      </c>
      <c r="I6">
        <v>239</v>
      </c>
      <c r="J6" s="10">
        <f>F6/(SUM(F6,H6))</f>
        <v>1.5541922290388548E-2</v>
      </c>
      <c r="K6" s="10">
        <f>G6/(SUM(G6,I6))</f>
        <v>2.0491803278688523E-2</v>
      </c>
      <c r="L6" t="s">
        <v>622</v>
      </c>
    </row>
    <row r="7" spans="1:12" x14ac:dyDescent="0.25">
      <c r="A7">
        <v>2020</v>
      </c>
      <c r="B7">
        <v>4443</v>
      </c>
      <c r="C7">
        <v>110243000</v>
      </c>
      <c r="D7" t="s">
        <v>45</v>
      </c>
      <c r="E7">
        <v>174</v>
      </c>
      <c r="F7">
        <v>0</v>
      </c>
      <c r="G7">
        <v>0</v>
      </c>
      <c r="H7">
        <v>631</v>
      </c>
      <c r="I7">
        <v>75</v>
      </c>
      <c r="J7" s="7">
        <v>0</v>
      </c>
      <c r="K7" s="8">
        <v>0</v>
      </c>
    </row>
    <row r="8" spans="1:12" x14ac:dyDescent="0.25">
      <c r="A8">
        <v>2020</v>
      </c>
      <c r="B8">
        <v>4187</v>
      </c>
      <c r="C8">
        <v>20453000</v>
      </c>
      <c r="D8" t="s">
        <v>73</v>
      </c>
      <c r="E8">
        <v>5</v>
      </c>
      <c r="F8">
        <v>0</v>
      </c>
      <c r="G8">
        <v>0</v>
      </c>
      <c r="H8">
        <v>3</v>
      </c>
      <c r="I8">
        <v>0</v>
      </c>
      <c r="J8" s="7">
        <v>0</v>
      </c>
      <c r="K8" s="8">
        <v>0</v>
      </c>
    </row>
    <row r="9" spans="1:12" x14ac:dyDescent="0.25">
      <c r="A9">
        <v>2020</v>
      </c>
      <c r="B9">
        <v>4471</v>
      </c>
      <c r="C9">
        <v>130231000</v>
      </c>
      <c r="D9" t="s">
        <v>74</v>
      </c>
      <c r="E9">
        <v>12</v>
      </c>
      <c r="F9">
        <v>0</v>
      </c>
      <c r="G9">
        <v>0</v>
      </c>
      <c r="H9">
        <v>45</v>
      </c>
      <c r="I9">
        <v>1</v>
      </c>
      <c r="J9" s="7">
        <v>0</v>
      </c>
      <c r="K9" s="8">
        <v>0</v>
      </c>
    </row>
    <row r="10" spans="1:12" x14ac:dyDescent="0.25">
      <c r="A10">
        <v>2020</v>
      </c>
      <c r="B10">
        <v>4272</v>
      </c>
      <c r="C10">
        <v>70444000</v>
      </c>
      <c r="D10" t="s">
        <v>78</v>
      </c>
      <c r="E10">
        <v>126</v>
      </c>
      <c r="F10">
        <v>17</v>
      </c>
      <c r="G10">
        <v>4</v>
      </c>
      <c r="H10">
        <v>833</v>
      </c>
      <c r="I10">
        <v>124</v>
      </c>
      <c r="J10" s="7">
        <v>0.02</v>
      </c>
      <c r="K10" s="8">
        <v>3.125E-2</v>
      </c>
    </row>
    <row r="11" spans="1:12" x14ac:dyDescent="0.25">
      <c r="A11">
        <v>2020</v>
      </c>
      <c r="B11">
        <v>4468</v>
      </c>
      <c r="C11">
        <v>130220000</v>
      </c>
      <c r="D11" t="s">
        <v>83</v>
      </c>
      <c r="E11">
        <v>28</v>
      </c>
      <c r="F11">
        <v>0</v>
      </c>
      <c r="G11">
        <v>0</v>
      </c>
      <c r="H11">
        <v>97</v>
      </c>
      <c r="I11">
        <v>12</v>
      </c>
      <c r="J11" s="7">
        <v>0</v>
      </c>
      <c r="K11" s="8">
        <v>0</v>
      </c>
    </row>
    <row r="12" spans="1:12" x14ac:dyDescent="0.25">
      <c r="A12">
        <v>2020</v>
      </c>
      <c r="B12">
        <v>4268</v>
      </c>
      <c r="C12">
        <v>70431000</v>
      </c>
      <c r="D12" t="s">
        <v>87</v>
      </c>
      <c r="E12">
        <v>611</v>
      </c>
      <c r="F12">
        <v>12</v>
      </c>
      <c r="G12">
        <v>0</v>
      </c>
      <c r="H12">
        <v>348</v>
      </c>
      <c r="I12">
        <v>42</v>
      </c>
      <c r="J12" s="7">
        <v>3.3333333333333333E-2</v>
      </c>
      <c r="K12" s="8">
        <v>0</v>
      </c>
    </row>
    <row r="13" spans="1:12" x14ac:dyDescent="0.25">
      <c r="A13">
        <v>2020</v>
      </c>
      <c r="B13">
        <v>4481</v>
      </c>
      <c r="C13">
        <v>130326000</v>
      </c>
      <c r="D13" t="s">
        <v>89</v>
      </c>
      <c r="E13">
        <v>4</v>
      </c>
      <c r="F13">
        <v>0</v>
      </c>
      <c r="G13">
        <v>0</v>
      </c>
      <c r="H13">
        <v>86</v>
      </c>
      <c r="I13">
        <v>11</v>
      </c>
      <c r="J13" s="7">
        <v>0</v>
      </c>
      <c r="K13" s="8">
        <v>0</v>
      </c>
    </row>
    <row r="14" spans="1:12" x14ac:dyDescent="0.25">
      <c r="A14">
        <v>2020</v>
      </c>
      <c r="B14">
        <v>79226</v>
      </c>
      <c r="C14">
        <v>20209000</v>
      </c>
      <c r="D14" t="s">
        <v>93</v>
      </c>
      <c r="E14">
        <v>38</v>
      </c>
      <c r="F14" s="9">
        <v>0</v>
      </c>
      <c r="G14">
        <v>0</v>
      </c>
      <c r="H14">
        <v>220</v>
      </c>
      <c r="I14">
        <v>20</v>
      </c>
      <c r="J14" s="10">
        <v>0</v>
      </c>
      <c r="K14" s="8">
        <v>0</v>
      </c>
      <c r="L14" t="s">
        <v>622</v>
      </c>
    </row>
    <row r="15" spans="1:12" x14ac:dyDescent="0.25">
      <c r="A15">
        <v>2020</v>
      </c>
      <c r="B15">
        <v>4397</v>
      </c>
      <c r="C15">
        <v>90232000</v>
      </c>
      <c r="D15" t="s">
        <v>98</v>
      </c>
      <c r="E15">
        <v>298</v>
      </c>
      <c r="F15">
        <v>2</v>
      </c>
      <c r="G15">
        <v>2</v>
      </c>
      <c r="H15">
        <v>248</v>
      </c>
      <c r="I15">
        <v>30</v>
      </c>
      <c r="J15" s="7">
        <v>8.0000000000000002E-3</v>
      </c>
      <c r="K15" s="8">
        <v>6.25E-2</v>
      </c>
    </row>
    <row r="16" spans="1:12" x14ac:dyDescent="0.25">
      <c r="A16">
        <v>2020</v>
      </c>
      <c r="B16">
        <v>4284</v>
      </c>
      <c r="C16">
        <v>70501000</v>
      </c>
      <c r="D16" t="s">
        <v>105</v>
      </c>
      <c r="E16">
        <v>221</v>
      </c>
      <c r="F16">
        <v>3</v>
      </c>
      <c r="G16">
        <v>0</v>
      </c>
      <c r="H16">
        <v>581</v>
      </c>
      <c r="I16">
        <v>0</v>
      </c>
      <c r="J16" s="7">
        <v>5.1369863013698627E-3</v>
      </c>
      <c r="K16" s="8">
        <v>0</v>
      </c>
    </row>
    <row r="17" spans="1:12" x14ac:dyDescent="0.25">
      <c r="A17">
        <v>2020</v>
      </c>
      <c r="B17">
        <v>4378</v>
      </c>
      <c r="C17">
        <v>80415000</v>
      </c>
      <c r="D17" t="s">
        <v>106</v>
      </c>
      <c r="E17">
        <v>71</v>
      </c>
      <c r="F17">
        <v>0</v>
      </c>
      <c r="G17">
        <v>0</v>
      </c>
      <c r="H17">
        <v>373</v>
      </c>
      <c r="I17">
        <v>37</v>
      </c>
      <c r="J17" s="7">
        <v>0</v>
      </c>
      <c r="K17" s="8">
        <v>0</v>
      </c>
    </row>
    <row r="18" spans="1:12" x14ac:dyDescent="0.25">
      <c r="A18">
        <v>2020</v>
      </c>
      <c r="B18">
        <v>4470</v>
      </c>
      <c r="C18">
        <v>130228000</v>
      </c>
      <c r="D18" t="s">
        <v>113</v>
      </c>
      <c r="E18">
        <v>176</v>
      </c>
      <c r="F18">
        <v>4</v>
      </c>
      <c r="G18">
        <v>0</v>
      </c>
      <c r="H18">
        <v>214</v>
      </c>
      <c r="I18">
        <v>24</v>
      </c>
      <c r="J18" s="7">
        <v>1.834862385321101E-2</v>
      </c>
      <c r="K18" s="8">
        <v>0</v>
      </c>
    </row>
    <row r="19" spans="1:12" x14ac:dyDescent="0.25">
      <c r="A19">
        <v>2020</v>
      </c>
      <c r="B19">
        <v>4282</v>
      </c>
      <c r="C19">
        <v>70483000</v>
      </c>
      <c r="D19" t="s">
        <v>120</v>
      </c>
      <c r="E19">
        <v>467</v>
      </c>
      <c r="F19">
        <v>6</v>
      </c>
      <c r="G19">
        <v>0</v>
      </c>
      <c r="H19">
        <v>1712</v>
      </c>
      <c r="I19">
        <v>251</v>
      </c>
      <c r="J19" s="7">
        <v>3.4924330616996507E-3</v>
      </c>
      <c r="K19" s="8">
        <v>0</v>
      </c>
    </row>
    <row r="20" spans="1:12" x14ac:dyDescent="0.25">
      <c r="A20">
        <v>2020</v>
      </c>
      <c r="B20">
        <v>4446</v>
      </c>
      <c r="C20">
        <v>110404000</v>
      </c>
      <c r="D20" t="s">
        <v>122</v>
      </c>
      <c r="E20">
        <v>427</v>
      </c>
      <c r="F20">
        <v>5</v>
      </c>
      <c r="G20">
        <v>0</v>
      </c>
      <c r="H20">
        <v>1000</v>
      </c>
      <c r="I20">
        <v>173</v>
      </c>
      <c r="J20" s="7">
        <v>4.9751243781094526E-3</v>
      </c>
      <c r="K20" s="8">
        <v>0</v>
      </c>
    </row>
    <row r="21" spans="1:12" x14ac:dyDescent="0.25">
      <c r="A21">
        <v>2020</v>
      </c>
      <c r="B21">
        <v>4410</v>
      </c>
      <c r="C21">
        <v>100216000</v>
      </c>
      <c r="D21" t="s">
        <v>124</v>
      </c>
      <c r="E21">
        <v>66</v>
      </c>
      <c r="F21">
        <v>4</v>
      </c>
      <c r="G21">
        <v>0</v>
      </c>
      <c r="H21">
        <v>488</v>
      </c>
      <c r="I21">
        <v>57</v>
      </c>
      <c r="J21" s="7">
        <v>8.130081300813009E-3</v>
      </c>
      <c r="K21" s="8">
        <v>0</v>
      </c>
    </row>
    <row r="22" spans="1:12" x14ac:dyDescent="0.25">
      <c r="A22">
        <v>2020</v>
      </c>
      <c r="B22">
        <v>4244</v>
      </c>
      <c r="C22">
        <v>70293000</v>
      </c>
      <c r="D22" t="s">
        <v>125</v>
      </c>
      <c r="E22">
        <v>461</v>
      </c>
      <c r="F22">
        <v>19</v>
      </c>
      <c r="G22">
        <v>0</v>
      </c>
      <c r="H22">
        <v>837</v>
      </c>
      <c r="I22">
        <v>78</v>
      </c>
      <c r="J22" s="7">
        <v>2.219626168224299E-2</v>
      </c>
      <c r="K22" s="8">
        <v>0</v>
      </c>
    </row>
    <row r="23" spans="1:12" x14ac:dyDescent="0.25">
      <c r="A23">
        <v>2020</v>
      </c>
      <c r="B23">
        <v>4242</v>
      </c>
      <c r="C23">
        <v>70280000</v>
      </c>
      <c r="D23" t="s">
        <v>131</v>
      </c>
      <c r="E23">
        <v>2946</v>
      </c>
      <c r="F23">
        <v>45</v>
      </c>
      <c r="G23">
        <v>5</v>
      </c>
      <c r="H23">
        <v>5343</v>
      </c>
      <c r="I23">
        <v>645</v>
      </c>
      <c r="J23" s="7">
        <v>8.351893095768375E-3</v>
      </c>
      <c r="K23" s="8">
        <v>7.6923076923076927E-3</v>
      </c>
    </row>
    <row r="24" spans="1:12" x14ac:dyDescent="0.25">
      <c r="A24">
        <v>2020</v>
      </c>
      <c r="B24">
        <v>4474</v>
      </c>
      <c r="C24">
        <v>130251000</v>
      </c>
      <c r="D24" t="s">
        <v>133</v>
      </c>
      <c r="E24">
        <v>240</v>
      </c>
      <c r="F24" s="9">
        <v>0</v>
      </c>
      <c r="G24" s="9">
        <v>0</v>
      </c>
      <c r="H24">
        <v>395</v>
      </c>
      <c r="I24">
        <v>68</v>
      </c>
      <c r="J24" s="10">
        <v>0</v>
      </c>
      <c r="K24" s="13">
        <v>0</v>
      </c>
      <c r="L24" t="s">
        <v>622</v>
      </c>
    </row>
    <row r="25" spans="1:12" x14ac:dyDescent="0.25">
      <c r="A25">
        <v>2020</v>
      </c>
      <c r="B25">
        <v>4486</v>
      </c>
      <c r="C25">
        <v>130403000</v>
      </c>
      <c r="D25" t="s">
        <v>138</v>
      </c>
      <c r="E25">
        <v>34</v>
      </c>
      <c r="F25">
        <v>0</v>
      </c>
      <c r="G25">
        <v>0</v>
      </c>
      <c r="H25">
        <v>54</v>
      </c>
      <c r="I25">
        <v>9</v>
      </c>
      <c r="J25" s="7">
        <v>0</v>
      </c>
      <c r="K25" s="8">
        <v>0</v>
      </c>
    </row>
    <row r="26" spans="1:12" x14ac:dyDescent="0.25">
      <c r="A26">
        <v>2020</v>
      </c>
      <c r="B26">
        <v>4370</v>
      </c>
      <c r="C26">
        <v>80214000</v>
      </c>
      <c r="D26" t="s">
        <v>145</v>
      </c>
      <c r="E26">
        <v>751</v>
      </c>
      <c r="F26">
        <v>16</v>
      </c>
      <c r="G26">
        <v>4</v>
      </c>
      <c r="H26">
        <v>159</v>
      </c>
      <c r="I26">
        <v>66</v>
      </c>
      <c r="J26" s="7">
        <v>9.1428571428571428E-2</v>
      </c>
      <c r="K26" s="8">
        <v>5.7142857142857141E-2</v>
      </c>
    </row>
    <row r="27" spans="1:12" x14ac:dyDescent="0.25">
      <c r="A27">
        <v>2020</v>
      </c>
      <c r="B27">
        <v>4381</v>
      </c>
      <c r="C27">
        <v>80502000</v>
      </c>
      <c r="D27" t="s">
        <v>146</v>
      </c>
      <c r="E27">
        <v>43</v>
      </c>
      <c r="F27" s="9">
        <v>0</v>
      </c>
      <c r="G27">
        <v>0</v>
      </c>
      <c r="H27">
        <v>225</v>
      </c>
      <c r="I27">
        <v>0</v>
      </c>
      <c r="J27" s="10">
        <f>F27/(SUM(F27,H27))</f>
        <v>0</v>
      </c>
      <c r="K27" s="8">
        <v>0</v>
      </c>
      <c r="L27" s="9" t="s">
        <v>622</v>
      </c>
    </row>
    <row r="28" spans="1:12" x14ac:dyDescent="0.25">
      <c r="A28">
        <v>2020</v>
      </c>
      <c r="B28">
        <v>4479</v>
      </c>
      <c r="C28">
        <v>130317000</v>
      </c>
      <c r="D28" t="s">
        <v>151</v>
      </c>
      <c r="E28">
        <v>11</v>
      </c>
      <c r="F28">
        <v>0</v>
      </c>
      <c r="G28">
        <v>0</v>
      </c>
      <c r="H28">
        <v>19</v>
      </c>
      <c r="I28">
        <v>0</v>
      </c>
      <c r="J28" s="7">
        <v>0</v>
      </c>
      <c r="K28" s="8">
        <v>0</v>
      </c>
    </row>
    <row r="29" spans="1:12" x14ac:dyDescent="0.25">
      <c r="A29">
        <v>2020</v>
      </c>
      <c r="B29">
        <v>4416</v>
      </c>
      <c r="C29">
        <v>100339000</v>
      </c>
      <c r="D29" t="s">
        <v>152</v>
      </c>
      <c r="E29">
        <v>49</v>
      </c>
      <c r="F29">
        <v>0</v>
      </c>
      <c r="G29">
        <v>0</v>
      </c>
      <c r="H29">
        <v>122</v>
      </c>
      <c r="I29">
        <v>19</v>
      </c>
      <c r="J29" s="7">
        <v>0</v>
      </c>
      <c r="K29" s="8">
        <v>0</v>
      </c>
    </row>
    <row r="30" spans="1:12" x14ac:dyDescent="0.25">
      <c r="A30">
        <v>2020</v>
      </c>
      <c r="B30">
        <v>4442</v>
      </c>
      <c r="C30">
        <v>110221000</v>
      </c>
      <c r="D30" t="s">
        <v>153</v>
      </c>
      <c r="E30">
        <v>96</v>
      </c>
      <c r="F30">
        <v>2</v>
      </c>
      <c r="G30">
        <v>0</v>
      </c>
      <c r="H30">
        <v>309</v>
      </c>
      <c r="I30">
        <v>35</v>
      </c>
      <c r="J30" s="7">
        <v>6.4308681672025723E-3</v>
      </c>
      <c r="K30" s="8">
        <v>0</v>
      </c>
    </row>
    <row r="31" spans="1:12" x14ac:dyDescent="0.25">
      <c r="A31">
        <v>2020</v>
      </c>
      <c r="B31">
        <v>4487</v>
      </c>
      <c r="C31">
        <v>130406000</v>
      </c>
      <c r="D31" t="s">
        <v>156</v>
      </c>
      <c r="E31">
        <v>140</v>
      </c>
      <c r="F31">
        <v>16</v>
      </c>
      <c r="G31">
        <v>1</v>
      </c>
      <c r="H31">
        <v>309</v>
      </c>
      <c r="I31">
        <v>40</v>
      </c>
      <c r="J31" s="7">
        <v>4.9230769230769231E-2</v>
      </c>
      <c r="K31" s="8">
        <v>2.4390243902439025E-2</v>
      </c>
    </row>
    <row r="32" spans="1:12" x14ac:dyDescent="0.25">
      <c r="A32">
        <v>2020</v>
      </c>
      <c r="B32">
        <v>4501</v>
      </c>
      <c r="C32">
        <v>140413000</v>
      </c>
      <c r="D32" t="s">
        <v>160</v>
      </c>
      <c r="E32">
        <v>161</v>
      </c>
      <c r="F32">
        <v>0</v>
      </c>
      <c r="G32">
        <v>0</v>
      </c>
      <c r="H32">
        <v>679</v>
      </c>
      <c r="I32">
        <v>103</v>
      </c>
      <c r="J32" s="7">
        <v>0</v>
      </c>
      <c r="K32" s="8">
        <v>0</v>
      </c>
    </row>
    <row r="33" spans="1:12" x14ac:dyDescent="0.25">
      <c r="A33">
        <v>2020</v>
      </c>
      <c r="B33">
        <v>4263</v>
      </c>
      <c r="C33">
        <v>70414000</v>
      </c>
      <c r="D33" t="s">
        <v>162</v>
      </c>
      <c r="E33">
        <v>1815</v>
      </c>
      <c r="F33">
        <v>8</v>
      </c>
      <c r="G33">
        <v>0</v>
      </c>
      <c r="H33">
        <v>706</v>
      </c>
      <c r="I33">
        <v>159</v>
      </c>
      <c r="J33" s="7">
        <v>1.1204481792717087E-2</v>
      </c>
      <c r="K33" s="8">
        <v>0</v>
      </c>
    </row>
    <row r="34" spans="1:12" x14ac:dyDescent="0.25">
      <c r="A34">
        <v>2020</v>
      </c>
      <c r="B34">
        <v>4246</v>
      </c>
      <c r="C34">
        <v>70297000</v>
      </c>
      <c r="D34" t="s">
        <v>172</v>
      </c>
      <c r="E34">
        <v>1678</v>
      </c>
      <c r="F34">
        <v>307</v>
      </c>
      <c r="G34">
        <v>6</v>
      </c>
      <c r="H34">
        <v>4349</v>
      </c>
      <c r="I34">
        <v>669</v>
      </c>
      <c r="J34" s="7">
        <v>6.593642611683849E-2</v>
      </c>
      <c r="K34" s="8">
        <v>8.8888888888888889E-3</v>
      </c>
    </row>
    <row r="35" spans="1:12" x14ac:dyDescent="0.25">
      <c r="A35">
        <v>2020</v>
      </c>
      <c r="B35">
        <v>4174</v>
      </c>
      <c r="C35">
        <v>20227000</v>
      </c>
      <c r="D35" t="s">
        <v>180</v>
      </c>
      <c r="E35">
        <v>276</v>
      </c>
      <c r="F35">
        <v>4</v>
      </c>
      <c r="G35">
        <v>0</v>
      </c>
      <c r="H35">
        <v>303</v>
      </c>
      <c r="I35">
        <v>48</v>
      </c>
      <c r="J35" s="7">
        <v>1.3029315960912053E-2</v>
      </c>
      <c r="K35" s="8">
        <v>0</v>
      </c>
    </row>
    <row r="36" spans="1:12" x14ac:dyDescent="0.25">
      <c r="A36">
        <v>2020</v>
      </c>
      <c r="B36">
        <v>4228</v>
      </c>
      <c r="C36">
        <v>60202000</v>
      </c>
      <c r="D36" t="s">
        <v>181</v>
      </c>
      <c r="E36">
        <v>8</v>
      </c>
      <c r="F36">
        <v>0</v>
      </c>
      <c r="G36">
        <v>0</v>
      </c>
      <c r="H36">
        <v>53</v>
      </c>
      <c r="I36">
        <v>4</v>
      </c>
      <c r="J36" s="7">
        <v>0</v>
      </c>
      <c r="K36" s="8">
        <v>0</v>
      </c>
    </row>
    <row r="37" spans="1:12" x14ac:dyDescent="0.25">
      <c r="A37">
        <v>2020</v>
      </c>
      <c r="B37">
        <v>4243</v>
      </c>
      <c r="C37">
        <v>70289000</v>
      </c>
      <c r="D37" t="s">
        <v>182</v>
      </c>
      <c r="E37">
        <v>1222</v>
      </c>
      <c r="F37">
        <v>7</v>
      </c>
      <c r="G37">
        <v>5</v>
      </c>
      <c r="H37">
        <v>3952</v>
      </c>
      <c r="I37">
        <v>601</v>
      </c>
      <c r="J37" s="7">
        <v>1.7681232634503663E-3</v>
      </c>
      <c r="K37" s="8">
        <v>8.2508250825082501E-3</v>
      </c>
    </row>
    <row r="38" spans="1:12" x14ac:dyDescent="0.25">
      <c r="A38">
        <v>2020</v>
      </c>
      <c r="B38">
        <v>4185</v>
      </c>
      <c r="C38">
        <v>20412000</v>
      </c>
      <c r="D38" t="s">
        <v>205</v>
      </c>
      <c r="E38">
        <v>4</v>
      </c>
      <c r="F38">
        <v>0</v>
      </c>
      <c r="G38">
        <v>0</v>
      </c>
      <c r="H38">
        <v>19</v>
      </c>
      <c r="I38">
        <v>1</v>
      </c>
      <c r="J38" s="7">
        <v>0</v>
      </c>
      <c r="K38" s="8">
        <v>0</v>
      </c>
    </row>
    <row r="39" spans="1:12" x14ac:dyDescent="0.25">
      <c r="A39">
        <v>2020</v>
      </c>
      <c r="B39">
        <v>4448</v>
      </c>
      <c r="C39">
        <v>110411000</v>
      </c>
      <c r="D39" t="s">
        <v>206</v>
      </c>
      <c r="E39">
        <v>17</v>
      </c>
      <c r="F39">
        <v>0</v>
      </c>
      <c r="G39">
        <v>0</v>
      </c>
      <c r="H39">
        <v>98</v>
      </c>
      <c r="I39">
        <v>10</v>
      </c>
      <c r="J39" s="7">
        <v>0</v>
      </c>
      <c r="K39" s="8">
        <v>0</v>
      </c>
    </row>
    <row r="40" spans="1:12" x14ac:dyDescent="0.25">
      <c r="A40">
        <v>2020</v>
      </c>
      <c r="B40">
        <v>4192</v>
      </c>
      <c r="C40">
        <v>30201000</v>
      </c>
      <c r="D40" t="s">
        <v>216</v>
      </c>
      <c r="E40">
        <v>1477</v>
      </c>
      <c r="F40">
        <v>6</v>
      </c>
      <c r="G40">
        <v>1</v>
      </c>
      <c r="H40">
        <v>1422</v>
      </c>
      <c r="I40">
        <v>148</v>
      </c>
      <c r="J40" s="7">
        <v>4.2016806722689074E-3</v>
      </c>
      <c r="K40" s="8">
        <v>6.7114093959731542E-3</v>
      </c>
    </row>
    <row r="41" spans="1:12" x14ac:dyDescent="0.25">
      <c r="A41">
        <v>2020</v>
      </c>
      <c r="B41">
        <v>4437</v>
      </c>
      <c r="C41">
        <v>110201000</v>
      </c>
      <c r="D41" t="s">
        <v>218</v>
      </c>
      <c r="E41">
        <v>537</v>
      </c>
      <c r="F41">
        <v>0</v>
      </c>
      <c r="G41">
        <v>0</v>
      </c>
      <c r="H41">
        <v>1711</v>
      </c>
      <c r="I41">
        <v>293</v>
      </c>
      <c r="J41" s="7">
        <v>0</v>
      </c>
      <c r="K41" s="8">
        <v>0</v>
      </c>
    </row>
    <row r="42" spans="1:12" x14ac:dyDescent="0.25">
      <c r="A42">
        <v>2020</v>
      </c>
      <c r="B42">
        <v>4405</v>
      </c>
      <c r="C42">
        <v>100208000</v>
      </c>
      <c r="D42" t="s">
        <v>219</v>
      </c>
      <c r="E42">
        <v>64</v>
      </c>
      <c r="F42">
        <v>0</v>
      </c>
      <c r="G42">
        <v>0</v>
      </c>
      <c r="H42">
        <v>929</v>
      </c>
      <c r="I42">
        <v>100</v>
      </c>
      <c r="J42" s="7">
        <v>0</v>
      </c>
      <c r="K42" s="8">
        <v>0</v>
      </c>
    </row>
    <row r="43" spans="1:12" x14ac:dyDescent="0.25">
      <c r="A43">
        <v>2020</v>
      </c>
      <c r="B43">
        <v>4221</v>
      </c>
      <c r="C43">
        <v>50207000</v>
      </c>
      <c r="D43" t="s">
        <v>222</v>
      </c>
      <c r="E43">
        <v>12</v>
      </c>
      <c r="F43">
        <v>0</v>
      </c>
      <c r="G43">
        <v>0</v>
      </c>
      <c r="H43">
        <v>109</v>
      </c>
      <c r="I43">
        <v>6</v>
      </c>
      <c r="J43" s="7">
        <v>0</v>
      </c>
      <c r="K43" s="8">
        <v>0</v>
      </c>
    </row>
    <row r="44" spans="1:12" x14ac:dyDescent="0.25">
      <c r="A44">
        <v>2020</v>
      </c>
      <c r="B44">
        <v>4247</v>
      </c>
      <c r="C44">
        <v>70298000</v>
      </c>
      <c r="D44" t="s">
        <v>224</v>
      </c>
      <c r="E44">
        <v>108</v>
      </c>
      <c r="F44" s="9">
        <v>0</v>
      </c>
      <c r="G44">
        <v>0</v>
      </c>
      <c r="H44">
        <v>153</v>
      </c>
      <c r="I44">
        <v>28</v>
      </c>
      <c r="J44" s="10">
        <v>0</v>
      </c>
      <c r="K44" s="8">
        <v>0</v>
      </c>
      <c r="L44" t="s">
        <v>622</v>
      </c>
    </row>
    <row r="45" spans="1:12" x14ac:dyDescent="0.25">
      <c r="A45">
        <v>2020</v>
      </c>
      <c r="B45">
        <v>4273</v>
      </c>
      <c r="C45">
        <v>70445000</v>
      </c>
      <c r="D45" t="s">
        <v>225</v>
      </c>
      <c r="E45">
        <v>34</v>
      </c>
      <c r="F45">
        <v>0</v>
      </c>
      <c r="G45">
        <v>0</v>
      </c>
      <c r="H45">
        <v>482</v>
      </c>
      <c r="I45">
        <v>89</v>
      </c>
      <c r="J45" s="7">
        <v>0</v>
      </c>
      <c r="K45" s="8">
        <v>0</v>
      </c>
    </row>
    <row r="46" spans="1:12" x14ac:dyDescent="0.25">
      <c r="A46">
        <v>2020</v>
      </c>
      <c r="B46">
        <v>4195</v>
      </c>
      <c r="C46">
        <v>30206000</v>
      </c>
      <c r="D46" t="s">
        <v>227</v>
      </c>
      <c r="E46">
        <v>42</v>
      </c>
      <c r="F46">
        <v>0</v>
      </c>
      <c r="G46">
        <v>0</v>
      </c>
      <c r="H46">
        <v>41</v>
      </c>
      <c r="I46">
        <v>2</v>
      </c>
      <c r="J46" s="7">
        <v>0</v>
      </c>
      <c r="K46" s="8">
        <v>0</v>
      </c>
    </row>
    <row r="47" spans="1:12" x14ac:dyDescent="0.25">
      <c r="A47">
        <v>2020</v>
      </c>
      <c r="B47">
        <v>4505</v>
      </c>
      <c r="C47">
        <v>140432000</v>
      </c>
      <c r="D47" t="s">
        <v>230</v>
      </c>
      <c r="E47">
        <v>23</v>
      </c>
      <c r="F47">
        <v>1</v>
      </c>
      <c r="G47">
        <v>0</v>
      </c>
      <c r="H47">
        <v>640</v>
      </c>
      <c r="I47">
        <v>104</v>
      </c>
      <c r="J47" s="7">
        <v>1.5600624024960999E-3</v>
      </c>
      <c r="K47" s="8">
        <v>0</v>
      </c>
    </row>
    <row r="48" spans="1:12" x14ac:dyDescent="0.25">
      <c r="A48">
        <v>2020</v>
      </c>
      <c r="B48">
        <v>4238</v>
      </c>
      <c r="C48">
        <v>70224000</v>
      </c>
      <c r="D48" t="s">
        <v>235</v>
      </c>
      <c r="E48" s="9">
        <v>0</v>
      </c>
      <c r="F48" s="9">
        <v>0</v>
      </c>
      <c r="G48" s="9">
        <v>0</v>
      </c>
      <c r="H48">
        <v>65</v>
      </c>
      <c r="I48">
        <v>8</v>
      </c>
      <c r="J48" s="10">
        <v>0</v>
      </c>
      <c r="K48" s="13">
        <v>0</v>
      </c>
      <c r="L48" t="s">
        <v>622</v>
      </c>
    </row>
    <row r="49" spans="1:11" x14ac:dyDescent="0.25">
      <c r="A49">
        <v>2020</v>
      </c>
      <c r="B49">
        <v>4239</v>
      </c>
      <c r="C49">
        <v>70241000</v>
      </c>
      <c r="D49" t="s">
        <v>238</v>
      </c>
      <c r="E49">
        <v>1530</v>
      </c>
      <c r="F49">
        <v>12</v>
      </c>
      <c r="G49">
        <v>3</v>
      </c>
      <c r="H49">
        <v>4601</v>
      </c>
      <c r="I49">
        <v>706</v>
      </c>
      <c r="J49" s="7">
        <v>2.6013440277476698E-3</v>
      </c>
      <c r="K49" s="8">
        <v>4.2313117066290554E-3</v>
      </c>
    </row>
    <row r="50" spans="1:11" x14ac:dyDescent="0.25">
      <c r="A50">
        <v>2020</v>
      </c>
      <c r="B50">
        <v>4271</v>
      </c>
      <c r="C50">
        <v>70440000</v>
      </c>
      <c r="D50" t="s">
        <v>239</v>
      </c>
      <c r="E50">
        <v>689</v>
      </c>
      <c r="F50">
        <v>31</v>
      </c>
      <c r="G50">
        <v>4</v>
      </c>
      <c r="H50">
        <v>1580</v>
      </c>
      <c r="I50">
        <v>270</v>
      </c>
      <c r="J50" s="7">
        <v>1.9242706393544383E-2</v>
      </c>
      <c r="K50" s="8">
        <v>1.4598540145985401E-2</v>
      </c>
    </row>
    <row r="51" spans="1:11" x14ac:dyDescent="0.25">
      <c r="A51">
        <v>2020</v>
      </c>
      <c r="B51">
        <v>4285</v>
      </c>
      <c r="C51">
        <v>70505000</v>
      </c>
      <c r="D51" t="s">
        <v>241</v>
      </c>
      <c r="E51">
        <v>925</v>
      </c>
      <c r="F51">
        <v>19</v>
      </c>
      <c r="G51">
        <v>0</v>
      </c>
      <c r="H51">
        <v>2034</v>
      </c>
      <c r="I51">
        <v>0</v>
      </c>
      <c r="J51" s="7">
        <v>9.2547491475888938E-3</v>
      </c>
      <c r="K51" s="8">
        <v>0</v>
      </c>
    </row>
    <row r="52" spans="1:11" x14ac:dyDescent="0.25">
      <c r="A52">
        <v>2020</v>
      </c>
      <c r="B52">
        <v>4208</v>
      </c>
      <c r="C52">
        <v>40201000</v>
      </c>
      <c r="D52" t="s">
        <v>242</v>
      </c>
      <c r="E52">
        <v>42</v>
      </c>
      <c r="F52">
        <v>0</v>
      </c>
      <c r="G52">
        <v>0</v>
      </c>
      <c r="H52">
        <v>198</v>
      </c>
      <c r="I52">
        <v>29</v>
      </c>
      <c r="J52" s="7">
        <v>0</v>
      </c>
      <c r="K52" s="8">
        <v>0</v>
      </c>
    </row>
    <row r="53" spans="1:11" x14ac:dyDescent="0.25">
      <c r="A53">
        <v>2020</v>
      </c>
      <c r="B53">
        <v>4392</v>
      </c>
      <c r="C53">
        <v>90206000</v>
      </c>
      <c r="D53" t="s">
        <v>254</v>
      </c>
      <c r="E53">
        <v>32</v>
      </c>
      <c r="F53">
        <v>0</v>
      </c>
      <c r="G53">
        <v>0</v>
      </c>
      <c r="H53">
        <v>72</v>
      </c>
      <c r="I53">
        <v>8</v>
      </c>
      <c r="J53" s="7">
        <v>0</v>
      </c>
      <c r="K53" s="8">
        <v>0</v>
      </c>
    </row>
    <row r="54" spans="1:11" x14ac:dyDescent="0.25">
      <c r="A54">
        <v>2020</v>
      </c>
      <c r="B54">
        <v>4248</v>
      </c>
      <c r="C54">
        <v>70260000</v>
      </c>
      <c r="D54" t="s">
        <v>262</v>
      </c>
      <c r="E54">
        <v>2042</v>
      </c>
      <c r="F54">
        <v>84</v>
      </c>
      <c r="G54">
        <v>1</v>
      </c>
      <c r="H54">
        <v>1926</v>
      </c>
      <c r="I54">
        <v>276</v>
      </c>
      <c r="J54" s="7">
        <v>4.1791044776119404E-2</v>
      </c>
      <c r="K54" s="8">
        <v>3.6101083032490976E-3</v>
      </c>
    </row>
    <row r="55" spans="1:11" x14ac:dyDescent="0.25">
      <c r="A55">
        <v>2020</v>
      </c>
      <c r="B55">
        <v>4389</v>
      </c>
      <c r="C55">
        <v>90203000</v>
      </c>
      <c r="D55" t="s">
        <v>265</v>
      </c>
      <c r="E55">
        <v>164</v>
      </c>
      <c r="F55">
        <v>5</v>
      </c>
      <c r="G55">
        <v>5</v>
      </c>
      <c r="H55">
        <v>225</v>
      </c>
      <c r="I55">
        <v>27</v>
      </c>
      <c r="J55" s="7">
        <v>2.1739130434782608E-2</v>
      </c>
      <c r="K55" s="8">
        <v>0.15625</v>
      </c>
    </row>
    <row r="56" spans="1:11" x14ac:dyDescent="0.25">
      <c r="A56">
        <v>2020</v>
      </c>
      <c r="B56">
        <v>4469</v>
      </c>
      <c r="C56">
        <v>130222000</v>
      </c>
      <c r="D56" t="s">
        <v>267</v>
      </c>
      <c r="E56">
        <v>487</v>
      </c>
      <c r="F56">
        <v>0</v>
      </c>
      <c r="G56">
        <v>0</v>
      </c>
      <c r="H56">
        <v>741</v>
      </c>
      <c r="I56">
        <v>113</v>
      </c>
      <c r="J56" s="7">
        <v>0</v>
      </c>
      <c r="K56" s="8">
        <v>0</v>
      </c>
    </row>
    <row r="57" spans="1:11" x14ac:dyDescent="0.25">
      <c r="A57">
        <v>2020</v>
      </c>
      <c r="B57">
        <v>4445</v>
      </c>
      <c r="C57">
        <v>110244000</v>
      </c>
      <c r="D57" t="s">
        <v>288</v>
      </c>
      <c r="E57">
        <v>303</v>
      </c>
      <c r="F57">
        <v>2</v>
      </c>
      <c r="G57">
        <v>0</v>
      </c>
      <c r="H57">
        <v>762</v>
      </c>
      <c r="I57">
        <v>150</v>
      </c>
      <c r="J57" s="7">
        <v>2.617801047120419E-3</v>
      </c>
      <c r="K57" s="8">
        <v>0</v>
      </c>
    </row>
    <row r="58" spans="1:11" x14ac:dyDescent="0.25">
      <c r="A58">
        <v>2020</v>
      </c>
      <c r="B58">
        <v>4388</v>
      </c>
      <c r="C58">
        <v>90202000</v>
      </c>
      <c r="D58" t="s">
        <v>291</v>
      </c>
      <c r="E58">
        <v>18</v>
      </c>
      <c r="F58">
        <v>3</v>
      </c>
      <c r="G58">
        <v>0</v>
      </c>
      <c r="H58">
        <v>71</v>
      </c>
      <c r="I58">
        <v>7</v>
      </c>
      <c r="J58" s="7">
        <v>4.0540540540540543E-2</v>
      </c>
      <c r="K58" s="8">
        <v>0</v>
      </c>
    </row>
    <row r="59" spans="1:11" x14ac:dyDescent="0.25">
      <c r="A59">
        <v>2020</v>
      </c>
      <c r="B59">
        <v>4396</v>
      </c>
      <c r="C59">
        <v>90227000</v>
      </c>
      <c r="D59" t="s">
        <v>309</v>
      </c>
      <c r="E59">
        <v>16</v>
      </c>
      <c r="F59">
        <v>0</v>
      </c>
      <c r="G59">
        <v>0</v>
      </c>
      <c r="H59">
        <v>203</v>
      </c>
      <c r="I59">
        <v>14</v>
      </c>
      <c r="J59" s="7">
        <v>0</v>
      </c>
      <c r="K59" s="8">
        <v>0</v>
      </c>
    </row>
    <row r="60" spans="1:11" x14ac:dyDescent="0.25">
      <c r="A60">
        <v>2020</v>
      </c>
      <c r="B60">
        <v>79598</v>
      </c>
      <c r="C60">
        <v>80220000</v>
      </c>
      <c r="D60" t="s">
        <v>315</v>
      </c>
      <c r="E60">
        <v>524</v>
      </c>
      <c r="F60">
        <v>12</v>
      </c>
      <c r="G60">
        <v>0</v>
      </c>
      <c r="H60">
        <v>1257</v>
      </c>
      <c r="I60">
        <v>185</v>
      </c>
      <c r="J60" s="7">
        <v>9.4562647754137114E-3</v>
      </c>
      <c r="K60" s="8">
        <v>0</v>
      </c>
    </row>
    <row r="61" spans="1:11" x14ac:dyDescent="0.25">
      <c r="A61">
        <v>2020</v>
      </c>
      <c r="B61">
        <v>4480</v>
      </c>
      <c r="C61">
        <v>130323000</v>
      </c>
      <c r="D61" t="s">
        <v>316</v>
      </c>
      <c r="E61">
        <v>6</v>
      </c>
      <c r="F61">
        <v>0</v>
      </c>
      <c r="G61">
        <v>0</v>
      </c>
      <c r="H61">
        <v>27</v>
      </c>
      <c r="I61">
        <v>2</v>
      </c>
      <c r="J61" s="7">
        <v>0</v>
      </c>
      <c r="K61" s="8">
        <v>0</v>
      </c>
    </row>
    <row r="62" spans="1:11" x14ac:dyDescent="0.25">
      <c r="A62">
        <v>2020</v>
      </c>
      <c r="B62">
        <v>4267</v>
      </c>
      <c r="C62">
        <v>70428000</v>
      </c>
      <c r="D62" t="s">
        <v>317</v>
      </c>
      <c r="E62">
        <v>1237</v>
      </c>
      <c r="F62">
        <v>7</v>
      </c>
      <c r="G62">
        <v>2</v>
      </c>
      <c r="H62">
        <v>1910</v>
      </c>
      <c r="I62">
        <v>345</v>
      </c>
      <c r="J62" s="7">
        <v>3.6515388628064684E-3</v>
      </c>
      <c r="K62" s="8">
        <v>5.763688760806916E-3</v>
      </c>
    </row>
    <row r="63" spans="1:11" x14ac:dyDescent="0.25">
      <c r="A63">
        <v>2020</v>
      </c>
      <c r="B63">
        <v>4368</v>
      </c>
      <c r="C63">
        <v>80201000</v>
      </c>
      <c r="D63" t="s">
        <v>320</v>
      </c>
      <c r="E63">
        <v>736</v>
      </c>
      <c r="F63">
        <v>19</v>
      </c>
      <c r="G63">
        <v>12</v>
      </c>
      <c r="H63">
        <v>731</v>
      </c>
      <c r="I63">
        <v>81</v>
      </c>
      <c r="J63" s="7">
        <v>2.5333333333333333E-2</v>
      </c>
      <c r="K63" s="8">
        <v>0.12903225806451613</v>
      </c>
    </row>
    <row r="64" spans="1:11" x14ac:dyDescent="0.25">
      <c r="A64">
        <v>2020</v>
      </c>
      <c r="B64">
        <v>4276</v>
      </c>
      <c r="C64">
        <v>70459000</v>
      </c>
      <c r="D64" t="s">
        <v>321</v>
      </c>
      <c r="E64">
        <v>149</v>
      </c>
      <c r="F64">
        <v>3</v>
      </c>
      <c r="G64">
        <v>0</v>
      </c>
      <c r="H64">
        <v>1047</v>
      </c>
      <c r="I64">
        <v>194</v>
      </c>
      <c r="J64" s="7">
        <v>2.8571428571428571E-3</v>
      </c>
      <c r="K64" s="8">
        <v>0</v>
      </c>
    </row>
    <row r="65" spans="1:12" x14ac:dyDescent="0.25">
      <c r="A65">
        <v>2020</v>
      </c>
      <c r="B65">
        <v>4266</v>
      </c>
      <c r="C65">
        <v>70425000</v>
      </c>
      <c r="D65" t="s">
        <v>342</v>
      </c>
      <c r="E65">
        <v>17</v>
      </c>
      <c r="F65">
        <v>0</v>
      </c>
      <c r="G65">
        <v>0</v>
      </c>
      <c r="H65">
        <v>537</v>
      </c>
      <c r="I65">
        <v>66</v>
      </c>
      <c r="J65" s="7">
        <v>0</v>
      </c>
      <c r="K65" s="8">
        <v>0</v>
      </c>
    </row>
    <row r="66" spans="1:12" x14ac:dyDescent="0.25">
      <c r="A66">
        <v>2020</v>
      </c>
      <c r="B66">
        <v>4281</v>
      </c>
      <c r="C66">
        <v>70479000</v>
      </c>
      <c r="D66" t="s">
        <v>347</v>
      </c>
      <c r="E66">
        <v>709</v>
      </c>
      <c r="F66">
        <v>7</v>
      </c>
      <c r="G66">
        <v>0</v>
      </c>
      <c r="H66">
        <v>1423</v>
      </c>
      <c r="I66">
        <v>280</v>
      </c>
      <c r="J66" s="7">
        <v>4.8951048951048955E-3</v>
      </c>
      <c r="K66" s="8">
        <v>0</v>
      </c>
    </row>
    <row r="67" spans="1:12" x14ac:dyDescent="0.25">
      <c r="A67">
        <v>2020</v>
      </c>
      <c r="B67">
        <v>4278</v>
      </c>
      <c r="C67">
        <v>70465000</v>
      </c>
      <c r="D67" t="s">
        <v>350</v>
      </c>
      <c r="E67">
        <v>94</v>
      </c>
      <c r="F67">
        <v>7</v>
      </c>
      <c r="G67">
        <v>0</v>
      </c>
      <c r="H67">
        <v>836</v>
      </c>
      <c r="I67">
        <v>144</v>
      </c>
      <c r="J67" s="7">
        <v>8.3036773428232496E-3</v>
      </c>
      <c r="K67" s="8">
        <v>0</v>
      </c>
    </row>
    <row r="68" spans="1:12" x14ac:dyDescent="0.25">
      <c r="A68">
        <v>2020</v>
      </c>
      <c r="B68">
        <v>4270</v>
      </c>
      <c r="C68">
        <v>70438000</v>
      </c>
      <c r="D68" t="s">
        <v>351</v>
      </c>
      <c r="E68">
        <v>1181</v>
      </c>
      <c r="F68">
        <v>0</v>
      </c>
      <c r="G68">
        <v>0</v>
      </c>
      <c r="H68">
        <v>549</v>
      </c>
      <c r="I68">
        <v>54</v>
      </c>
      <c r="J68" s="7">
        <v>0</v>
      </c>
      <c r="K68" s="8">
        <v>0</v>
      </c>
    </row>
    <row r="69" spans="1:12" x14ac:dyDescent="0.25">
      <c r="A69">
        <v>2020</v>
      </c>
      <c r="B69">
        <v>4199</v>
      </c>
      <c r="C69">
        <v>30310000</v>
      </c>
      <c r="D69" t="s">
        <v>353</v>
      </c>
      <c r="E69">
        <v>1</v>
      </c>
      <c r="F69">
        <v>1</v>
      </c>
      <c r="G69">
        <v>0</v>
      </c>
      <c r="H69">
        <v>22</v>
      </c>
      <c r="I69">
        <v>4</v>
      </c>
      <c r="J69" s="7">
        <v>4.3478260869565216E-2</v>
      </c>
      <c r="K69" s="8">
        <v>0</v>
      </c>
    </row>
    <row r="70" spans="1:12" x14ac:dyDescent="0.25">
      <c r="A70">
        <v>2020</v>
      </c>
      <c r="B70">
        <v>4439</v>
      </c>
      <c r="C70">
        <v>110208000</v>
      </c>
      <c r="D70" t="s">
        <v>354</v>
      </c>
      <c r="E70">
        <v>14</v>
      </c>
      <c r="F70">
        <v>0</v>
      </c>
      <c r="G70">
        <v>0</v>
      </c>
      <c r="H70">
        <v>123</v>
      </c>
      <c r="I70">
        <v>4</v>
      </c>
      <c r="J70" s="7">
        <v>0</v>
      </c>
      <c r="K70" s="8">
        <v>0</v>
      </c>
    </row>
    <row r="71" spans="1:12" x14ac:dyDescent="0.25">
      <c r="A71">
        <v>2020</v>
      </c>
      <c r="B71">
        <v>4404</v>
      </c>
      <c r="C71">
        <v>100206000</v>
      </c>
      <c r="D71" t="s">
        <v>355</v>
      </c>
      <c r="E71">
        <v>1189</v>
      </c>
      <c r="F71">
        <v>15</v>
      </c>
      <c r="G71">
        <v>2</v>
      </c>
      <c r="H71">
        <v>2130</v>
      </c>
      <c r="I71">
        <v>222</v>
      </c>
      <c r="J71" s="7">
        <v>6.993006993006993E-3</v>
      </c>
      <c r="K71" s="8">
        <v>8.9285714285714281E-3</v>
      </c>
    </row>
    <row r="72" spans="1:12" x14ac:dyDescent="0.25">
      <c r="A72">
        <v>2020</v>
      </c>
      <c r="B72">
        <v>4441</v>
      </c>
      <c r="C72">
        <v>110220000</v>
      </c>
      <c r="D72" t="s">
        <v>360</v>
      </c>
      <c r="E72">
        <v>382</v>
      </c>
      <c r="F72">
        <v>1</v>
      </c>
      <c r="G72">
        <v>0</v>
      </c>
      <c r="H72">
        <v>1289</v>
      </c>
      <c r="I72">
        <v>181</v>
      </c>
      <c r="J72" s="7">
        <v>7.7519379844961239E-4</v>
      </c>
      <c r="K72" s="8">
        <v>0</v>
      </c>
    </row>
    <row r="73" spans="1:12" x14ac:dyDescent="0.25">
      <c r="A73">
        <v>2020</v>
      </c>
      <c r="B73">
        <v>4473</v>
      </c>
      <c r="C73">
        <v>130243000</v>
      </c>
      <c r="D73" t="s">
        <v>366</v>
      </c>
      <c r="E73">
        <v>58</v>
      </c>
      <c r="F73">
        <v>0</v>
      </c>
      <c r="G73">
        <v>0</v>
      </c>
      <c r="H73">
        <v>101</v>
      </c>
      <c r="I73">
        <v>10</v>
      </c>
      <c r="J73" s="7">
        <v>0</v>
      </c>
      <c r="K73" s="8">
        <v>0</v>
      </c>
    </row>
    <row r="74" spans="1:12" x14ac:dyDescent="0.25">
      <c r="A74">
        <v>2020</v>
      </c>
      <c r="B74">
        <v>4181</v>
      </c>
      <c r="C74">
        <v>20355000</v>
      </c>
      <c r="D74" t="s">
        <v>369</v>
      </c>
      <c r="E74">
        <v>16</v>
      </c>
      <c r="F74">
        <v>0</v>
      </c>
      <c r="G74">
        <v>0</v>
      </c>
      <c r="H74">
        <v>15</v>
      </c>
      <c r="I74">
        <v>0</v>
      </c>
      <c r="J74" s="7">
        <v>0</v>
      </c>
      <c r="K74" s="8">
        <v>0</v>
      </c>
    </row>
    <row r="75" spans="1:12" x14ac:dyDescent="0.25">
      <c r="A75">
        <v>2020</v>
      </c>
      <c r="B75">
        <v>4235</v>
      </c>
      <c r="C75">
        <v>70204000</v>
      </c>
      <c r="D75" t="s">
        <v>370</v>
      </c>
      <c r="E75">
        <v>2023</v>
      </c>
      <c r="F75">
        <v>45</v>
      </c>
      <c r="G75">
        <v>43</v>
      </c>
      <c r="H75">
        <v>10529</v>
      </c>
      <c r="I75">
        <v>1403</v>
      </c>
      <c r="J75" s="7">
        <v>4.2557215812369965E-3</v>
      </c>
      <c r="K75" s="8">
        <v>2.9737206085753802E-2</v>
      </c>
    </row>
    <row r="76" spans="1:12" x14ac:dyDescent="0.25">
      <c r="A76">
        <v>2020</v>
      </c>
      <c r="B76">
        <v>4211</v>
      </c>
      <c r="C76">
        <v>40240000</v>
      </c>
      <c r="D76" t="s">
        <v>373</v>
      </c>
      <c r="E76">
        <v>20</v>
      </c>
      <c r="F76">
        <v>0</v>
      </c>
      <c r="G76">
        <v>0</v>
      </c>
      <c r="H76">
        <v>110</v>
      </c>
      <c r="I76">
        <v>18</v>
      </c>
      <c r="J76" s="7">
        <v>0</v>
      </c>
      <c r="K76" s="8">
        <v>0</v>
      </c>
    </row>
    <row r="77" spans="1:12" x14ac:dyDescent="0.25">
      <c r="A77">
        <v>2020</v>
      </c>
      <c r="B77">
        <v>4488</v>
      </c>
      <c r="C77">
        <v>130504000</v>
      </c>
      <c r="D77" t="s">
        <v>377</v>
      </c>
      <c r="E77">
        <v>2</v>
      </c>
      <c r="F77">
        <v>0</v>
      </c>
      <c r="G77">
        <v>0</v>
      </c>
      <c r="H77">
        <v>104</v>
      </c>
      <c r="I77">
        <v>0</v>
      </c>
      <c r="J77" s="7">
        <v>0</v>
      </c>
      <c r="K77" s="8">
        <v>0</v>
      </c>
    </row>
    <row r="78" spans="1:12" x14ac:dyDescent="0.25">
      <c r="A78">
        <v>2020</v>
      </c>
      <c r="B78">
        <v>4379</v>
      </c>
      <c r="C78">
        <v>80416000</v>
      </c>
      <c r="D78" t="s">
        <v>383</v>
      </c>
      <c r="E78" s="9">
        <v>51</v>
      </c>
      <c r="F78" s="9">
        <v>1</v>
      </c>
      <c r="G78">
        <v>0</v>
      </c>
      <c r="H78">
        <v>149</v>
      </c>
      <c r="I78">
        <v>19</v>
      </c>
      <c r="J78" s="10">
        <f>F78/(F78+H78)</f>
        <v>6.6666666666666671E-3</v>
      </c>
      <c r="K78" s="8">
        <v>0</v>
      </c>
      <c r="L78" t="s">
        <v>622</v>
      </c>
    </row>
    <row r="79" spans="1:12" x14ac:dyDescent="0.25">
      <c r="A79">
        <v>2020</v>
      </c>
      <c r="B79">
        <v>4230</v>
      </c>
      <c r="C79">
        <v>60218000</v>
      </c>
      <c r="D79" t="s">
        <v>389</v>
      </c>
      <c r="E79">
        <v>12</v>
      </c>
      <c r="F79">
        <v>0</v>
      </c>
      <c r="G79">
        <v>0</v>
      </c>
      <c r="H79">
        <v>149</v>
      </c>
      <c r="I79">
        <v>24</v>
      </c>
      <c r="J79" s="7">
        <v>0</v>
      </c>
      <c r="K79" s="8">
        <v>0</v>
      </c>
    </row>
    <row r="80" spans="1:12" x14ac:dyDescent="0.25">
      <c r="A80">
        <v>2020</v>
      </c>
      <c r="B80">
        <v>4251</v>
      </c>
      <c r="C80">
        <v>70375000</v>
      </c>
      <c r="D80" t="s">
        <v>391</v>
      </c>
      <c r="E80">
        <v>4</v>
      </c>
      <c r="F80">
        <v>1</v>
      </c>
      <c r="G80">
        <v>0</v>
      </c>
      <c r="H80">
        <v>23</v>
      </c>
      <c r="I80">
        <v>0</v>
      </c>
      <c r="J80" s="7">
        <v>4.1666666666666664E-2</v>
      </c>
      <c r="K80" s="8">
        <v>0</v>
      </c>
    </row>
    <row r="81" spans="1:11" x14ac:dyDescent="0.25">
      <c r="A81">
        <v>2020</v>
      </c>
      <c r="B81">
        <v>4252</v>
      </c>
      <c r="C81">
        <v>70381000</v>
      </c>
      <c r="D81" t="s">
        <v>396</v>
      </c>
      <c r="E81">
        <v>131</v>
      </c>
      <c r="F81">
        <v>5</v>
      </c>
      <c r="G81">
        <v>0</v>
      </c>
      <c r="H81">
        <v>198</v>
      </c>
      <c r="I81">
        <v>19</v>
      </c>
      <c r="J81" s="7">
        <v>2.4630541871921183E-2</v>
      </c>
      <c r="K81" s="8">
        <v>0</v>
      </c>
    </row>
    <row r="82" spans="1:11" x14ac:dyDescent="0.25">
      <c r="A82">
        <v>2020</v>
      </c>
      <c r="B82">
        <v>4457</v>
      </c>
      <c r="C82">
        <v>120201000</v>
      </c>
      <c r="D82" t="s">
        <v>407</v>
      </c>
      <c r="E82">
        <v>503</v>
      </c>
      <c r="F82">
        <v>6</v>
      </c>
      <c r="G82">
        <v>0</v>
      </c>
      <c r="H82">
        <v>591</v>
      </c>
      <c r="I82">
        <v>75</v>
      </c>
      <c r="J82" s="7">
        <v>1.0050251256281407E-2</v>
      </c>
      <c r="K82" s="8">
        <v>0</v>
      </c>
    </row>
    <row r="83" spans="1:11" x14ac:dyDescent="0.25">
      <c r="A83">
        <v>2020</v>
      </c>
      <c r="B83">
        <v>4262</v>
      </c>
      <c r="C83">
        <v>70408000</v>
      </c>
      <c r="D83" t="s">
        <v>415</v>
      </c>
      <c r="E83">
        <v>1338</v>
      </c>
      <c r="F83">
        <v>47</v>
      </c>
      <c r="G83">
        <v>2</v>
      </c>
      <c r="H83">
        <v>454</v>
      </c>
      <c r="I83">
        <v>60</v>
      </c>
      <c r="J83" s="7">
        <v>9.3812375249500993E-2</v>
      </c>
      <c r="K83" s="8">
        <v>3.2258064516129031E-2</v>
      </c>
    </row>
    <row r="84" spans="1:11" x14ac:dyDescent="0.25">
      <c r="A84">
        <v>2020</v>
      </c>
      <c r="B84">
        <v>4196</v>
      </c>
      <c r="C84">
        <v>30208000</v>
      </c>
      <c r="D84" t="s">
        <v>419</v>
      </c>
      <c r="E84">
        <v>62</v>
      </c>
      <c r="F84">
        <v>3</v>
      </c>
      <c r="G84">
        <v>0</v>
      </c>
      <c r="H84">
        <v>406</v>
      </c>
      <c r="I84">
        <v>59</v>
      </c>
      <c r="J84" s="7">
        <v>7.3349633251833741E-3</v>
      </c>
      <c r="K84" s="8">
        <v>0</v>
      </c>
    </row>
    <row r="85" spans="1:11" x14ac:dyDescent="0.25">
      <c r="A85">
        <v>2020</v>
      </c>
      <c r="B85">
        <v>4275</v>
      </c>
      <c r="C85">
        <v>70449000</v>
      </c>
      <c r="D85" t="s">
        <v>423</v>
      </c>
      <c r="E85">
        <v>12</v>
      </c>
      <c r="F85">
        <v>0</v>
      </c>
      <c r="G85">
        <v>0</v>
      </c>
      <c r="H85">
        <v>60</v>
      </c>
      <c r="I85">
        <v>10</v>
      </c>
      <c r="J85" s="7">
        <v>0</v>
      </c>
      <c r="K85" s="8">
        <v>0</v>
      </c>
    </row>
    <row r="86" spans="1:11" x14ac:dyDescent="0.25">
      <c r="A86">
        <v>2020</v>
      </c>
      <c r="B86">
        <v>4180</v>
      </c>
      <c r="C86">
        <v>20349000</v>
      </c>
      <c r="D86" t="s">
        <v>425</v>
      </c>
      <c r="E86">
        <v>80</v>
      </c>
      <c r="F86">
        <v>1</v>
      </c>
      <c r="G86">
        <v>0</v>
      </c>
      <c r="H86">
        <v>187</v>
      </c>
      <c r="I86">
        <v>23</v>
      </c>
      <c r="J86" s="7">
        <v>5.3191489361702126E-3</v>
      </c>
      <c r="K86" s="8">
        <v>0</v>
      </c>
    </row>
    <row r="87" spans="1:11" x14ac:dyDescent="0.25">
      <c r="A87">
        <v>2020</v>
      </c>
      <c r="B87">
        <v>4241</v>
      </c>
      <c r="C87">
        <v>70269000</v>
      </c>
      <c r="D87" t="s">
        <v>427</v>
      </c>
      <c r="E87">
        <v>925</v>
      </c>
      <c r="F87">
        <v>86</v>
      </c>
      <c r="G87">
        <v>9</v>
      </c>
      <c r="H87">
        <v>3439</v>
      </c>
      <c r="I87">
        <v>481</v>
      </c>
      <c r="J87" s="7">
        <v>2.4397163120567375E-2</v>
      </c>
      <c r="K87" s="8">
        <v>1.8367346938775512E-2</v>
      </c>
    </row>
    <row r="88" spans="1:11" x14ac:dyDescent="0.25">
      <c r="A88">
        <v>2020</v>
      </c>
      <c r="B88">
        <v>4209</v>
      </c>
      <c r="C88">
        <v>40210000</v>
      </c>
      <c r="D88" t="s">
        <v>438</v>
      </c>
      <c r="E88">
        <v>257</v>
      </c>
      <c r="F88">
        <v>5</v>
      </c>
      <c r="G88">
        <v>1</v>
      </c>
      <c r="H88">
        <v>421</v>
      </c>
      <c r="I88">
        <v>81</v>
      </c>
      <c r="J88" s="7">
        <v>1.1737089201877934E-2</v>
      </c>
      <c r="K88" s="8">
        <v>1.2195121951219513E-2</v>
      </c>
    </row>
    <row r="89" spans="1:11" x14ac:dyDescent="0.25">
      <c r="A89">
        <v>2020</v>
      </c>
      <c r="B89">
        <v>4237</v>
      </c>
      <c r="C89">
        <v>70211000</v>
      </c>
      <c r="D89" t="s">
        <v>444</v>
      </c>
      <c r="E89">
        <v>1019</v>
      </c>
      <c r="F89">
        <v>16</v>
      </c>
      <c r="G89">
        <v>10</v>
      </c>
      <c r="H89">
        <v>5362</v>
      </c>
      <c r="I89">
        <v>706</v>
      </c>
      <c r="J89" s="7">
        <v>2.9750836742283376E-3</v>
      </c>
      <c r="K89" s="8">
        <v>1.3966480446927373E-2</v>
      </c>
    </row>
    <row r="90" spans="1:11" x14ac:dyDescent="0.25">
      <c r="A90">
        <v>2020</v>
      </c>
      <c r="B90">
        <v>4256</v>
      </c>
      <c r="C90">
        <v>70401000</v>
      </c>
      <c r="D90" t="s">
        <v>446</v>
      </c>
      <c r="E90">
        <v>244</v>
      </c>
      <c r="F90">
        <v>4</v>
      </c>
      <c r="G90">
        <v>0</v>
      </c>
      <c r="H90">
        <v>800</v>
      </c>
      <c r="I90">
        <v>111</v>
      </c>
      <c r="J90" s="7">
        <v>4.9751243781094526E-3</v>
      </c>
      <c r="K90" s="8">
        <v>0</v>
      </c>
    </row>
    <row r="91" spans="1:11" x14ac:dyDescent="0.25">
      <c r="A91">
        <v>2020</v>
      </c>
      <c r="B91">
        <v>4286</v>
      </c>
      <c r="C91">
        <v>70510000</v>
      </c>
      <c r="D91" t="s">
        <v>449</v>
      </c>
      <c r="E91">
        <v>4711</v>
      </c>
      <c r="F91">
        <v>166</v>
      </c>
      <c r="G91">
        <v>0</v>
      </c>
      <c r="H91">
        <v>3175</v>
      </c>
      <c r="I91">
        <v>0</v>
      </c>
      <c r="J91" s="7">
        <v>4.9685722837473807E-2</v>
      </c>
      <c r="K91" s="8">
        <v>0</v>
      </c>
    </row>
    <row r="92" spans="1:11" x14ac:dyDescent="0.25">
      <c r="A92">
        <v>2020</v>
      </c>
      <c r="B92">
        <v>4214</v>
      </c>
      <c r="C92">
        <v>40312000</v>
      </c>
      <c r="D92" t="s">
        <v>461</v>
      </c>
      <c r="E92">
        <v>10</v>
      </c>
      <c r="F92">
        <v>0</v>
      </c>
      <c r="G92">
        <v>0</v>
      </c>
      <c r="H92">
        <v>34</v>
      </c>
      <c r="I92">
        <v>2</v>
      </c>
      <c r="J92" s="7">
        <v>0</v>
      </c>
      <c r="K92" s="8">
        <v>0</v>
      </c>
    </row>
    <row r="93" spans="1:11" x14ac:dyDescent="0.25">
      <c r="A93">
        <v>2020</v>
      </c>
      <c r="B93">
        <v>4390</v>
      </c>
      <c r="C93">
        <v>90204000</v>
      </c>
      <c r="D93" t="s">
        <v>462</v>
      </c>
      <c r="E93">
        <v>9</v>
      </c>
      <c r="F93">
        <v>0</v>
      </c>
      <c r="G93">
        <v>0</v>
      </c>
      <c r="H93">
        <v>137</v>
      </c>
      <c r="I93">
        <v>22</v>
      </c>
      <c r="J93" s="7">
        <v>0</v>
      </c>
      <c r="K93" s="8">
        <v>0</v>
      </c>
    </row>
    <row r="94" spans="1:11" x14ac:dyDescent="0.25">
      <c r="A94">
        <v>2020</v>
      </c>
      <c r="B94">
        <v>4466</v>
      </c>
      <c r="C94">
        <v>130201000</v>
      </c>
      <c r="D94" t="s">
        <v>468</v>
      </c>
      <c r="E94">
        <v>929</v>
      </c>
      <c r="F94">
        <v>18</v>
      </c>
      <c r="G94">
        <v>10</v>
      </c>
      <c r="H94">
        <v>497</v>
      </c>
      <c r="I94">
        <v>66</v>
      </c>
      <c r="J94" s="7">
        <v>3.4951456310679613E-2</v>
      </c>
      <c r="K94" s="8">
        <v>0.13157894736842105</v>
      </c>
    </row>
    <row r="95" spans="1:11" x14ac:dyDescent="0.25">
      <c r="A95">
        <v>2020</v>
      </c>
      <c r="B95">
        <v>4511</v>
      </c>
      <c r="C95">
        <v>150404000</v>
      </c>
      <c r="D95" t="s">
        <v>471</v>
      </c>
      <c r="E95">
        <v>141</v>
      </c>
      <c r="F95">
        <v>14</v>
      </c>
      <c r="G95">
        <v>0</v>
      </c>
      <c r="H95">
        <v>14</v>
      </c>
      <c r="I95">
        <v>0</v>
      </c>
      <c r="J95" s="7">
        <v>0.5</v>
      </c>
      <c r="K95" s="8">
        <v>0</v>
      </c>
    </row>
    <row r="96" spans="1:11" x14ac:dyDescent="0.25">
      <c r="A96">
        <v>2020</v>
      </c>
      <c r="B96">
        <v>4245</v>
      </c>
      <c r="C96">
        <v>70295000</v>
      </c>
      <c r="D96" t="s">
        <v>472</v>
      </c>
      <c r="E96">
        <v>837</v>
      </c>
      <c r="F96">
        <v>41</v>
      </c>
      <c r="G96">
        <v>9</v>
      </c>
      <c r="H96">
        <v>1245</v>
      </c>
      <c r="I96">
        <v>223</v>
      </c>
      <c r="J96" s="7">
        <v>3.1881804043545882E-2</v>
      </c>
      <c r="K96" s="8">
        <v>3.8793103448275863E-2</v>
      </c>
    </row>
    <row r="97" spans="1:12" x14ac:dyDescent="0.25">
      <c r="A97">
        <v>2020</v>
      </c>
      <c r="B97">
        <v>4159</v>
      </c>
      <c r="C97">
        <v>10227000</v>
      </c>
      <c r="D97" t="s">
        <v>475</v>
      </c>
      <c r="E97">
        <v>1</v>
      </c>
      <c r="F97">
        <v>1</v>
      </c>
      <c r="G97">
        <v>0</v>
      </c>
      <c r="H97">
        <v>68</v>
      </c>
      <c r="I97">
        <v>7</v>
      </c>
      <c r="J97" s="7">
        <v>1.4492753623188406E-2</v>
      </c>
      <c r="K97" s="8">
        <v>0</v>
      </c>
    </row>
    <row r="98" spans="1:12" x14ac:dyDescent="0.25">
      <c r="A98">
        <v>2020</v>
      </c>
      <c r="B98">
        <v>4447</v>
      </c>
      <c r="C98">
        <v>110405000</v>
      </c>
      <c r="D98" t="s">
        <v>476</v>
      </c>
      <c r="E98">
        <v>33</v>
      </c>
      <c r="F98">
        <v>2</v>
      </c>
      <c r="G98">
        <v>1</v>
      </c>
      <c r="H98">
        <v>74</v>
      </c>
      <c r="I98">
        <v>17</v>
      </c>
      <c r="J98" s="7">
        <v>2.6315789473684209E-2</v>
      </c>
      <c r="K98" s="8">
        <v>5.5555555555555552E-2</v>
      </c>
    </row>
    <row r="99" spans="1:12" x14ac:dyDescent="0.25">
      <c r="A99">
        <v>2020</v>
      </c>
      <c r="B99">
        <v>4257</v>
      </c>
      <c r="C99">
        <v>70402000</v>
      </c>
      <c r="D99" t="s">
        <v>481</v>
      </c>
      <c r="E99">
        <v>5</v>
      </c>
      <c r="F99">
        <v>0</v>
      </c>
      <c r="G99">
        <v>0</v>
      </c>
      <c r="H99">
        <v>103</v>
      </c>
      <c r="I99">
        <v>15</v>
      </c>
      <c r="J99" s="7">
        <v>0</v>
      </c>
      <c r="K99" s="8">
        <v>0</v>
      </c>
    </row>
    <row r="100" spans="1:12" x14ac:dyDescent="0.25">
      <c r="A100">
        <v>2020</v>
      </c>
      <c r="B100">
        <v>4279</v>
      </c>
      <c r="C100">
        <v>70466000</v>
      </c>
      <c r="D100" t="s">
        <v>482</v>
      </c>
      <c r="E100">
        <v>1067</v>
      </c>
      <c r="F100">
        <v>10</v>
      </c>
      <c r="G100">
        <v>0</v>
      </c>
      <c r="H100">
        <v>1231</v>
      </c>
      <c r="I100">
        <v>174</v>
      </c>
      <c r="J100" s="7">
        <v>8.0580177276390001E-3</v>
      </c>
      <c r="K100" s="8">
        <v>0</v>
      </c>
    </row>
    <row r="101" spans="1:12" x14ac:dyDescent="0.25">
      <c r="A101">
        <v>2020</v>
      </c>
      <c r="B101">
        <v>4155</v>
      </c>
      <c r="C101">
        <v>10210000</v>
      </c>
      <c r="D101" t="s">
        <v>484</v>
      </c>
      <c r="E101">
        <v>1</v>
      </c>
      <c r="F101" s="9">
        <v>0</v>
      </c>
      <c r="G101" s="9">
        <v>0</v>
      </c>
      <c r="H101">
        <v>206</v>
      </c>
      <c r="I101">
        <v>19</v>
      </c>
      <c r="J101" s="10">
        <f>F101/(F101+H101)</f>
        <v>0</v>
      </c>
      <c r="K101" s="10">
        <f>G101/(G101+I101)</f>
        <v>0</v>
      </c>
      <c r="L101" t="s">
        <v>622</v>
      </c>
    </row>
    <row r="102" spans="1:12" x14ac:dyDescent="0.25">
      <c r="A102">
        <v>2020</v>
      </c>
      <c r="B102">
        <v>4449</v>
      </c>
      <c r="C102">
        <v>110418000</v>
      </c>
      <c r="D102" t="s">
        <v>486</v>
      </c>
      <c r="E102">
        <v>137</v>
      </c>
      <c r="F102">
        <v>5</v>
      </c>
      <c r="G102">
        <v>0</v>
      </c>
      <c r="H102">
        <v>163</v>
      </c>
      <c r="I102">
        <v>42</v>
      </c>
      <c r="J102" s="7">
        <v>2.976190476190476E-2</v>
      </c>
      <c r="K102" s="8">
        <v>0</v>
      </c>
    </row>
    <row r="103" spans="1:12" x14ac:dyDescent="0.25">
      <c r="A103">
        <v>2020</v>
      </c>
      <c r="B103">
        <v>4254</v>
      </c>
      <c r="C103">
        <v>70290000</v>
      </c>
      <c r="D103" t="s">
        <v>487</v>
      </c>
      <c r="E103">
        <v>108</v>
      </c>
      <c r="F103">
        <v>0</v>
      </c>
      <c r="G103">
        <v>0</v>
      </c>
      <c r="H103">
        <v>362</v>
      </c>
      <c r="I103">
        <v>41</v>
      </c>
      <c r="J103" s="7">
        <v>0</v>
      </c>
      <c r="K103" s="8">
        <v>0</v>
      </c>
    </row>
    <row r="104" spans="1:12" x14ac:dyDescent="0.25">
      <c r="A104">
        <v>2020</v>
      </c>
      <c r="B104">
        <v>4218</v>
      </c>
      <c r="C104">
        <v>50201000</v>
      </c>
      <c r="D104" t="s">
        <v>488</v>
      </c>
      <c r="E104">
        <v>66</v>
      </c>
      <c r="F104">
        <v>0</v>
      </c>
      <c r="G104">
        <v>0</v>
      </c>
      <c r="H104">
        <v>478</v>
      </c>
      <c r="I104">
        <v>59</v>
      </c>
      <c r="J104" s="7">
        <v>0</v>
      </c>
      <c r="K104" s="8">
        <v>0</v>
      </c>
    </row>
    <row r="105" spans="1:12" x14ac:dyDescent="0.25">
      <c r="A105">
        <v>2020</v>
      </c>
      <c r="B105">
        <v>4411</v>
      </c>
      <c r="C105">
        <v>100230000</v>
      </c>
      <c r="D105" t="s">
        <v>490</v>
      </c>
      <c r="E105">
        <v>374</v>
      </c>
      <c r="F105">
        <v>0</v>
      </c>
      <c r="G105">
        <v>0</v>
      </c>
      <c r="H105">
        <v>810</v>
      </c>
      <c r="I105">
        <v>107</v>
      </c>
      <c r="J105" s="7">
        <v>0</v>
      </c>
      <c r="K105" s="8">
        <v>0</v>
      </c>
    </row>
    <row r="106" spans="1:12" x14ac:dyDescent="0.25">
      <c r="A106">
        <v>2020</v>
      </c>
      <c r="B106">
        <v>4210</v>
      </c>
      <c r="C106">
        <v>40220000</v>
      </c>
      <c r="D106" t="s">
        <v>493</v>
      </c>
      <c r="E106">
        <v>300</v>
      </c>
      <c r="F106">
        <v>8</v>
      </c>
      <c r="G106">
        <v>0</v>
      </c>
      <c r="H106">
        <v>236</v>
      </c>
      <c r="I106">
        <v>35</v>
      </c>
      <c r="J106" s="7">
        <v>3.2786885245901641E-2</v>
      </c>
      <c r="K106" s="8">
        <v>0</v>
      </c>
    </row>
    <row r="107" spans="1:12" x14ac:dyDescent="0.25">
      <c r="A107">
        <v>2020</v>
      </c>
      <c r="B107">
        <v>4240</v>
      </c>
      <c r="C107">
        <v>70248000</v>
      </c>
      <c r="D107" t="s">
        <v>508</v>
      </c>
      <c r="E107">
        <v>2956</v>
      </c>
      <c r="F107">
        <v>293</v>
      </c>
      <c r="G107">
        <v>0</v>
      </c>
      <c r="H107">
        <v>2331</v>
      </c>
      <c r="I107">
        <v>235</v>
      </c>
      <c r="J107" s="7">
        <v>0.11166158536585366</v>
      </c>
      <c r="K107" s="8">
        <v>0</v>
      </c>
    </row>
    <row r="108" spans="1:12" x14ac:dyDescent="0.25">
      <c r="A108">
        <v>2020</v>
      </c>
      <c r="B108">
        <v>4467</v>
      </c>
      <c r="C108">
        <v>130209000</v>
      </c>
      <c r="D108" t="s">
        <v>510</v>
      </c>
      <c r="E108">
        <v>385</v>
      </c>
      <c r="F108">
        <v>0</v>
      </c>
      <c r="G108">
        <v>0</v>
      </c>
      <c r="H108">
        <v>91</v>
      </c>
      <c r="I108">
        <v>3</v>
      </c>
      <c r="J108" s="7">
        <v>0</v>
      </c>
      <c r="K108" s="8">
        <v>0</v>
      </c>
    </row>
    <row r="109" spans="1:12" x14ac:dyDescent="0.25">
      <c r="A109">
        <v>2020</v>
      </c>
      <c r="B109">
        <v>4393</v>
      </c>
      <c r="C109">
        <v>90210000</v>
      </c>
      <c r="D109" t="s">
        <v>517</v>
      </c>
      <c r="E109">
        <v>129</v>
      </c>
      <c r="F109">
        <v>0</v>
      </c>
      <c r="G109">
        <v>0</v>
      </c>
      <c r="H109">
        <v>378</v>
      </c>
      <c r="I109">
        <v>32</v>
      </c>
      <c r="J109" s="7">
        <v>0</v>
      </c>
      <c r="K109" s="8">
        <v>0</v>
      </c>
    </row>
    <row r="110" spans="1:12" x14ac:dyDescent="0.25">
      <c r="A110">
        <v>2020</v>
      </c>
      <c r="B110">
        <v>4175</v>
      </c>
      <c r="C110">
        <v>20268000</v>
      </c>
      <c r="D110" t="s">
        <v>518</v>
      </c>
      <c r="E110">
        <v>713</v>
      </c>
      <c r="F110">
        <v>5</v>
      </c>
      <c r="G110">
        <v>4</v>
      </c>
      <c r="H110">
        <v>684</v>
      </c>
      <c r="I110">
        <v>126</v>
      </c>
      <c r="J110" s="7">
        <v>7.2568940493468797E-3</v>
      </c>
      <c r="K110" s="8">
        <v>3.0769230769230771E-2</v>
      </c>
    </row>
    <row r="111" spans="1:12" x14ac:dyDescent="0.25">
      <c r="A111">
        <v>2020</v>
      </c>
      <c r="B111">
        <v>4478</v>
      </c>
      <c r="C111">
        <v>130315000</v>
      </c>
      <c r="D111" t="s">
        <v>519</v>
      </c>
      <c r="E111">
        <v>9</v>
      </c>
      <c r="F111">
        <v>0</v>
      </c>
      <c r="G111">
        <v>0</v>
      </c>
      <c r="H111">
        <v>12</v>
      </c>
      <c r="I111">
        <v>0</v>
      </c>
      <c r="J111" s="7">
        <v>0</v>
      </c>
      <c r="K111" s="8">
        <v>0</v>
      </c>
    </row>
    <row r="112" spans="1:12" x14ac:dyDescent="0.25">
      <c r="A112">
        <v>2020</v>
      </c>
      <c r="B112">
        <v>4391</v>
      </c>
      <c r="C112">
        <v>90205000</v>
      </c>
      <c r="D112" t="s">
        <v>523</v>
      </c>
      <c r="E112">
        <v>142</v>
      </c>
      <c r="F112">
        <v>0</v>
      </c>
      <c r="G112">
        <v>0</v>
      </c>
      <c r="H112">
        <v>391</v>
      </c>
      <c r="I112">
        <v>38</v>
      </c>
      <c r="J112" s="7">
        <v>0</v>
      </c>
      <c r="K112" s="8">
        <v>0</v>
      </c>
    </row>
    <row r="113" spans="1:12" x14ac:dyDescent="0.25">
      <c r="A113">
        <v>2020</v>
      </c>
      <c r="B113">
        <v>4500</v>
      </c>
      <c r="C113">
        <v>140411000</v>
      </c>
      <c r="D113" t="s">
        <v>526</v>
      </c>
      <c r="E113">
        <v>12</v>
      </c>
      <c r="F113">
        <v>1</v>
      </c>
      <c r="G113">
        <v>0</v>
      </c>
      <c r="H113">
        <v>394</v>
      </c>
      <c r="I113">
        <v>82</v>
      </c>
      <c r="J113" s="7">
        <v>2.5316455696202532E-3</v>
      </c>
      <c r="K113" s="8">
        <v>0</v>
      </c>
    </row>
    <row r="114" spans="1:12" x14ac:dyDescent="0.25">
      <c r="A114">
        <v>2020</v>
      </c>
      <c r="B114">
        <v>4153</v>
      </c>
      <c r="C114">
        <v>10201000</v>
      </c>
      <c r="D114" t="s">
        <v>533</v>
      </c>
      <c r="E114">
        <v>13</v>
      </c>
      <c r="F114">
        <v>5</v>
      </c>
      <c r="G114">
        <v>5</v>
      </c>
      <c r="H114">
        <v>138</v>
      </c>
      <c r="I114">
        <v>12</v>
      </c>
      <c r="J114" s="7">
        <v>3.4965034965034968E-2</v>
      </c>
      <c r="K114" s="8">
        <v>0.29411764705882354</v>
      </c>
    </row>
    <row r="115" spans="1:12" x14ac:dyDescent="0.25">
      <c r="A115">
        <v>2020</v>
      </c>
      <c r="B115">
        <v>4451</v>
      </c>
      <c r="C115">
        <v>110424000</v>
      </c>
      <c r="D115" t="s">
        <v>534</v>
      </c>
      <c r="E115">
        <v>5</v>
      </c>
      <c r="F115">
        <v>0</v>
      </c>
      <c r="G115">
        <v>0</v>
      </c>
      <c r="H115">
        <v>66</v>
      </c>
      <c r="I115">
        <v>6</v>
      </c>
      <c r="J115" s="7">
        <v>0</v>
      </c>
      <c r="K115" s="8">
        <v>0</v>
      </c>
    </row>
    <row r="116" spans="1:12" x14ac:dyDescent="0.25">
      <c r="A116">
        <v>2020</v>
      </c>
      <c r="B116">
        <v>4407</v>
      </c>
      <c r="C116">
        <v>100212000</v>
      </c>
      <c r="D116" t="s">
        <v>539</v>
      </c>
      <c r="E116">
        <v>49</v>
      </c>
      <c r="F116">
        <v>4</v>
      </c>
      <c r="G116">
        <v>0</v>
      </c>
      <c r="H116">
        <v>1963</v>
      </c>
      <c r="I116">
        <v>283</v>
      </c>
      <c r="J116" s="7">
        <v>2.0335536349771225E-3</v>
      </c>
      <c r="K116" s="8">
        <v>0</v>
      </c>
    </row>
    <row r="117" spans="1:12" x14ac:dyDescent="0.25">
      <c r="A117">
        <v>2020</v>
      </c>
      <c r="B117">
        <v>4408</v>
      </c>
      <c r="C117">
        <v>100213000</v>
      </c>
      <c r="D117" t="s">
        <v>542</v>
      </c>
      <c r="E117">
        <v>89</v>
      </c>
      <c r="F117">
        <v>0</v>
      </c>
      <c r="G117">
        <v>0</v>
      </c>
      <c r="H117">
        <v>286</v>
      </c>
      <c r="I117">
        <v>23</v>
      </c>
      <c r="J117" s="7">
        <v>0</v>
      </c>
      <c r="K117" s="8">
        <v>0</v>
      </c>
    </row>
    <row r="118" spans="1:12" x14ac:dyDescent="0.25">
      <c r="A118">
        <v>2020</v>
      </c>
      <c r="B118">
        <v>4258</v>
      </c>
      <c r="C118">
        <v>70403000</v>
      </c>
      <c r="D118" t="s">
        <v>545</v>
      </c>
      <c r="E118">
        <v>533</v>
      </c>
      <c r="F118">
        <v>9</v>
      </c>
      <c r="G118">
        <v>0</v>
      </c>
      <c r="H118">
        <v>1722</v>
      </c>
      <c r="I118">
        <v>316</v>
      </c>
      <c r="J118" s="7">
        <v>5.1993067590987872E-3</v>
      </c>
      <c r="K118" s="8">
        <v>0</v>
      </c>
    </row>
    <row r="119" spans="1:12" x14ac:dyDescent="0.25">
      <c r="A119">
        <v>2020</v>
      </c>
      <c r="B119">
        <v>4287</v>
      </c>
      <c r="C119">
        <v>70513000</v>
      </c>
      <c r="D119" t="s">
        <v>546</v>
      </c>
      <c r="E119" s="9">
        <v>1011</v>
      </c>
      <c r="F119" s="9">
        <v>23</v>
      </c>
      <c r="G119">
        <v>0</v>
      </c>
      <c r="H119">
        <v>1167</v>
      </c>
      <c r="I119">
        <v>0</v>
      </c>
      <c r="J119" s="10">
        <f>F119/(F119+H119)</f>
        <v>1.9327731092436976E-2</v>
      </c>
      <c r="K119" s="8">
        <v>0</v>
      </c>
      <c r="L119" t="s">
        <v>622</v>
      </c>
    </row>
    <row r="120" spans="1:12" x14ac:dyDescent="0.25">
      <c r="A120">
        <v>2020</v>
      </c>
      <c r="B120">
        <v>4219</v>
      </c>
      <c r="C120">
        <v>50204000</v>
      </c>
      <c r="D120" t="s">
        <v>547</v>
      </c>
      <c r="E120">
        <v>14</v>
      </c>
      <c r="F120">
        <v>0</v>
      </c>
      <c r="G120">
        <v>0</v>
      </c>
      <c r="H120">
        <v>309</v>
      </c>
      <c r="I120">
        <v>43</v>
      </c>
      <c r="J120" s="7">
        <v>0</v>
      </c>
      <c r="K120" s="8">
        <v>0</v>
      </c>
    </row>
    <row r="121" spans="1:12" x14ac:dyDescent="0.25">
      <c r="A121">
        <v>2020</v>
      </c>
      <c r="B121">
        <v>4264</v>
      </c>
      <c r="C121">
        <v>70417000</v>
      </c>
      <c r="D121" t="s">
        <v>555</v>
      </c>
      <c r="E121">
        <v>12</v>
      </c>
      <c r="F121">
        <v>0</v>
      </c>
      <c r="G121">
        <v>0</v>
      </c>
      <c r="H121">
        <v>391</v>
      </c>
      <c r="I121">
        <v>62</v>
      </c>
      <c r="J121" s="7">
        <v>0</v>
      </c>
      <c r="K121" s="8">
        <v>0</v>
      </c>
    </row>
    <row r="122" spans="1:12" x14ac:dyDescent="0.25">
      <c r="A122">
        <v>2020</v>
      </c>
      <c r="B122">
        <v>4288</v>
      </c>
      <c r="C122">
        <v>70514000</v>
      </c>
      <c r="D122" t="s">
        <v>556</v>
      </c>
      <c r="E122">
        <v>189</v>
      </c>
      <c r="F122">
        <v>0</v>
      </c>
      <c r="G122">
        <v>0</v>
      </c>
      <c r="H122">
        <v>1306</v>
      </c>
      <c r="I122">
        <v>0</v>
      </c>
      <c r="J122" s="7">
        <v>0</v>
      </c>
      <c r="K122" s="8">
        <v>0</v>
      </c>
    </row>
    <row r="123" spans="1:12" x14ac:dyDescent="0.25">
      <c r="A123">
        <v>2020</v>
      </c>
      <c r="B123">
        <v>4450</v>
      </c>
      <c r="C123">
        <v>110422000</v>
      </c>
      <c r="D123" t="s">
        <v>557</v>
      </c>
      <c r="E123">
        <v>57</v>
      </c>
      <c r="F123">
        <v>1</v>
      </c>
      <c r="G123">
        <v>0</v>
      </c>
      <c r="H123">
        <v>209</v>
      </c>
      <c r="I123">
        <v>35</v>
      </c>
      <c r="J123" s="7">
        <v>4.7619047619047623E-3</v>
      </c>
      <c r="K123" s="8">
        <v>0</v>
      </c>
    </row>
    <row r="124" spans="1:12" x14ac:dyDescent="0.25">
      <c r="A124">
        <v>2020</v>
      </c>
      <c r="B124">
        <v>4168</v>
      </c>
      <c r="C124">
        <v>20201000</v>
      </c>
      <c r="D124" t="s">
        <v>558</v>
      </c>
      <c r="E124">
        <v>44</v>
      </c>
      <c r="F124">
        <v>0</v>
      </c>
      <c r="G124">
        <v>0</v>
      </c>
      <c r="H124">
        <v>154</v>
      </c>
      <c r="I124">
        <v>25</v>
      </c>
      <c r="J124" s="7">
        <v>0</v>
      </c>
      <c r="K124" s="8">
        <v>0</v>
      </c>
    </row>
    <row r="125" spans="1:12" x14ac:dyDescent="0.25">
      <c r="A125">
        <v>2020</v>
      </c>
      <c r="B125">
        <v>4215</v>
      </c>
      <c r="C125">
        <v>40333000</v>
      </c>
      <c r="D125" t="s">
        <v>559</v>
      </c>
      <c r="E125">
        <v>7</v>
      </c>
      <c r="F125">
        <v>0</v>
      </c>
      <c r="G125">
        <v>0</v>
      </c>
      <c r="H125">
        <v>16</v>
      </c>
      <c r="I125">
        <v>1</v>
      </c>
      <c r="J125" s="7">
        <v>0</v>
      </c>
      <c r="K125" s="8">
        <v>0</v>
      </c>
    </row>
    <row r="126" spans="1:12" x14ac:dyDescent="0.25">
      <c r="A126">
        <v>2020</v>
      </c>
      <c r="B126">
        <v>4403</v>
      </c>
      <c r="C126">
        <v>100201000</v>
      </c>
      <c r="D126" t="s">
        <v>567</v>
      </c>
      <c r="E126">
        <v>3251</v>
      </c>
      <c r="F126">
        <v>44</v>
      </c>
      <c r="G126">
        <v>2</v>
      </c>
      <c r="H126">
        <v>6597</v>
      </c>
      <c r="I126">
        <v>766</v>
      </c>
      <c r="J126" s="7">
        <v>6.6255082065953923E-3</v>
      </c>
      <c r="K126" s="8">
        <v>2.6041666666666665E-3</v>
      </c>
    </row>
    <row r="127" spans="1:12" x14ac:dyDescent="0.25">
      <c r="A127">
        <v>2020</v>
      </c>
      <c r="B127">
        <v>4413</v>
      </c>
      <c r="C127">
        <v>100220000</v>
      </c>
      <c r="D127" t="s">
        <v>571</v>
      </c>
      <c r="E127">
        <v>448</v>
      </c>
      <c r="F127">
        <v>0</v>
      </c>
      <c r="G127">
        <v>0</v>
      </c>
      <c r="H127">
        <v>1687</v>
      </c>
      <c r="I127">
        <v>274</v>
      </c>
      <c r="J127" s="7">
        <v>0</v>
      </c>
      <c r="K127" s="8">
        <v>0</v>
      </c>
    </row>
    <row r="128" spans="1:12" x14ac:dyDescent="0.25">
      <c r="A128">
        <v>2020</v>
      </c>
      <c r="B128">
        <v>4190</v>
      </c>
      <c r="C128">
        <v>20522000</v>
      </c>
      <c r="D128" t="s">
        <v>574</v>
      </c>
      <c r="E128">
        <v>2</v>
      </c>
      <c r="F128">
        <v>0</v>
      </c>
      <c r="G128">
        <v>0</v>
      </c>
      <c r="H128">
        <v>21</v>
      </c>
      <c r="I128">
        <v>0</v>
      </c>
      <c r="J128" s="7">
        <v>0</v>
      </c>
      <c r="K128" s="8">
        <v>0</v>
      </c>
    </row>
    <row r="129" spans="1:12" x14ac:dyDescent="0.25">
      <c r="A129">
        <v>2020</v>
      </c>
      <c r="B129">
        <v>4260</v>
      </c>
      <c r="C129">
        <v>70406000</v>
      </c>
      <c r="D129" t="s">
        <v>585</v>
      </c>
      <c r="E129">
        <v>2616</v>
      </c>
      <c r="F129">
        <v>20</v>
      </c>
      <c r="G129">
        <v>13</v>
      </c>
      <c r="H129">
        <v>3711</v>
      </c>
      <c r="I129">
        <v>736</v>
      </c>
      <c r="J129" s="7">
        <v>5.3604931653712141E-3</v>
      </c>
      <c r="K129" s="8">
        <v>1.7356475300400534E-2</v>
      </c>
    </row>
    <row r="130" spans="1:12" x14ac:dyDescent="0.25">
      <c r="A130">
        <v>2020</v>
      </c>
      <c r="B130">
        <v>4504</v>
      </c>
      <c r="C130">
        <v>140424000</v>
      </c>
      <c r="D130" t="s">
        <v>586</v>
      </c>
      <c r="E130">
        <v>27</v>
      </c>
      <c r="F130">
        <v>0</v>
      </c>
      <c r="G130">
        <v>0</v>
      </c>
      <c r="H130">
        <v>13</v>
      </c>
      <c r="I130">
        <v>0</v>
      </c>
      <c r="J130" s="7">
        <v>0</v>
      </c>
      <c r="K130" s="8">
        <v>0</v>
      </c>
    </row>
    <row r="131" spans="1:12" x14ac:dyDescent="0.25">
      <c r="A131">
        <v>2020</v>
      </c>
      <c r="B131">
        <v>4394</v>
      </c>
      <c r="C131">
        <v>90220000</v>
      </c>
      <c r="D131" t="s">
        <v>592</v>
      </c>
      <c r="E131" s="9">
        <v>174</v>
      </c>
      <c r="F131" s="9">
        <v>2</v>
      </c>
      <c r="G131" s="9">
        <v>0</v>
      </c>
      <c r="H131">
        <v>263</v>
      </c>
      <c r="I131">
        <v>24</v>
      </c>
      <c r="J131" s="10">
        <f>F131/(F131+H131)</f>
        <v>7.5471698113207548E-3</v>
      </c>
      <c r="K131" s="10">
        <f>G131/(G131+I131)</f>
        <v>0</v>
      </c>
      <c r="L131" t="s">
        <v>622</v>
      </c>
    </row>
    <row r="132" spans="1:12" x14ac:dyDescent="0.25">
      <c r="A132">
        <v>2020</v>
      </c>
      <c r="B132">
        <v>4170</v>
      </c>
      <c r="C132">
        <v>20213000</v>
      </c>
      <c r="D132" t="s">
        <v>594</v>
      </c>
      <c r="E132">
        <v>49</v>
      </c>
      <c r="F132">
        <v>0</v>
      </c>
      <c r="G132">
        <v>0</v>
      </c>
      <c r="H132">
        <v>128</v>
      </c>
      <c r="I132">
        <v>14</v>
      </c>
      <c r="J132" s="7">
        <v>0</v>
      </c>
      <c r="K132" s="8">
        <v>0</v>
      </c>
    </row>
    <row r="133" spans="1:12" x14ac:dyDescent="0.25">
      <c r="A133">
        <v>2020</v>
      </c>
      <c r="B133">
        <v>4193</v>
      </c>
      <c r="C133">
        <v>30202000</v>
      </c>
      <c r="D133" t="s">
        <v>595</v>
      </c>
      <c r="E133">
        <v>85</v>
      </c>
      <c r="F133">
        <v>0</v>
      </c>
      <c r="G133">
        <v>0</v>
      </c>
      <c r="H133">
        <v>100</v>
      </c>
      <c r="I133">
        <v>17</v>
      </c>
      <c r="J133" s="7">
        <v>0</v>
      </c>
      <c r="K133" s="8">
        <v>0</v>
      </c>
    </row>
    <row r="134" spans="1:12" x14ac:dyDescent="0.25">
      <c r="A134">
        <v>2020</v>
      </c>
      <c r="B134">
        <v>4154</v>
      </c>
      <c r="C134">
        <v>10208000</v>
      </c>
      <c r="D134" t="s">
        <v>597</v>
      </c>
      <c r="E134">
        <v>365</v>
      </c>
      <c r="F134">
        <v>9</v>
      </c>
      <c r="G134">
        <v>0</v>
      </c>
      <c r="H134">
        <v>242</v>
      </c>
      <c r="I134">
        <v>20</v>
      </c>
      <c r="J134" s="7">
        <v>3.5856573705179286E-2</v>
      </c>
      <c r="K134" s="8">
        <v>0</v>
      </c>
    </row>
    <row r="135" spans="1:12" x14ac:dyDescent="0.25">
      <c r="A135">
        <v>2020</v>
      </c>
      <c r="B135">
        <v>4387</v>
      </c>
      <c r="C135">
        <v>90201000</v>
      </c>
      <c r="D135" t="s">
        <v>598</v>
      </c>
      <c r="E135">
        <v>85</v>
      </c>
      <c r="F135">
        <v>6</v>
      </c>
      <c r="G135">
        <v>0</v>
      </c>
      <c r="H135">
        <v>326</v>
      </c>
      <c r="I135">
        <v>28</v>
      </c>
      <c r="J135" s="7">
        <v>1.8072289156626505E-2</v>
      </c>
      <c r="K135" s="8">
        <v>0</v>
      </c>
    </row>
    <row r="136" spans="1:12" x14ac:dyDescent="0.25">
      <c r="A136">
        <v>2020</v>
      </c>
      <c r="B136">
        <v>4485</v>
      </c>
      <c r="C136">
        <v>130352000</v>
      </c>
      <c r="D136" t="s">
        <v>599</v>
      </c>
      <c r="E136">
        <v>13</v>
      </c>
      <c r="F136" s="9">
        <v>0</v>
      </c>
      <c r="G136" s="9">
        <v>0</v>
      </c>
      <c r="H136">
        <v>11</v>
      </c>
      <c r="I136">
        <v>0</v>
      </c>
      <c r="J136" s="10">
        <f>F136/SUM(F136,H136)</f>
        <v>0</v>
      </c>
      <c r="K136" s="13">
        <v>0</v>
      </c>
      <c r="L136" t="s">
        <v>622</v>
      </c>
    </row>
    <row r="137" spans="1:12" x14ac:dyDescent="0.25">
      <c r="A137">
        <v>2020</v>
      </c>
      <c r="B137">
        <v>4213</v>
      </c>
      <c r="C137">
        <v>40305000</v>
      </c>
      <c r="D137" t="s">
        <v>603</v>
      </c>
      <c r="E137">
        <v>10</v>
      </c>
      <c r="F137">
        <v>0</v>
      </c>
      <c r="G137">
        <v>0</v>
      </c>
      <c r="H137">
        <v>10</v>
      </c>
      <c r="I137">
        <v>2</v>
      </c>
      <c r="J137" s="7">
        <v>0</v>
      </c>
      <c r="K137" s="8">
        <v>0</v>
      </c>
    </row>
    <row r="138" spans="1:12" x14ac:dyDescent="0.25">
      <c r="A138">
        <v>2020</v>
      </c>
      <c r="B138">
        <v>4499</v>
      </c>
      <c r="C138">
        <v>140401000</v>
      </c>
      <c r="D138" t="s">
        <v>608</v>
      </c>
      <c r="E138">
        <v>1700</v>
      </c>
      <c r="F138">
        <v>20</v>
      </c>
      <c r="G138">
        <v>2</v>
      </c>
      <c r="H138">
        <v>1010</v>
      </c>
      <c r="I138">
        <v>204</v>
      </c>
      <c r="J138" s="7">
        <v>1.9417475728155338E-2</v>
      </c>
      <c r="K138" s="8">
        <v>9.7087378640776691E-3</v>
      </c>
    </row>
    <row r="139" spans="1:12" x14ac:dyDescent="0.25">
      <c r="A139">
        <v>2020</v>
      </c>
      <c r="B139">
        <v>4507</v>
      </c>
      <c r="C139">
        <v>140570000</v>
      </c>
      <c r="D139" t="s">
        <v>610</v>
      </c>
      <c r="E139">
        <v>649</v>
      </c>
      <c r="F139">
        <v>17</v>
      </c>
      <c r="G139">
        <v>0</v>
      </c>
      <c r="H139">
        <v>1064</v>
      </c>
      <c r="I139">
        <v>0</v>
      </c>
      <c r="J139" s="7">
        <v>1.572617946345976E-2</v>
      </c>
      <c r="K139" s="8">
        <v>0</v>
      </c>
    </row>
  </sheetData>
  <autoFilter ref="A2:L139" xr:uid="{C2B2EC75-6CAF-4485-844D-2C4E0F62A789}">
    <sortState xmlns:xlrd2="http://schemas.microsoft.com/office/spreadsheetml/2017/richdata2" ref="A3:L139">
      <sortCondition ref="D2:D139"/>
    </sortState>
  </autoFilter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0816cc998198e8733749d52cf7968411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95799529fba8490bd0d9f84f46f5c6b5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2806A-D931-4501-BD15-2D80FC31E05F}">
  <ds:schemaRefs>
    <ds:schemaRef ds:uri="http://purl.org/dc/dcmitype/"/>
    <ds:schemaRef ds:uri="ac5d5c29-9739-4184-85c5-69484fc575aa"/>
    <ds:schemaRef ds:uri="http://purl.org/dc/elements/1.1/"/>
    <ds:schemaRef ds:uri="http://schemas.openxmlformats.org/package/2006/metadata/core-properties"/>
    <ds:schemaRef ds:uri="20e454f4-3b14-414b-9f0b-a1f1e5573b61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EEC419-E040-4107-AE21-F492B0076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501EC5-B7C7-4550-AFB6-3D38745009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FY21 Full Allocations</vt:lpstr>
      <vt:lpstr>FY21 Full Prop. Share</vt:lpstr>
      <vt:lpstr>FY21Preliminary Allocations</vt:lpstr>
      <vt:lpstr>FY21 Prelim Prop. 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Trainor, Candice</dc:creator>
  <cp:lastModifiedBy>Trainor, Candice</cp:lastModifiedBy>
  <dcterms:created xsi:type="dcterms:W3CDTF">2020-02-03T17:51:51Z</dcterms:created>
  <dcterms:modified xsi:type="dcterms:W3CDTF">2021-04-22T23:28:25Z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